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worldbankgroup-my.sharepoint.com/personal/nnguyen3_worldbank_org/Documents/CurrentProject/13 Croatia/05 Rapid Assessment Survey/10 Website/"/>
    </mc:Choice>
  </mc:AlternateContent>
  <xr:revisionPtr revIDLastSave="58" documentId="8_{977E037C-A3FB-4FFE-97E2-B2B4E8F7C319}" xr6:coauthVersionLast="46" xr6:coauthVersionMax="46" xr10:uidLastSave="{DCBBE4AB-B855-4F49-964A-3B47B45B9C30}"/>
  <bookViews>
    <workbookView xWindow="-108" yWindow="-108" windowWidth="23256" windowHeight="12576" tabRatio="945" firstSheet="2" activeTab="9" xr2:uid="{BB737447-9BA7-49D4-9156-829D665658D1}"/>
  </bookViews>
  <sheets>
    <sheet name="Sect 1 Basic Info " sheetId="25" r:id="rId1"/>
    <sheet name="Sect 2. Effects" sheetId="6" r:id="rId2"/>
    <sheet name="Sect 3. Employment and Inc" sheetId="28" r:id="rId3"/>
    <sheet name="CODES_INDOCC" sheetId="29" r:id="rId4"/>
    <sheet name="SEC 5. SAFETY NETS" sheetId="26" r:id="rId5"/>
    <sheet name="Sect 6. Knowledge" sheetId="3" r:id="rId6"/>
    <sheet name="Sect 8. Mental Health" sheetId="1" r:id="rId7"/>
    <sheet name="Sect 9. Children-School, Health" sheetId="9" r:id="rId8"/>
    <sheet name="Sect 10. Assets" sheetId="33" r:id="rId9"/>
    <sheet name="Sect 11. Vaccines" sheetId="34" r:id="rId10"/>
    <sheet name="ESRI_MAPINFO_SHEET" sheetId="10" state="veryHidden" r:id="rId11"/>
  </sheets>
  <externalReferences>
    <externalReference r:id="rId12"/>
    <externalReference r:id="rId13"/>
  </externalReferences>
  <definedNames>
    <definedName name="__xlnm.Print_Area_1" localSheetId="2">#REF!</definedName>
    <definedName name="__xlnm.Print_Area_1">#REF!</definedName>
    <definedName name="__xlnm.Print_Area_12" localSheetId="2">#REF!</definedName>
    <definedName name="__xlnm.Print_Area_12">#REF!</definedName>
    <definedName name="__xlnm.Print_Area_14">#REF!</definedName>
    <definedName name="__xlnm.Print_Area_16">#REF!</definedName>
    <definedName name="__xlnm.Print_Area_20">#REF!</definedName>
    <definedName name="__xlnm.Print_Area_21">#REF!</definedName>
    <definedName name="__xlnm.Print_Area_22">#REF!</definedName>
    <definedName name="__xlnm.Print_Area_23">#REF!</definedName>
    <definedName name="__xlnm.Print_Area_24">#REF!</definedName>
    <definedName name="__xlnm.Print_Area_6">#REF!</definedName>
    <definedName name="__xlnm.Print_Area_8">#REF!</definedName>
    <definedName name="__xlnm.Print_Titles_10">#REF!</definedName>
    <definedName name="__xlnm.Print_Titles_22">#REF!</definedName>
    <definedName name="__xlnm.Print_Titles_6">#REF!</definedName>
    <definedName name="__xlnm.Print_Titles_7">#REF!</definedName>
    <definedName name="cc">"#REF!"</definedName>
    <definedName name="cc_1">"#REF!"</definedName>
    <definedName name="cc_10">"#REF!"</definedName>
    <definedName name="cc_11">"#REF!"</definedName>
    <definedName name="cc_12">"#REF!"</definedName>
    <definedName name="cc_14">"#REF!"</definedName>
    <definedName name="cc_15">"#REF!"</definedName>
    <definedName name="cc_16">"#REF!"</definedName>
    <definedName name="cc_17">"#REF!"</definedName>
    <definedName name="cc_19">"#REF!"</definedName>
    <definedName name="cc_21">"#REF!"</definedName>
    <definedName name="cc_24">"#REF!"</definedName>
    <definedName name="cc_5">"#REF!"</definedName>
    <definedName name="cc_6">"#REF!"</definedName>
    <definedName name="cc_7">"#REF!"</definedName>
    <definedName name="cc_9">"#REF!"</definedName>
    <definedName name="CD" localSheetId="2">#REF!</definedName>
    <definedName name="CD">#REF!</definedName>
    <definedName name="CS" localSheetId="2">#REF!</definedName>
    <definedName name="CS">#REF!</definedName>
    <definedName name="HHHHHH" localSheetId="3">'[1](1) HOUSEHOLD ROSTER'!$B$1</definedName>
    <definedName name="HHHHHH" localSheetId="2">'[1](1) HOUSEHOLD ROSTER'!$B$1</definedName>
    <definedName name="HHHHHH">'[2](1) HOUSEHOLD ROSTER'!$B$1</definedName>
    <definedName name="new">"#REF!"</definedName>
    <definedName name="new_10">"#REF!"</definedName>
    <definedName name="new_11">"#REF!"</definedName>
    <definedName name="new_15">"#REF!"</definedName>
    <definedName name="new_16">"#REF!"</definedName>
    <definedName name="new_17">"#REF!"</definedName>
    <definedName name="new_19">"#REF!"</definedName>
    <definedName name="new_21">"#REF!"</definedName>
    <definedName name="new_24">"#REF!"</definedName>
    <definedName name="new_6">"#REF!"</definedName>
    <definedName name="new_7">"#REF!"</definedName>
    <definedName name="OLE_LINK2_10">#N/A</definedName>
    <definedName name="OLE_LINK2_11">#N/A</definedName>
    <definedName name="OLE_LINK2_9">#N/A</definedName>
    <definedName name="Perberja_Familjare">"#REF!"</definedName>
    <definedName name="Perberja_Familjare_1">"#REF!"</definedName>
    <definedName name="Perberja_Familjare_10">"#REF!"</definedName>
    <definedName name="Perberja_Familjare_11">"#REF!"</definedName>
    <definedName name="Perberja_Familjare_14">"#REF!"</definedName>
    <definedName name="Perberja_Familjare_15">"#REF!"</definedName>
    <definedName name="Perberja_Familjare_16">"#REF!"</definedName>
    <definedName name="Perberja_Familjare_17">"#REF!"</definedName>
    <definedName name="Perberja_Familjare_19">"#REF!"</definedName>
    <definedName name="Perberja_Familjare_21">"#REF!"</definedName>
    <definedName name="Perberja_Familjare_22">"#REF!"</definedName>
    <definedName name="Perberja_Familjare_23">"#REF!"</definedName>
    <definedName name="Perberja_Familjare_24">"#REF!"</definedName>
    <definedName name="Perberja_Familjare_6">"#REF!"</definedName>
    <definedName name="Perberja_Familjare_7">"#REF!"</definedName>
    <definedName name="Perberja_Familjare_9">"#REF!"</definedName>
    <definedName name="SECTION_1" localSheetId="2">#REF!</definedName>
    <definedName name="SECTION_1">#REF!</definedName>
    <definedName name="SECTION_1__HOUSEHOLD_INFORMATION">"#REF!"</definedName>
    <definedName name="SECTION_1__HOUSEHOLD_INFORMATION_10">"#REF!"</definedName>
    <definedName name="SECTION_1__HOUSEHOLD_INFORMATION_11">"#REF!"</definedName>
    <definedName name="SECTION_1__HOUSEHOLD_INFORMATION_12">"#REF!"</definedName>
    <definedName name="SECTION_1__HOUSEHOLD_INFORMATION_15">"#REF!"</definedName>
    <definedName name="SECTION_1__HOUSEHOLD_INFORMATION_16">"#REF!"</definedName>
    <definedName name="SECTION_1__HOUSEHOLD_INFORMATION_17">"#REF!"</definedName>
    <definedName name="SECTION_1__HOUSEHOLD_INFORMATION_19">"#REF!"</definedName>
    <definedName name="SECTION_1__HOUSEHOLD_INFORMATION_21">"#REF!"</definedName>
    <definedName name="SECTION_1__HOUSEHOLD_INFORMATION_22">"#REF!"</definedName>
    <definedName name="SECTION_1__HOUSEHOLD_INFORMATION_24">"#REF!"</definedName>
    <definedName name="SECTION_1__HOUSEHOLD_INFORMATION_5">"#REF!"</definedName>
    <definedName name="SECTION_1__HOUSEHOLD_INFORMATION_6">"#REF!"</definedName>
    <definedName name="SECTION_1__HOUSEHOLD_INFORMATION_7">"#REF!"</definedName>
    <definedName name="SECTION_1__HOUSEHOLD_INFORMATION_9">"#REF!"</definedName>
    <definedName name="SECTION_1_1">"#REF!"</definedName>
    <definedName name="SECTION_1_10">"#REF!"</definedName>
    <definedName name="SECTION_1_11">"#REF!"</definedName>
    <definedName name="SECTION_1_14">"#REF!"</definedName>
    <definedName name="SECTION_1_24">"#REF!"</definedName>
    <definedName name="SECTION_1_9">"#REF!"</definedName>
    <definedName name="TEST">#N/A</definedName>
    <definedName name="TEST_10">#N/A</definedName>
    <definedName name="TEST_11">#N/A</definedName>
    <definedName name="TEST_15">#N/A</definedName>
    <definedName name="TEST_16">#N/A</definedName>
    <definedName name="TEST_17">#N/A</definedName>
    <definedName name="TEST_19">#N/A</definedName>
    <definedName name="TEST_21">#N/A</definedName>
    <definedName name="TEST_22">#N/A</definedName>
    <definedName name="TEST_23">#N/A</definedName>
    <definedName name="TEST_9">#N/A</definedName>
    <definedName name="test22">"#REF!"</definedName>
    <definedName name="test22_1">"#REF!"</definedName>
    <definedName name="test22_10">"#REF!"</definedName>
    <definedName name="test22_11">"#REF!"</definedName>
    <definedName name="test22_14">"#REF!"</definedName>
    <definedName name="test22_24">"#REF!"</definedName>
    <definedName name="test22_9">"#REF!"</definedName>
    <definedName name="tillf">"#REF!"</definedName>
    <definedName name="tillf_10">"#REF!"</definedName>
    <definedName name="tillf_11">"#REF!"</definedName>
    <definedName name="tillf_12">"#REF!"</definedName>
    <definedName name="tillf_15">"#REF!"</definedName>
    <definedName name="tillf_16">"#REF!"</definedName>
    <definedName name="tillf_17">"#REF!"</definedName>
    <definedName name="tillf_19">"#REF!"</definedName>
    <definedName name="tillf_21">"#REF!"</definedName>
    <definedName name="tillf_24">"#REF!"</definedName>
    <definedName name="tillf_5">"#REF!"</definedName>
    <definedName name="tillf_6">"#REF!"</definedName>
    <definedName name="tillf_7">"#REF!"</definedName>
    <definedName name="tillf2">#N/A</definedName>
    <definedName name="UUUU" localSheetId="2">#REF!</definedName>
    <definedName name="UUUU">#REF!</definedName>
    <definedName name="VAL">#N/A</definedName>
    <definedName name="VAL_15">#N/A</definedName>
    <definedName name="VAL_16">#N/A</definedName>
    <definedName name="VAL_17">#N/A</definedName>
    <definedName name="VAL_19">#N/A</definedName>
    <definedName name="VAL_21">#N/A</definedName>
    <definedName name="VAL_23">#N/A</definedName>
    <definedName name="WHATTHAT">"#REF!"</definedName>
    <definedName name="WHATTHAT_1">"#REF!"</definedName>
    <definedName name="WHATTHAT_10">"#REF!"</definedName>
    <definedName name="WHATTHAT_11">"#REF!"</definedName>
    <definedName name="WHATTHAT_14">"#REF!"</definedName>
    <definedName name="WHATTHAT_22">"#REF!"</definedName>
    <definedName name="WHATTHAT_24">"#REF!"</definedName>
    <definedName name="WHATTHAT_6">"#REF!"</definedName>
    <definedName name="WHATTHAT_7">"#REF!"</definedName>
    <definedName name="WHATTHAT_9">"#REF!"</definedName>
    <definedName name="x" localSheetId="2">#REF!</definedName>
    <definedName name="x">#REF!</definedName>
    <definedName name="xx">#N/A</definedName>
    <definedName name="xxx" localSheetId="2">#REF!</definedName>
    <definedName name="xxx">#REF!</definedName>
    <definedName name="YG" localSheetId="3">'[1](1) HOUSEHOLD ROSTER'!$B$1</definedName>
    <definedName name="YG" localSheetId="2">'[1](1) HOUSEHOLD ROSTER'!$B$1</definedName>
    <definedName name="YG">'[2](1) HOUSEHOLD ROSTER'!$B$1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 i="34" l="1"/>
  <c r="S4" i="34" s="1"/>
  <c r="V4" i="34" s="1"/>
  <c r="AI6" i="6" l="1"/>
  <c r="AL6" i="6" s="1"/>
  <c r="AL7" i="28" l="1"/>
  <c r="AU7" i="28" s="1"/>
  <c r="AZ7" i="28" s="1"/>
  <c r="Y4" i="34"/>
  <c r="AB4" i="34" s="1"/>
  <c r="AD4" i="34" s="1"/>
  <c r="H5" i="9" l="1"/>
  <c r="L5" i="9" s="1"/>
  <c r="E7" i="25" l="1"/>
  <c r="H7" i="25" s="1"/>
  <c r="K7" i="25" s="1"/>
  <c r="N7" i="25" s="1"/>
  <c r="K3" i="33" l="1"/>
  <c r="O3" i="33" s="1"/>
  <c r="S3" i="33" s="1"/>
  <c r="X3" i="33" s="1"/>
  <c r="AA3" i="33" s="1"/>
  <c r="E3" i="33"/>
  <c r="B3" i="33"/>
  <c r="D7" i="3"/>
  <c r="F7" i="3" s="1"/>
  <c r="H7" i="3" s="1"/>
  <c r="W11" i="33" l="1"/>
  <c r="W9" i="33"/>
  <c r="S7" i="28" l="1"/>
  <c r="W7" i="28" s="1"/>
  <c r="D13" i="28"/>
  <c r="A10" i="26" l="1"/>
  <c r="E10" i="1" l="1"/>
  <c r="H10" i="1" s="1"/>
  <c r="B6" i="6" l="1"/>
  <c r="F6" i="6" l="1"/>
  <c r="K10" i="1" l="1"/>
  <c r="N10" i="1" s="1"/>
  <c r="Q10" i="1" s="1"/>
  <c r="T10" i="1" s="1"/>
  <c r="N6" i="6" l="1"/>
  <c r="Y6" i="6" s="1"/>
  <c r="AB6" i="6" s="1"/>
  <c r="AD6" i="6" l="1"/>
  <c r="BI7" i="28" l="1"/>
  <c r="BR7" i="28" s="1"/>
  <c r="BW7" i="28" s="1"/>
  <c r="BZ7" i="28" s="1"/>
  <c r="CE7" i="28" s="1"/>
  <c r="CG7" i="28" s="1"/>
  <c r="CI7" i="28" s="1"/>
  <c r="CB7" i="28" s="1"/>
  <c r="BF14" i="28" l="1"/>
  <c r="BF13" i="28"/>
</calcChain>
</file>

<file path=xl/sharedStrings.xml><?xml version="1.0" encoding="utf-8"?>
<sst xmlns="http://schemas.openxmlformats.org/spreadsheetml/2006/main" count="592" uniqueCount="419">
  <si>
    <t>SECTION 1: SCREENING QUESTIONS AND BASIC INFORMATION</t>
  </si>
  <si>
    <t>This Section ‘Basic Information’ is targeted to households for which there is no previous households’ information documented in previous surveys (as with RDD/list from telephone company). The module records respondents’ information in terms of gender, age, relationship, and education level, with basic information on household composition by asking the number of adults, young and school-aged children. Internet connection is also recorded. It does not encompasses a complete household roster</t>
  </si>
  <si>
    <t>NAME</t>
  </si>
  <si>
    <t>AGE</t>
  </si>
  <si>
    <t>SEX</t>
  </si>
  <si>
    <t>RELATIONSHIP TO HOUSEHOLD HEAD</t>
  </si>
  <si>
    <t>NATIONALITY</t>
  </si>
  <si>
    <t>ETHNICITY</t>
  </si>
  <si>
    <t>ROSTER</t>
  </si>
  <si>
    <t>Q#</t>
  </si>
  <si>
    <t>110-112</t>
  </si>
  <si>
    <t>What is your name?</t>
  </si>
  <si>
    <t xml:space="preserve">What is your age?
</t>
  </si>
  <si>
    <t>IS RESPONDENT A MAN OR A WOMAN?  CONFIRM IF UNSURE.</t>
  </si>
  <si>
    <t xml:space="preserve">What is your relationship to the head of household?  </t>
  </si>
  <si>
    <t>What is your nationality?</t>
  </si>
  <si>
    <t>Do you feel that you belong to another ethnicity in addition to your nationality?</t>
  </si>
  <si>
    <t>Person_ID</t>
  </si>
  <si>
    <t>112: Age</t>
  </si>
  <si>
    <t>MALE</t>
  </si>
  <si>
    <t>CROATIAN</t>
  </si>
  <si>
    <t>NO</t>
  </si>
  <si>
    <t>YES</t>
  </si>
  <si>
    <t>1 - RESPONDENT</t>
  </si>
  <si>
    <t>NO SCHOOLING</t>
  </si>
  <si>
    <t>FEMALE</t>
  </si>
  <si>
    <t>OTHER EU</t>
  </si>
  <si>
    <t>Croatian</t>
  </si>
  <si>
    <t>PRIMARY</t>
  </si>
  <si>
    <t>OTHER</t>
  </si>
  <si>
    <t>TURKISH</t>
  </si>
  <si>
    <t>LOWER SECONDARY</t>
  </si>
  <si>
    <t>ROMA</t>
  </si>
  <si>
    <t>UPPER SECONDARY</t>
  </si>
  <si>
    <t>VOCATIONAL</t>
  </si>
  <si>
    <t>NOT STATED</t>
  </si>
  <si>
    <t>BACHELORS</t>
  </si>
  <si>
    <t>NOT ANSWERED</t>
  </si>
  <si>
    <t>MASTERS OR PHD</t>
  </si>
  <si>
    <t>SECTION 2 : EFFECTS</t>
  </si>
  <si>
    <t>This Section ‘Effects ’focuses on households’ access to essential services, particularly markets and health facilities, during the COVID-19 outbreak. The key market access indicators include household’s ability to purchase medicines and  food. For health facilities, it asks about the household’s needs for medical attention as well as challenges the household may face in accessing health facilities</t>
  </si>
  <si>
    <t xml:space="preserve">ENDS MEET </t>
  </si>
  <si>
    <t>SAVINGS</t>
  </si>
  <si>
    <t>HEALTH UNMET NEEDS</t>
  </si>
  <si>
    <t>Are you and your family able to make ends meet on your current level of income? By this, I mean can you feed your family, pay your housing and energy bills, and other necessities?</t>
  </si>
  <si>
    <t>Do you have savings to draw from to help you deal with any reduction in income?</t>
  </si>
  <si>
    <t xml:space="preserve">Have you or any member of your household  needed medical treatment since February 2020? </t>
  </si>
  <si>
    <t>Were you or the member of your household able to access the medical treatment?</t>
  </si>
  <si>
    <t>What was the main reason you or the member of your household were not able to access the medical treatment?</t>
  </si>
  <si>
    <t>WITH GREAT DIFFICULTY</t>
  </si>
  <si>
    <t>HARDER TO MAKE ENDS MEET</t>
  </si>
  <si>
    <t>WITH SOME DIFFICULTY</t>
  </si>
  <si>
    <t>THE SAME</t>
  </si>
  <si>
    <t>FAIRLY EASILY</t>
  </si>
  <si>
    <t>EASIER TO MAKE ENDS MEET</t>
  </si>
  <si>
    <t>MONTHS</t>
  </si>
  <si>
    <t xml:space="preserve">REFUSED </t>
  </si>
  <si>
    <t>EASILY</t>
  </si>
  <si>
    <t>IF WEEKS, PLEASE PUT IN MONTH TERMS - 1 week = 0.25</t>
  </si>
  <si>
    <t>Double codes "OTHER"</t>
  </si>
  <si>
    <t>SECTION 3 : EMPLOYMENT AND INCOME</t>
  </si>
  <si>
    <t>The employment section aims to understand the impact of the COVID-19 in the income generating activities of the households.   Changes in households’ income-generating activities are explored through the loss of wage work, and revenues from family business. Thi section was changed to capture three reference periods and it is not is aligned with the global questionnaire.</t>
  </si>
  <si>
    <t>PRE-CRISIS EMPLOYMENT (February 2020)</t>
  </si>
  <si>
    <t>By what percentage has your monthly household income changed?</t>
  </si>
  <si>
    <t>→</t>
  </si>
  <si>
    <t>SEASONAL WORKER OR IRREGULAR WORK</t>
  </si>
  <si>
    <t>CODES IN CODE SHEET</t>
  </si>
  <si>
    <t>SELF-EMPLOYED</t>
  </si>
  <si>
    <t>REDUCED</t>
  </si>
  <si>
    <t>NEED TO CARE FOR KIDS HOME FROM SCHOOL</t>
  </si>
  <si>
    <t>INCREASED</t>
  </si>
  <si>
    <t>SICKNESS, ILLNESS, ACCIDENT</t>
  </si>
  <si>
    <t>SALARIED EMPLOYEE IN PUBLIC SECTOR</t>
  </si>
  <si>
    <t>STAYED SAME</t>
  </si>
  <si>
    <t>MATERNITY OR PATERNITY LEAVE</t>
  </si>
  <si>
    <t>SALARIED EMPLOYEE IN PRIVATE SECTOR</t>
  </si>
  <si>
    <t>STAY THE SAME</t>
  </si>
  <si>
    <t>DECREASED</t>
  </si>
  <si>
    <t>EMPLOYER</t>
  </si>
  <si>
    <t>DAILY WAGE OR TEMPORARY EMPLOYEE</t>
  </si>
  <si>
    <t>PUT ON TEMPORARY UNEMPLOYMENT</t>
  </si>
  <si>
    <t>INDIVIDUAL FARMER</t>
  </si>
  <si>
    <t>ILL OR NEED TO CARE FOR ILL RELATIVE</t>
  </si>
  <si>
    <t>OTHER, SPECIFY</t>
  </si>
  <si>
    <t>CIVIL CONTRACT EXPIRED</t>
  </si>
  <si>
    <t>Occupation - 405</t>
  </si>
  <si>
    <t>Sector - 404</t>
  </si>
  <si>
    <t>1. Legislator, senior official or manager</t>
  </si>
  <si>
    <t>zakonodavci/zakonodavke, dužnosnici/dužnosnice i direktori/direktorice</t>
  </si>
  <si>
    <t>1. Agriculture, hunting, forestry, fishing</t>
  </si>
  <si>
    <t>2. Professional</t>
  </si>
  <si>
    <t>2. Mining and quarrying</t>
  </si>
  <si>
    <t>3. Technician or associate professional</t>
  </si>
  <si>
    <t>3. Manufacturing</t>
  </si>
  <si>
    <t>4. Clerk</t>
  </si>
  <si>
    <t>4. Electricity, gas and water supply</t>
  </si>
  <si>
    <t>5. Service worker and shop and market sales worker</t>
  </si>
  <si>
    <t>5. Construction</t>
  </si>
  <si>
    <t>6. Skilled agricultural or fishery worker</t>
  </si>
  <si>
    <t>6. Wholesale and retail trade; repair of motor vehicles, motorcycles and personal and household goods</t>
  </si>
  <si>
    <t>7. Craft and related trades worker</t>
  </si>
  <si>
    <t>7. Hotels and restaurants</t>
  </si>
  <si>
    <t>8. Plant and machine operator or assembler</t>
  </si>
  <si>
    <t>8. Transport, storage and communication</t>
  </si>
  <si>
    <t>9. Elementary occupation</t>
  </si>
  <si>
    <t>9. Financial intermediation</t>
  </si>
  <si>
    <t>10. Armed forces</t>
  </si>
  <si>
    <t>10. Real estate, renting and business activities</t>
  </si>
  <si>
    <t>11. Public administration and defence; compulsory social security</t>
  </si>
  <si>
    <t>12. Education</t>
  </si>
  <si>
    <t>13. Health and social work</t>
  </si>
  <si>
    <t>14. Other community, social and personal service activities</t>
  </si>
  <si>
    <t>Section 5. Safety Nets</t>
  </si>
  <si>
    <t>This section intends to capture the non-contributory transfers that the household may have received.</t>
  </si>
  <si>
    <t>OUTBREAK_MONTH=MARCH 2020</t>
  </si>
  <si>
    <t>MONTH_OUTBREAK refers to the month of the date that the government closed schools and offices.</t>
  </si>
  <si>
    <t>GOVERNMENT MEASURES</t>
  </si>
  <si>
    <t>SECTION 6 : KNOWLEDGE OF CORONAVIRUS</t>
  </si>
  <si>
    <t>The reaction is not sufficient</t>
  </si>
  <si>
    <t>SECTION 8 : MENTAL HEALTH</t>
  </si>
  <si>
    <t>This section is focused on the concerns that the head of household or adult respondent may have regarding COVID-19 (Coronavirus disease).</t>
  </si>
  <si>
    <t>SECTION 8: MENTAL HEALTH</t>
  </si>
  <si>
    <t>GENERAL MENTAL HEALTH STATUS</t>
  </si>
  <si>
    <t xml:space="preserve">HEALTH </t>
  </si>
  <si>
    <t>ECONOMIC WELLBEING</t>
  </si>
  <si>
    <t>QUARENTINE STATUS</t>
  </si>
  <si>
    <t>FOR EACH OF THE FOLLOWING STATEMENTS, PLEASE TELL US WHETHER YOU AGREE OR DISAGREE</t>
  </si>
  <si>
    <t>I am nervous when I think about the current circumstances</t>
  </si>
  <si>
    <t>I am worried about my health or the health of my family members</t>
  </si>
  <si>
    <t>I am worried about the economic well-being  of myself or my family members</t>
  </si>
  <si>
    <t>I feel stressed about leaving my house</t>
  </si>
  <si>
    <t>STRONGLY AGREE</t>
  </si>
  <si>
    <t>AGREE</t>
  </si>
  <si>
    <t>DISAGREE</t>
  </si>
  <si>
    <t>STRONGLY DISAGREE</t>
  </si>
  <si>
    <t xml:space="preserve">This section seeks to capture impacts on children school and health outcomes and coping mechanisms used by the household. </t>
  </si>
  <si>
    <t>LIST OF CHILDREN</t>
  </si>
  <si>
    <t>COPING</t>
  </si>
  <si>
    <t>From the list of children provided in sec 1 who are currently enrolled in nursery, kindergarten or school {start from the oldest and list them in descending order)</t>
  </si>
  <si>
    <t>Which (group in kindergarten?) class or grade is the child ( 1-12 grades)?</t>
  </si>
  <si>
    <t>Yes</t>
  </si>
  <si>
    <t>No</t>
  </si>
  <si>
    <t>ARREARS</t>
  </si>
  <si>
    <t>Have you been in arrears (unable to pay your bills) during the last 3 months for any of these items as scheduled?
INSTRUCTIONS: READ ALL RESPONSES AND TICK ALL THAT ARE RELEVANT</t>
  </si>
  <si>
    <t>MORTGAGE OR RENT</t>
  </si>
  <si>
    <t>UTILITY BILLS (such as electricity, water)</t>
  </si>
  <si>
    <t>HEATING COSTS (district heating, gas, coal)</t>
  </si>
  <si>
    <t>CREDIT CARD OVERDRAFT OR LOANS FOR CONSUMER ITEMS (cars, appliances)</t>
  </si>
  <si>
    <t>TELEPHONE OR INTERNET BILLS</t>
  </si>
  <si>
    <t>207b</t>
  </si>
  <si>
    <t>207a</t>
  </si>
  <si>
    <t>Contract of unlimited duration</t>
  </si>
  <si>
    <t>Contract of limited duration</t>
  </si>
  <si>
    <t>Temporary contract (incl with agency)</t>
  </si>
  <si>
    <t>Apprentice or intern</t>
  </si>
  <si>
    <t>No contract</t>
  </si>
  <si>
    <t>305b</t>
  </si>
  <si>
    <t>STAYED THE SAME</t>
  </si>
  <si>
    <t>Didn't Work in February 2020</t>
  </si>
  <si>
    <t>TO BE ASKED OF ALL RESPONDENTS 18+</t>
  </si>
  <si>
    <t>Reduced food spending</t>
  </si>
  <si>
    <t>Relied on savings</t>
  </si>
  <si>
    <t>Got help from family/friends/government</t>
  </si>
  <si>
    <t>Took a loan from the bank/family/friends</t>
  </si>
  <si>
    <t>Delayed payment obligations</t>
  </si>
  <si>
    <t>Other (Specify)</t>
  </si>
  <si>
    <t>The knowledge section is geared at assessing individuals' familiarity with the symptoms of COVID-19</t>
  </si>
  <si>
    <t>The response was appropriate</t>
  </si>
  <si>
    <t>The response was not sufficient</t>
  </si>
  <si>
    <t>I don't know</t>
  </si>
  <si>
    <t>I do not know</t>
  </si>
  <si>
    <t>SCHOOL REOPENING</t>
  </si>
  <si>
    <t>More extensive handwashing</t>
  </si>
  <si>
    <t>Support for internet access</t>
  </si>
  <si>
    <t>Disinfectant in every classroom</t>
  </si>
  <si>
    <t>Tablets/other devices for children</t>
  </si>
  <si>
    <t>Scheduling classes to limit mixing with other classes</t>
  </si>
  <si>
    <t>Paid leave</t>
  </si>
  <si>
    <t>Reduced hours and recess</t>
  </si>
  <si>
    <t>In-kind food/voucher</t>
  </si>
  <si>
    <t>Mask wearing</t>
  </si>
  <si>
    <t>Cash assistance</t>
  </si>
  <si>
    <t xml:space="preserve">Daily Temperature measurement </t>
  </si>
  <si>
    <t>Childcare support</t>
  </si>
  <si>
    <t>Prohibit access of the building to outsiders</t>
  </si>
  <si>
    <t>No support needed</t>
  </si>
  <si>
    <t>Physical distancing in classrooms</t>
  </si>
  <si>
    <t>SECTION 10: ASSET QUESTIONS</t>
  </si>
  <si>
    <t>TO BE ASKED OF THE MAIN RESPONDENT</t>
  </si>
  <si>
    <t xml:space="preserve">Does your household have access to the internet at your home? 
</t>
  </si>
  <si>
    <t xml:space="preserve">Do you or anyone in the household have a car?
</t>
  </si>
  <si>
    <t>Do you or anyone in the household have a computer?</t>
  </si>
  <si>
    <t>Below 20%</t>
  </si>
  <si>
    <t>NEXT SECTION</t>
  </si>
  <si>
    <t>Between 21% and 40%</t>
  </si>
  <si>
    <t>Between 41% and 60%</t>
  </si>
  <si>
    <t>Between 61% and 80%</t>
  </si>
  <si>
    <t>Between 81% and 100%</t>
  </si>
  <si>
    <t>DK</t>
  </si>
  <si>
    <t>2001 do 3500 kn</t>
  </si>
  <si>
    <t>3501 do 5000 kn</t>
  </si>
  <si>
    <t>5001 do 6500 kn</t>
  </si>
  <si>
    <t>6501 do 8000 kn</t>
  </si>
  <si>
    <t>8001 do 10000 kn</t>
  </si>
  <si>
    <t>10001 do 12000 kn</t>
  </si>
  <si>
    <t>Više od 12001 kn</t>
  </si>
  <si>
    <t>Ne zna / Ne želi odgovoriti (NE ČITAJ!)</t>
  </si>
  <si>
    <t>EDUCATION OR TRAINING</t>
  </si>
  <si>
    <t>PERSONAL LEAVE OR WORK BREAK</t>
  </si>
  <si>
    <t>RETIRED</t>
  </si>
  <si>
    <t>LONG-TERM DISABILITY</t>
  </si>
  <si>
    <t>Unemployment benefits</t>
  </si>
  <si>
    <t>SECTION 9: SCHOOL</t>
  </si>
  <si>
    <t xml:space="preserve">ASK ALL SCHOOL-AGE CHILDREN </t>
  </si>
  <si>
    <t>&lt;= 2000 kuna</t>
  </si>
  <si>
    <t>Thinking now of the total monthly income of your household, what was the monthly income of your household in February 2020, before the covid-19 pandemic affected Croatia?</t>
  </si>
  <si>
    <t>ASK ADULTS 18+</t>
  </si>
  <si>
    <t>Don't know</t>
  </si>
  <si>
    <t>501b</t>
  </si>
  <si>
    <t>Is [NAME] still receiving this support?</t>
  </si>
  <si>
    <t xml:space="preserve">No </t>
  </si>
  <si>
    <t>If no to all, skip to 505</t>
  </si>
  <si>
    <t>[ask for each program with "YES" in q501]</t>
  </si>
  <si>
    <t>The response was too generous</t>
  </si>
  <si>
    <t>Overall, has [NAME's] income from work in 2020 been reduced, increased, or stay the same compared to 2019?</t>
  </si>
  <si>
    <t>2  =&gt; 207a</t>
  </si>
  <si>
    <t>The reaction was too extreme</t>
  </si>
  <si>
    <t>The reaction was  appropriate</t>
  </si>
  <si>
    <t>Job preservation grant through employer</t>
  </si>
  <si>
    <t>Need to care for kids..............1</t>
  </si>
  <si>
    <t>Business went bankrupt due to COVID-19 reasons............................2</t>
  </si>
  <si>
    <t>Business/govt temporarily closed due to</t>
  </si>
  <si>
    <t>COVID-19 reasos....................3</t>
  </si>
  <si>
    <t>Lost job due to less business......4</t>
  </si>
  <si>
    <t>Put on temporary unemployment......5</t>
  </si>
  <si>
    <t>Ill or need to care for ill relative..6</t>
  </si>
  <si>
    <t>Civil contract........................7</t>
  </si>
  <si>
    <t>Seasonal worker or irregular work .8</t>
  </si>
  <si>
    <t>Sicknes, illness, accident ........9</t>
  </si>
  <si>
    <t>Maternity or paternity leave ......10</t>
  </si>
  <si>
    <t>Education or training .............11</t>
  </si>
  <si>
    <t>Personal leave or work break ......12</t>
  </si>
  <si>
    <t>Retired ...........................13</t>
  </si>
  <si>
    <t>Long-term disability ..............14</t>
  </si>
  <si>
    <t>Other .............................15</t>
  </si>
  <si>
    <t>Didn't Work in 2019</t>
  </si>
  <si>
    <t>Lost job</t>
  </si>
  <si>
    <t>No payment</t>
  </si>
  <si>
    <t>Full payment</t>
  </si>
  <si>
    <t>Thinking now of the total monthly income of your household,  has the income of your household been reduced, increased, or stayed the same since February 2020, before the covid-19 pandemic affected Croatia?
NOTE: REMOVED CODE 4</t>
  </si>
  <si>
    <t>IF IN KINDERGARETNE GO TO 910</t>
  </si>
  <si>
    <t>None</t>
  </si>
  <si>
    <t>SECTION 11: VACCINE QUESTIONS</t>
  </si>
  <si>
    <t xml:space="preserve">What is your biggest concern with regard to the COVID-19 vaccine?
</t>
  </si>
  <si>
    <t>4. I already had COVID-19 and don't need a vaccine</t>
  </si>
  <si>
    <t>5. I am not worried about COVID-19</t>
  </si>
  <si>
    <t>6. I don't trust the government</t>
  </si>
  <si>
    <t>7. I don't trust the pharmaceutical industry</t>
  </si>
  <si>
    <t>8. Other</t>
  </si>
  <si>
    <t>We're going to read you some statements about the vaccine, tell us if you agree or disagree</t>
  </si>
  <si>
    <t>c. When you get vaccinated, it is not only to protect yourself but also to protect others</t>
  </si>
  <si>
    <t>1==Agree</t>
  </si>
  <si>
    <t>2==Disagree</t>
  </si>
  <si>
    <t>99 == Don't know</t>
  </si>
  <si>
    <t>Has your household bank account balance increased, decreased or remained approximately the same since February 2020, before the covid-19 pandemic affected Croatia?</t>
  </si>
  <si>
    <t>What kind of business, industry or services did [NAME] work in?</t>
  </si>
  <si>
    <t>What was [NAME's] occupation?</t>
  </si>
  <si>
    <t xml:space="preserve">Which of the following best described [NAME's] employment? </t>
  </si>
  <si>
    <t>What kind of employment contract did  [NAME] have in [NAME's] main job?</t>
  </si>
  <si>
    <t>BUSINESS WENT BANKRUPT DUE TO COVID-19 REASONS</t>
  </si>
  <si>
    <t>BUSINESS / GOV'T TEMPORARILY CLOSED DUE TO COVID-19 REASONS</t>
  </si>
  <si>
    <t>LOST JOB DUE TO LESS BUSINESS</t>
  </si>
  <si>
    <t>&gt;&gt; q336</t>
  </si>
  <si>
    <t>301a</t>
  </si>
  <si>
    <t>Overall, do [NAME] expect income from work in 2021 to be reduced, increased, or stay the same compared to 2020?</t>
  </si>
  <si>
    <t>Didn't Work in 2020</t>
  </si>
  <si>
    <t>We're going to read you financial aids that have been made available for workers. Can you tell us if [NAME] received any of them since the COVID-19 crisis begain? PLEASE READ THE LIST AND ALLOW THEM TO SAY YES/NO {Country specific)</t>
  </si>
  <si>
    <t>In order to cope with the effects of the crisis, during the last 3 months have YOUR HOUSEHOLD
INSTRUCTIONS: READ ALL RESPONSES AND TICK ALL THAT ARE RELEVANT
ASK ONLY RESPONDENT</t>
  </si>
  <si>
    <t>To the best of your knowledge, is the school of [CHILD] implementing any of the following sanitation measures? READ OPTIONS, SELECT ALL THAT APPLY (YES=1/NO=2/DK=99)</t>
  </si>
  <si>
    <t>If school of [CHILD] is closed again, what type of support from the government will you need if online or distance learning is reintroduced?
READ ALL OPTIONS AND MARK AS NEEDED</t>
  </si>
  <si>
    <t>IF REFUSE LAST QUESTION
Thinking now of the total monthly income of your household, what approximate income bracket did you earn in Feb 2020?</t>
  </si>
  <si>
    <t xml:space="preserve">Thinking only now about the government's implementation of COVID-19 vaccination program, do you think the response has been appropriate or insufficient? </t>
  </si>
  <si>
    <t>Has the amount of money spent in your household changed as a direct result of the Coronavirus pandemic?</t>
  </si>
  <si>
    <t>Decreased substantially</t>
  </si>
  <si>
    <t xml:space="preserve">Decreased moderately </t>
  </si>
  <si>
    <t xml:space="preserve">Increased moderately </t>
  </si>
  <si>
    <t xml:space="preserve">Increased substantially </t>
  </si>
  <si>
    <t>Same</t>
  </si>
  <si>
    <t>JOB</t>
  </si>
  <si>
    <t>I'm worried about losing my job (or not finding a job)</t>
  </si>
  <si>
    <t>Not applicable (retired, etc.)</t>
  </si>
  <si>
    <t>Get a lot better</t>
  </si>
  <si>
    <t xml:space="preserve">Much more </t>
  </si>
  <si>
    <t>Get a little better</t>
  </si>
  <si>
    <t xml:space="preserve">A little more </t>
  </si>
  <si>
    <t>Stay the same</t>
  </si>
  <si>
    <t xml:space="preserve">About the same </t>
  </si>
  <si>
    <t>Get a little worse</t>
  </si>
  <si>
    <t xml:space="preserve">A little less </t>
  </si>
  <si>
    <t>Get a lot worse</t>
  </si>
  <si>
    <t xml:space="preserve">Much less </t>
  </si>
  <si>
    <t>FINANCE</t>
  </si>
  <si>
    <t xml:space="preserve">How do you expect the financial position of your household to change over the next 12 months? </t>
  </si>
  <si>
    <t>[MULTIPLE RESPONSES]</t>
  </si>
  <si>
    <t>Given the measures taken by the government in recent weeks TO REDUCE THE CORONAVIRUS TRANSMISSION, such as restricting outdoor and public gatherings, face masks remain mandatory in enclosed spaces, do you think that these measures are adequate, extreme or insufficient?</t>
  </si>
  <si>
    <t xml:space="preserve">Considering now the economic support provided for the continuation of business that is currently provided to reduce the impact of the pandemic, do you think that the response was adequate, extreme or insufficient? </t>
  </si>
  <si>
    <t>Thinking now about the economic support for household income that is currently being given to reduce the impact of the pandemic, do you think the response was adequate, extreme or insufficient?</t>
  </si>
  <si>
    <t>Quality of school</t>
  </si>
  <si>
    <t>Much better quality</t>
  </si>
  <si>
    <t>slightly better quality</t>
  </si>
  <si>
    <t>Slightly poorer quality</t>
  </si>
  <si>
    <t>Much poorer quality</t>
  </si>
  <si>
    <t>Struggled</t>
  </si>
  <si>
    <t>Somewhat struggled</t>
  </si>
  <si>
    <t>Average student</t>
  </si>
  <si>
    <t>A little ahead</t>
  </si>
  <si>
    <t>Exceeded expectation</t>
  </si>
  <si>
    <r>
      <t xml:space="preserve">Can you give us the name and age of all household members
INSTRUCTIONS - FIRST ASK THE NAME AND AGE OF ALL PEOPLE IN THE HOUSEHOLD BEFORE MOVING TO THE NEXT QUESTION
</t>
    </r>
    <r>
      <rPr>
        <b/>
        <sz val="8"/>
        <rFont val="Calibri"/>
        <family val="2"/>
        <scheme val="minor"/>
      </rPr>
      <t>PUT RESPONDENT FIRST IN THE LIST</t>
    </r>
  </si>
  <si>
    <t xml:space="preserve"> FOR ALL THOSE OLDER THAN OR EQUAL TO 18:
What was is the highest education level you completed?
INSRUCTIONS: ASK QUESTIONS PERSON BY PERSON FOR THESE QUESTIONS ONWARDS</t>
  </si>
  <si>
    <t>110: Name
If name is too hard, we can just ask sex and age</t>
  </si>
  <si>
    <r>
      <rPr>
        <b/>
        <sz val="8"/>
        <rFont val="Calibri"/>
        <family val="2"/>
        <scheme val="minor"/>
      </rPr>
      <t>111: Sex</t>
    </r>
    <r>
      <rPr>
        <sz val="8"/>
        <rFont val="Calibri"/>
        <family val="2"/>
        <scheme val="minor"/>
      </rPr>
      <t xml:space="preserve">
1. Female
2. Male</t>
    </r>
  </si>
  <si>
    <t>If Yes to 338 and 301: Are you currently working in the same job as you were in February 2020, before the covid-19 pandemic affected Croatia?</t>
  </si>
  <si>
    <t xml:space="preserve">If Yes to 338: Will you be able to work remotely (e.g. from home) with your current job? </t>
  </si>
  <si>
    <r>
      <rPr>
        <b/>
        <sz val="8"/>
        <rFont val="Calibri"/>
        <family val="2"/>
        <scheme val="minor"/>
      </rPr>
      <t xml:space="preserve">IF NO TO 338: </t>
    </r>
    <r>
      <rPr>
        <sz val="8"/>
        <rFont val="Calibri"/>
        <family val="2"/>
        <scheme val="minor"/>
      </rPr>
      <t xml:space="preserve">Why was [NAME]  unable to work? 
</t>
    </r>
  </si>
  <si>
    <t>Compared to BEFORE THE PANDEMIC, how do you feel about the quality of teaching in the last month with school for [CHILD]? READ OUT RESPONSES</t>
  </si>
  <si>
    <t>This school year, has [CHILD] struggled to keep up with expectations of their grade learning, managed to keep up or is exceeding these expectations?  READ OUT RESPONSES</t>
  </si>
  <si>
    <t>Compared to 2020, do you expect to spend more or less money in 2021 to buy durable goods (e.g. furniture, washing machine, TV, etc)? I will spend … READ OUT RESPONSES ONLY</t>
  </si>
  <si>
    <t>Compared to 2020, do you expect to spend more or less money eating out in restaurants and café than in 2021? I will spend… READ OUT RESPONSES ONLY</t>
  </si>
  <si>
    <t xml:space="preserve"> At any time after COVID affected Croatia in February 2020, did [NAME] lose their job, or receive partial or no payment of your salary or did you have full payment throughout?
MARK ALL MENTIONED</t>
  </si>
  <si>
    <t>Poster/billboard/flyer ...................1 </t>
  </si>
  <si>
    <t>Social media (facebook, twitter,…) ….......7</t>
  </si>
  <si>
    <t>Other …............................. 96</t>
  </si>
  <si>
    <t>Healthcare workers…...................8</t>
  </si>
  <si>
    <t>Local authority…......................9</t>
  </si>
  <si>
    <t>Radio…..............2</t>
  </si>
  <si>
    <t>Television…......3</t>
  </si>
  <si>
    <t>SMS…..........4</t>
  </si>
  <si>
    <t>Phone…............5</t>
  </si>
  <si>
    <t>Newspaper….....................6</t>
  </si>
  <si>
    <t>&gt;&gt; 1102</t>
  </si>
  <si>
    <t>&gt;&gt; 1103</t>
  </si>
  <si>
    <t>&gt;&gt;1106</t>
  </si>
  <si>
    <t>&gt;&gt;1107</t>
  </si>
  <si>
    <t>&gt;&gt; 209</t>
  </si>
  <si>
    <t>&gt;&gt; 211</t>
  </si>
  <si>
    <t>1 =&gt; 211</t>
  </si>
  <si>
    <t>FINANCIAL REASONS (lack of money, health insurance)</t>
  </si>
  <si>
    <t xml:space="preserve">LOGISTICAL REASONS (no transportation, hospital is too far,…) </t>
  </si>
  <si>
    <t>PANDEMIC-RELATED REASONS (unavailability of doctors or treatments)</t>
  </si>
  <si>
    <t>PERSONAL REASONS (don't have time,…)</t>
  </si>
  <si>
    <t xml:space="preserve">Partial pament </t>
  </si>
  <si>
    <t xml:space="preserve">Family/friends/neighbor…..................10 </t>
  </si>
  <si>
    <r>
      <t>Don’t Know [</t>
    </r>
    <r>
      <rPr>
        <b/>
        <sz val="8"/>
        <rFont val="Calibri"/>
        <family val="2"/>
      </rPr>
      <t>NOT TO BE READ OUT</t>
    </r>
    <r>
      <rPr>
        <sz val="8"/>
        <rFont val="Calibri"/>
        <family val="2"/>
      </rPr>
      <t>]</t>
    </r>
  </si>
  <si>
    <t>If Yes to 338 and 301: Has [NAME's]  hours of work last week been reduced, increased or stay the same compared to your hours worked in the last week of February 2020 before the covid-19 pandemic affected Croatia?</t>
  </si>
  <si>
    <t>SOCIAL DISTANCING</t>
  </si>
  <si>
    <t>I feel stressed being in a group of people who don't wear masks</t>
  </si>
  <si>
    <t>Do you know if a vaccine for COVID-19 is available near where you live?</t>
  </si>
  <si>
    <t>Where did you hear about the availability of the COVID-19 vaccine near where you live?</t>
  </si>
  <si>
    <t>Would you be more likely to receive the COVID-19 vaccine if any of the following individual/authorities receive or recommend the vaccine?</t>
  </si>
  <si>
    <t>Family and friends………………………………….1</t>
  </si>
  <si>
    <t>Religious leaders…………………………………….2</t>
  </si>
  <si>
    <t xml:space="preserve">Doctors/nurses/pharmacist/health </t>
  </si>
  <si>
    <t>workers ……………………………………….………..3</t>
  </si>
  <si>
    <t xml:space="preserve">Community leaders………………………………..4 </t>
  </si>
  <si>
    <t>Equivalent of a traditional healer…………..5</t>
  </si>
  <si>
    <t>Scientists and epidemiologists……………….6</t>
  </si>
  <si>
    <t>Celebrities and social media influencers…7</t>
  </si>
  <si>
    <t>Other…………………………………………………..96</t>
  </si>
  <si>
    <t>[MULTIPLE ANSWERS]</t>
  </si>
  <si>
    <t>No transport …......................................6</t>
  </si>
  <si>
    <t>Not enough vaccines…………………………7</t>
  </si>
  <si>
    <t>Complications during registration.8</t>
  </si>
  <si>
    <t>Other (specify) …………………………………..96</t>
  </si>
  <si>
    <t>Ineligible for vaccine in current phase………………………...1</t>
  </si>
  <si>
    <t>Distance (no nearby centers providing vaccines)…………..2</t>
  </si>
  <si>
    <t>Do not know how to get/register for vaccine………………..3</t>
  </si>
  <si>
    <t>Too crowded/long lines at vaccination centers……………..4</t>
  </si>
  <si>
    <t>Facility Inaccessible (for people with disabilities)…………………..5</t>
  </si>
  <si>
    <t>What do you think are the main difficulties that you  will/would encounter to get the vaccine?                                                                                                                                                 [DO NOT READ THE ANSWERS]</t>
  </si>
  <si>
    <t>Do you plan to get the COVID-19 vaccine?</t>
  </si>
  <si>
    <t>&gt;&gt; 1104</t>
  </si>
  <si>
    <t xml:space="preserve">
Have you been vaccinated for COVID-19 ?</t>
  </si>
  <si>
    <t>YES (one dose)</t>
  </si>
  <si>
    <t>Yes (two doses)</t>
  </si>
  <si>
    <t>[SINGLE ANSWER]</t>
  </si>
  <si>
    <t xml:space="preserve">1. Short-term side effects </t>
  </si>
  <si>
    <t>2. Long-term side effects  (e.g. impact on my pre-existing condition, pregnancy)</t>
  </si>
  <si>
    <t>3. It may not work</t>
  </si>
  <si>
    <t>&gt;&gt;1105</t>
  </si>
  <si>
    <t>&gt;&gt; 1107</t>
  </si>
  <si>
    <t xml:space="preserve">[ONLY APPLY TO PEOPLE ANSWER YES to q1102] </t>
  </si>
  <si>
    <t>EVERYONE [MULTIPLE CHOICES]</t>
  </si>
  <si>
    <t>EVERYONE</t>
  </si>
  <si>
    <t xml:space="preserve"> There is a recent EU initiative to implement a vaccination passport. Would you consider getting vaccinated if a vaccination passport allowed you to: (Read all answers and mark the ones that apply)</t>
  </si>
  <si>
    <t>Restart your business (shop, trade, etc.)................ 1</t>
  </si>
  <si>
    <t>Go to restaurant, bar…..................... 2</t>
  </si>
  <si>
    <t>Go to social events (cinema, sport, theater,…) …..3</t>
  </si>
  <si>
    <t>Travel abroad …................ 4</t>
  </si>
  <si>
    <t xml:space="preserve">No, my decision not to get vaccinated is final…. 5  </t>
  </si>
  <si>
    <t>1102a</t>
  </si>
  <si>
    <t>1102b</t>
  </si>
  <si>
    <t>1102c</t>
  </si>
  <si>
    <t xml:space="preserve">Randomize into 3 equal groups </t>
  </si>
  <si>
    <t>&gt;&gt;1103</t>
  </si>
  <si>
    <t xml:space="preserve">The COVID-19 vaccines available in Croatia (Pfizer, Astra-Zeneca, Moderna, and Johnson and Johnson)  are considered safe and highly effective by national and international experts. Do you plan to get the COVID-19 vaccine? </t>
  </si>
  <si>
    <t>Croatians are vaccinating against COVID-19! Croatians have already been given nearly 2 million doses of vaccine so far, with about 40,000 in some 24 hour periods. Help us achieve collective  immunity! Do you plan to get the COVID-19 vaccine?</t>
  </si>
  <si>
    <t>[MULTIPLE ANSWERS] ONLY Those say No to q1101, and No, Don't Know to q1102a/1102b/1102c</t>
  </si>
  <si>
    <t>Do you and your family find it harder to make ends meet than in February 2020 (last year), or about the same?</t>
  </si>
  <si>
    <t xml:space="preserve">Is there a chance that these savings will run out in the next twelve months? If yes, in how many weeks or months? </t>
  </si>
  <si>
    <t xml:space="preserve">Just before the pandemic started in the LAST WEEK of February 2020 (LAST YEAR), did [NAME] do any work for a wage, salary or any other pay OR do any kind of business, farming or other activity to generate income even if only for one hour?
</t>
  </si>
  <si>
    <r>
      <rPr>
        <b/>
        <sz val="8"/>
        <rFont val="Calibri"/>
        <family val="2"/>
        <scheme val="minor"/>
      </rPr>
      <t>IF NO TO 301:</t>
    </r>
    <r>
      <rPr>
        <sz val="8"/>
        <rFont val="Calibri"/>
        <family val="2"/>
        <scheme val="minor"/>
      </rPr>
      <t xml:space="preserve"> Why did  [NAME] not work during the last week of February 2020 (last year)? SINGLE, DO NOT READ; SELECT BEST THAT APPLAYS
</t>
    </r>
  </si>
  <si>
    <t>In the last week of April 2021, did [NAME] do any work for a wage, salary or any other pay OR do any kind of business, farming or other activity to generate income even if only for one hour?</t>
  </si>
  <si>
    <r>
      <rPr>
        <b/>
        <sz val="8"/>
        <rFont val="Calibri"/>
        <family val="2"/>
        <scheme val="minor"/>
      </rPr>
      <t>IF NO TO 334:</t>
    </r>
    <r>
      <rPr>
        <sz val="8"/>
        <rFont val="Calibri"/>
        <family val="2"/>
        <scheme val="minor"/>
      </rPr>
      <t xml:space="preserve"> Why did  [NAME] not work during the last week of April 2021? SINGLE, DO NOT READ; SELECT BEST THAT APPLAYS
</t>
    </r>
  </si>
  <si>
    <r>
      <rPr>
        <b/>
        <sz val="8"/>
        <rFont val="Calibri"/>
        <family val="2"/>
        <scheme val="minor"/>
      </rPr>
      <t>If Yes to 334 and 301</t>
    </r>
    <r>
      <rPr>
        <sz val="8"/>
        <rFont val="Calibri"/>
        <family val="2"/>
        <scheme val="minor"/>
      </rPr>
      <t>: Has [NAME's] monthly income from April 2021 your job or business been reduced, increased, or stayed the same compared to your usual monthly income in February 2020, before the covid-19 pandemic affected Croatia?</t>
    </r>
  </si>
  <si>
    <r>
      <rPr>
        <b/>
        <sz val="8"/>
        <rFont val="Calibri"/>
        <family val="2"/>
        <scheme val="minor"/>
      </rPr>
      <t>IF YES TO 334 and 301:</t>
    </r>
    <r>
      <rPr>
        <sz val="8"/>
        <rFont val="Calibri"/>
        <family val="2"/>
        <scheme val="minor"/>
      </rPr>
      <t xml:space="preserve"> Has [NAME's]  hours  from the  April 2021 of work been reduced, increased or stay the same compared to your hours worked in the last week of February 2020 before the covid-19 pandemic affected Croatia?</t>
    </r>
  </si>
  <si>
    <t xml:space="preserve">LAST WEEK, did [NAME] do any work for a wage, salary or any other pay OR do any kind of business, farming or other activity to generate income even if only for one hour?
</t>
  </si>
  <si>
    <t>If Yes to 338 and 301: Has [NAME's] CURRENT monthly income from your job or business been reduced, increased, or stayed the same compared to your usual monthly income in February 2020 before the covid-19 pandemic affected Croatia?</t>
  </si>
  <si>
    <r>
      <t>a. I believe that most of my family members and close friends will get the COVID-19 vaccine</t>
    </r>
    <r>
      <rPr>
        <strike/>
        <sz val="9"/>
        <rFont val="Calibri"/>
        <family val="2"/>
        <scheme val="minor"/>
      </rPr>
      <t xml:space="preserve"> </t>
    </r>
  </si>
  <si>
    <r>
      <t>b. I believe that</t>
    </r>
    <r>
      <rPr>
        <strike/>
        <sz val="9"/>
        <rFont val="Calibri"/>
        <family val="2"/>
        <scheme val="minor"/>
      </rPr>
      <t xml:space="preserve"> </t>
    </r>
    <r>
      <rPr>
        <sz val="9"/>
        <rFont val="Calibri"/>
        <family val="2"/>
        <scheme val="minor"/>
      </rPr>
      <t xml:space="preserve">it is important for everyone to receive the vaccine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</si>
</sst>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1"/>
      <color theme="0"/>
      <name val="Calibri"/>
      <family val="2"/>
      <scheme val="minor"/>
    </font>
    <font>
      <sz val="8"/>
      <color theme="1"/>
      <name val="Calibri"/>
      <family val="2"/>
      <scheme val="minor"/>
    </font>
    <font>
      <sz val="8"/>
      <name val="Calibri"/>
      <family val="2"/>
      <scheme val="minor"/>
    </font>
    <font>
      <b/>
      <sz val="8"/>
      <color theme="1"/>
      <name val="Calibri"/>
      <family val="2"/>
      <scheme val="minor"/>
    </font>
    <font>
      <sz val="8"/>
      <color rgb="FFFF0000"/>
      <name val="Calibri"/>
      <family val="2"/>
      <scheme val="minor"/>
    </font>
    <font>
      <i/>
      <sz val="8"/>
      <color theme="1"/>
      <name val="Calibri"/>
      <family val="2"/>
      <scheme val="minor"/>
    </font>
    <font>
      <sz val="11"/>
      <name val="Calibri"/>
      <family val="2"/>
      <scheme val="minor"/>
    </font>
    <font>
      <b/>
      <sz val="11"/>
      <name val="Calibri"/>
      <family val="2"/>
      <scheme val="minor"/>
    </font>
    <font>
      <sz val="11"/>
      <color theme="1"/>
      <name val="Calibri"/>
      <family val="2"/>
      <scheme val="minor"/>
    </font>
    <font>
      <b/>
      <sz val="11"/>
      <color theme="1"/>
      <name val="Calibri"/>
      <family val="2"/>
      <scheme val="minor"/>
    </font>
    <font>
      <b/>
      <u/>
      <sz val="11"/>
      <name val="Arial"/>
      <family val="2"/>
    </font>
    <font>
      <sz val="10"/>
      <name val="Arial"/>
      <family val="2"/>
    </font>
    <font>
      <sz val="8"/>
      <name val="Arial"/>
      <family val="2"/>
    </font>
    <font>
      <sz val="8"/>
      <name val="Courier New"/>
      <family val="3"/>
    </font>
    <font>
      <sz val="9"/>
      <name val="Arial"/>
      <family val="2"/>
    </font>
    <font>
      <sz val="10"/>
      <color theme="1"/>
      <name val="Calibri"/>
      <family val="2"/>
      <scheme val="minor"/>
    </font>
    <font>
      <b/>
      <sz val="12"/>
      <color theme="1"/>
      <name val="Calibri"/>
      <family val="2"/>
      <scheme val="minor"/>
    </font>
    <font>
      <b/>
      <sz val="8"/>
      <name val="Calibri"/>
      <family val="2"/>
      <scheme val="minor"/>
    </font>
    <font>
      <b/>
      <sz val="12"/>
      <name val="Calibri"/>
      <family val="2"/>
      <scheme val="minor"/>
    </font>
    <font>
      <sz val="10"/>
      <name val="Calibri"/>
      <family val="2"/>
      <scheme val="minor"/>
    </font>
    <font>
      <sz val="11"/>
      <color rgb="FFFF0000"/>
      <name val="Calibri"/>
      <family val="2"/>
      <scheme val="minor"/>
    </font>
    <font>
      <b/>
      <sz val="8"/>
      <color rgb="FFFF0000"/>
      <name val="Calibri"/>
      <family val="2"/>
      <scheme val="minor"/>
    </font>
    <font>
      <strike/>
      <sz val="8"/>
      <color theme="1"/>
      <name val="Calibri"/>
      <family val="2"/>
      <scheme val="minor"/>
    </font>
    <font>
      <sz val="10"/>
      <name val="Arial"/>
      <family val="2"/>
      <charset val="238"/>
    </font>
    <font>
      <sz val="9"/>
      <name val="Calibri"/>
      <family val="2"/>
      <scheme val="minor"/>
    </font>
    <font>
      <b/>
      <sz val="9"/>
      <name val="Calibri"/>
      <family val="2"/>
      <scheme val="minor"/>
    </font>
    <font>
      <strike/>
      <sz val="8"/>
      <name val="Calibri"/>
      <family val="2"/>
      <scheme val="minor"/>
    </font>
    <font>
      <sz val="8"/>
      <name val="Calibri"/>
      <family val="2"/>
    </font>
    <font>
      <b/>
      <sz val="8"/>
      <name val="Calibri"/>
      <family val="2"/>
    </font>
    <font>
      <b/>
      <sz val="18"/>
      <name val="Calibri"/>
      <family val="2"/>
      <scheme val="minor"/>
    </font>
    <font>
      <i/>
      <sz val="8"/>
      <name val="Calibri"/>
      <family val="2"/>
      <scheme val="minor"/>
    </font>
    <font>
      <b/>
      <sz val="14"/>
      <name val="Calibri"/>
      <family val="2"/>
      <scheme val="minor"/>
    </font>
    <font>
      <strike/>
      <sz val="9"/>
      <name val="Calibri"/>
      <family val="2"/>
      <scheme val="minor"/>
    </font>
  </fonts>
  <fills count="5">
    <fill>
      <patternFill patternType="none"/>
    </fill>
    <fill>
      <patternFill patternType="gray125"/>
    </fill>
    <fill>
      <patternFill patternType="solid">
        <fgColor theme="6"/>
      </patternFill>
    </fill>
    <fill>
      <patternFill patternType="solid">
        <fgColor theme="0"/>
        <bgColor indexed="64"/>
      </patternFill>
    </fill>
    <fill>
      <patternFill patternType="solid">
        <fgColor rgb="FFFF0000"/>
        <bgColor indexed="64"/>
      </patternFill>
    </fill>
  </fills>
  <borders count="44">
    <border>
      <left/>
      <right/>
      <top/>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double">
        <color auto="1"/>
      </top>
      <bottom style="thin">
        <color indexed="64"/>
      </bottom>
      <diagonal/>
    </border>
    <border>
      <left style="medium">
        <color indexed="64"/>
      </left>
      <right/>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right/>
      <top/>
      <bottom style="thick">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auto="1"/>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xf numFmtId="0" fontId="1" fillId="2" borderId="0" applyNumberFormat="0" applyBorder="0" applyAlignment="0" applyProtection="0"/>
    <xf numFmtId="0" fontId="11" fillId="0" borderId="0" applyNumberFormat="0" applyFill="0" applyBorder="0" applyProtection="0">
      <alignment horizontal="left"/>
    </xf>
    <xf numFmtId="0" fontId="12" fillId="0" borderId="0"/>
    <xf numFmtId="0" fontId="9" fillId="0" borderId="0"/>
    <xf numFmtId="0" fontId="13" fillId="0" borderId="0" applyNumberFormat="0" applyFill="0" applyBorder="0" applyProtection="0">
      <alignment vertical="center"/>
    </xf>
    <xf numFmtId="0" fontId="14" fillId="0" borderId="0" applyNumberFormat="0" applyFill="0" applyBorder="0" applyProtection="0">
      <alignment vertical="center"/>
    </xf>
    <xf numFmtId="0" fontId="15" fillId="0" borderId="0" applyNumberFormat="0" applyFill="0" applyBorder="0" applyProtection="0">
      <alignment vertical="top" wrapText="1"/>
    </xf>
  </cellStyleXfs>
  <cellXfs count="538">
    <xf numFmtId="0" fontId="0" fillId="0" borderId="0" xfId="0"/>
    <xf numFmtId="0" fontId="3" fillId="0" borderId="0" xfId="1" applyFont="1" applyFill="1" applyAlignment="1">
      <alignment vertical="center"/>
    </xf>
    <xf numFmtId="0" fontId="2" fillId="0" borderId="3" xfId="0" applyFont="1" applyBorder="1" applyAlignment="1">
      <alignment vertical="center"/>
    </xf>
    <xf numFmtId="0" fontId="2" fillId="3" borderId="27" xfId="0" applyFont="1" applyFill="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1" xfId="0" applyFont="1" applyBorder="1"/>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0" xfId="0" applyFont="1" applyBorder="1" applyAlignment="1">
      <alignment horizontal="left" vertical="center"/>
    </xf>
    <xf numFmtId="0" fontId="2" fillId="0" borderId="20" xfId="0" applyFont="1" applyBorder="1" applyAlignment="1">
      <alignment horizontal="left" vertical="center"/>
    </xf>
    <xf numFmtId="0" fontId="0" fillId="0" borderId="21" xfId="0" applyBorder="1"/>
    <xf numFmtId="0" fontId="2" fillId="0" borderId="17" xfId="0" applyFont="1" applyBorder="1" applyAlignment="1">
      <alignment horizontal="left" vertical="center"/>
    </xf>
    <xf numFmtId="0" fontId="0" fillId="0" borderId="20" xfId="0" applyBorder="1"/>
    <xf numFmtId="0" fontId="0" fillId="0" borderId="29" xfId="0" applyBorder="1"/>
    <xf numFmtId="0" fontId="0" fillId="0" borderId="30" xfId="0" applyBorder="1"/>
    <xf numFmtId="0" fontId="3" fillId="0" borderId="10" xfId="0" applyFont="1" applyFill="1" applyBorder="1" applyAlignment="1">
      <alignment horizontal="center" vertical="center"/>
    </xf>
    <xf numFmtId="0" fontId="0" fillId="0" borderId="0" xfId="0"/>
    <xf numFmtId="0" fontId="2" fillId="0" borderId="16" xfId="0" applyFont="1" applyBorder="1" applyAlignment="1">
      <alignment horizontal="left" vertical="center"/>
    </xf>
    <xf numFmtId="0" fontId="2" fillId="0" borderId="0" xfId="0" applyFont="1" applyAlignment="1">
      <alignment vertical="center"/>
    </xf>
    <xf numFmtId="0" fontId="2" fillId="0" borderId="21" xfId="0" applyFont="1" applyBorder="1" applyAlignment="1">
      <alignment vertical="top" wrapText="1"/>
    </xf>
    <xf numFmtId="0" fontId="4" fillId="0" borderId="0" xfId="0" applyFont="1" applyAlignment="1">
      <alignment vertical="center"/>
    </xf>
    <xf numFmtId="0" fontId="4" fillId="0" borderId="21" xfId="0" applyFont="1" applyBorder="1" applyAlignment="1">
      <alignment vertical="center"/>
    </xf>
    <xf numFmtId="0" fontId="2" fillId="3" borderId="0" xfId="0" applyFont="1" applyFill="1" applyAlignment="1">
      <alignment vertical="center"/>
    </xf>
    <xf numFmtId="0" fontId="3" fillId="0" borderId="0" xfId="0" applyFont="1" applyFill="1" applyBorder="1" applyAlignment="1">
      <alignment horizontal="center" vertical="center"/>
    </xf>
    <xf numFmtId="0" fontId="18" fillId="0" borderId="0" xfId="1" applyFont="1" applyFill="1" applyAlignment="1">
      <alignment vertical="center"/>
    </xf>
    <xf numFmtId="0" fontId="19" fillId="0" borderId="0" xfId="1" applyFont="1" applyFill="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0" fontId="17" fillId="0" borderId="21" xfId="0" applyFont="1" applyBorder="1" applyAlignment="1">
      <alignment vertical="center"/>
    </xf>
    <xf numFmtId="0" fontId="17"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horizontal="center" vertical="center"/>
    </xf>
    <xf numFmtId="0" fontId="5" fillId="0" borderId="0" xfId="0" applyFont="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29" xfId="0" applyFont="1" applyBorder="1" applyAlignment="1">
      <alignment vertical="center"/>
    </xf>
    <xf numFmtId="0" fontId="5" fillId="0" borderId="28" xfId="0" applyFont="1" applyBorder="1" applyAlignment="1">
      <alignment vertical="center"/>
    </xf>
    <xf numFmtId="0" fontId="5" fillId="0" borderId="30" xfId="0" applyFont="1" applyBorder="1" applyAlignment="1">
      <alignment vertical="center"/>
    </xf>
    <xf numFmtId="0" fontId="0" fillId="0" borderId="0" xfId="0" applyAlignment="1">
      <alignment vertical="center"/>
    </xf>
    <xf numFmtId="0" fontId="6" fillId="0" borderId="0" xfId="0" applyFont="1" applyAlignment="1">
      <alignment horizontal="center" vertical="center"/>
    </xf>
    <xf numFmtId="0" fontId="23" fillId="0" borderId="0" xfId="0" applyFont="1" applyAlignment="1">
      <alignment vertical="center"/>
    </xf>
    <xf numFmtId="0" fontId="23" fillId="0" borderId="21" xfId="0" applyFont="1" applyBorder="1" applyAlignment="1">
      <alignment vertical="center"/>
    </xf>
    <xf numFmtId="0" fontId="2" fillId="0" borderId="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35"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4" fillId="0" borderId="0" xfId="0" applyFont="1"/>
    <xf numFmtId="0" fontId="2" fillId="0" borderId="20" xfId="0" applyFont="1" applyBorder="1" applyAlignment="1">
      <alignment vertical="top" wrapText="1"/>
    </xf>
    <xf numFmtId="0" fontId="2" fillId="0" borderId="0" xfId="0" applyFont="1" applyAlignment="1">
      <alignment vertical="top"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8" fillId="0" borderId="0" xfId="0" applyFont="1"/>
    <xf numFmtId="0" fontId="3" fillId="0" borderId="17" xfId="0" applyFont="1" applyBorder="1" applyAlignment="1">
      <alignment horizontal="left" vertical="center"/>
    </xf>
    <xf numFmtId="0" fontId="0" fillId="0" borderId="28" xfId="0" applyBorder="1"/>
    <xf numFmtId="0" fontId="3" fillId="0" borderId="20" xfId="0" applyFont="1" applyBorder="1" applyAlignment="1">
      <alignment horizontal="left" vertical="center"/>
    </xf>
    <xf numFmtId="0" fontId="3" fillId="0" borderId="21" xfId="0" applyFont="1" applyBorder="1" applyAlignment="1">
      <alignment horizontal="right" vertical="center"/>
    </xf>
    <xf numFmtId="0" fontId="3" fillId="0" borderId="0" xfId="0" applyFont="1" applyAlignment="1">
      <alignment horizontal="right" vertical="center"/>
    </xf>
    <xf numFmtId="0" fontId="21" fillId="0" borderId="28" xfId="0" applyFont="1" applyBorder="1"/>
    <xf numFmtId="0" fontId="22" fillId="0" borderId="0" xfId="0" applyFont="1" applyAlignment="1">
      <alignment vertical="center"/>
    </xf>
    <xf numFmtId="9" fontId="2" fillId="0" borderId="20" xfId="0" applyNumberFormat="1" applyFont="1" applyBorder="1" applyAlignment="1">
      <alignment horizontal="left" vertical="center"/>
    </xf>
    <xf numFmtId="0" fontId="2" fillId="3" borderId="1" xfId="0" applyFont="1" applyFill="1" applyBorder="1" applyAlignment="1">
      <alignment vertical="center"/>
    </xf>
    <xf numFmtId="0" fontId="2" fillId="0" borderId="2" xfId="0" applyFont="1" applyBorder="1" applyAlignment="1">
      <alignment vertical="center"/>
    </xf>
    <xf numFmtId="0" fontId="2" fillId="3" borderId="5" xfId="0" applyFont="1" applyFill="1" applyBorder="1" applyAlignment="1">
      <alignment vertical="center"/>
    </xf>
    <xf numFmtId="0" fontId="2" fillId="3" borderId="26" xfId="0" applyFont="1" applyFill="1" applyBorder="1" applyAlignment="1">
      <alignment vertical="center"/>
    </xf>
    <xf numFmtId="0" fontId="2" fillId="0" borderId="18" xfId="0" applyFont="1" applyBorder="1" applyAlignment="1">
      <alignment vertical="center"/>
    </xf>
    <xf numFmtId="0" fontId="2" fillId="0" borderId="21" xfId="0" applyFont="1" applyBorder="1" applyAlignment="1">
      <alignment vertical="center"/>
    </xf>
    <xf numFmtId="0" fontId="2" fillId="0" borderId="28" xfId="0" applyFont="1" applyBorder="1" applyAlignment="1">
      <alignment vertical="center"/>
    </xf>
    <xf numFmtId="0" fontId="2" fillId="0" borderId="30" xfId="0" applyFont="1" applyBorder="1" applyAlignment="1">
      <alignment vertical="center"/>
    </xf>
    <xf numFmtId="0" fontId="2" fillId="3" borderId="19" xfId="0" applyFont="1" applyFill="1" applyBorder="1" applyAlignment="1">
      <alignment vertical="center"/>
    </xf>
    <xf numFmtId="0" fontId="2" fillId="0" borderId="18" xfId="0" applyFont="1" applyBorder="1" applyAlignment="1">
      <alignment horizontal="left" vertical="center"/>
    </xf>
    <xf numFmtId="0" fontId="2" fillId="0" borderId="21" xfId="0" applyFont="1" applyBorder="1" applyAlignment="1">
      <alignment horizontal="left" vertical="center"/>
    </xf>
    <xf numFmtId="0" fontId="0" fillId="0" borderId="30" xfId="0" applyBorder="1"/>
    <xf numFmtId="0" fontId="2" fillId="0" borderId="0" xfId="0" applyFont="1" applyAlignment="1">
      <alignment horizontal="left" vertical="center"/>
    </xf>
    <xf numFmtId="0" fontId="4" fillId="0" borderId="0" xfId="0" applyFont="1" applyAlignment="1">
      <alignment vertical="center"/>
    </xf>
    <xf numFmtId="0" fontId="4" fillId="0" borderId="21" xfId="0" applyFont="1" applyBorder="1" applyAlignment="1">
      <alignment vertical="center"/>
    </xf>
    <xf numFmtId="0" fontId="10" fillId="0" borderId="0" xfId="0" applyFont="1"/>
    <xf numFmtId="0" fontId="7" fillId="0" borderId="0" xfId="0" applyFont="1"/>
    <xf numFmtId="0" fontId="5" fillId="0" borderId="0" xfId="0" applyFont="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29" xfId="0" applyFont="1" applyBorder="1" applyAlignment="1">
      <alignment vertical="center"/>
    </xf>
    <xf numFmtId="0" fontId="5" fillId="0" borderId="28" xfId="0" applyFont="1" applyBorder="1" applyAlignment="1">
      <alignment vertical="center"/>
    </xf>
    <xf numFmtId="0" fontId="5" fillId="0" borderId="30"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3" borderId="16" xfId="0" applyFont="1" applyFill="1" applyBorder="1" applyAlignment="1">
      <alignment vertical="center"/>
    </xf>
    <xf numFmtId="0" fontId="3" fillId="0" borderId="20" xfId="0" applyFont="1" applyBorder="1" applyAlignment="1">
      <alignment vertical="center"/>
    </xf>
    <xf numFmtId="0" fontId="3" fillId="0" borderId="0" xfId="0" applyFont="1" applyAlignment="1">
      <alignment vertical="center"/>
    </xf>
    <xf numFmtId="0" fontId="3" fillId="3" borderId="20" xfId="0" applyFont="1" applyFill="1" applyBorder="1" applyAlignment="1">
      <alignment vertical="center"/>
    </xf>
    <xf numFmtId="0" fontId="3" fillId="0" borderId="29" xfId="0" applyFont="1" applyBorder="1" applyAlignment="1">
      <alignment vertical="center"/>
    </xf>
    <xf numFmtId="0" fontId="3" fillId="0" borderId="28" xfId="0" applyFont="1" applyBorder="1" applyAlignment="1">
      <alignment vertical="center"/>
    </xf>
    <xf numFmtId="0" fontId="3" fillId="0" borderId="30" xfId="0" applyFont="1" applyBorder="1" applyAlignment="1">
      <alignment vertical="center"/>
    </xf>
    <xf numFmtId="0" fontId="3" fillId="0" borderId="18" xfId="0" applyFont="1" applyBorder="1" applyAlignment="1">
      <alignment horizontal="left"/>
    </xf>
    <xf numFmtId="0" fontId="3" fillId="0" borderId="21" xfId="0" applyFont="1" applyBorder="1" applyAlignment="1">
      <alignment horizontal="left"/>
    </xf>
    <xf numFmtId="0" fontId="3" fillId="0" borderId="0" xfId="0" applyFont="1" applyAlignment="1">
      <alignment horizontal="left"/>
    </xf>
    <xf numFmtId="0" fontId="7" fillId="0" borderId="0" xfId="0" applyFont="1" applyAlignment="1">
      <alignment vertical="center"/>
    </xf>
    <xf numFmtId="0" fontId="3" fillId="0" borderId="20" xfId="0" applyFont="1" applyBorder="1" applyAlignment="1">
      <alignment horizontal="center" vertical="center"/>
    </xf>
    <xf numFmtId="0" fontId="3" fillId="0" borderId="0" xfId="0" applyFont="1" applyAlignment="1">
      <alignment horizontal="center" vertical="center"/>
    </xf>
    <xf numFmtId="0" fontId="3" fillId="0" borderId="20" xfId="0" applyFont="1" applyBorder="1"/>
    <xf numFmtId="0" fontId="3" fillId="0" borderId="0" xfId="0" applyFont="1"/>
    <xf numFmtId="0" fontId="3" fillId="0" borderId="0" xfId="0" applyFont="1" applyAlignment="1">
      <alignment horizontal="left" vertical="center"/>
    </xf>
    <xf numFmtId="0" fontId="3" fillId="0" borderId="0" xfId="0" applyFont="1" applyBorder="1" applyAlignment="1">
      <alignment vertical="center"/>
    </xf>
    <xf numFmtId="0" fontId="3" fillId="0" borderId="0" xfId="0" applyFont="1" applyFill="1" applyAlignment="1">
      <alignment vertical="center"/>
    </xf>
    <xf numFmtId="0" fontId="3" fillId="0" borderId="16"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0" xfId="0" applyFont="1" applyFill="1" applyBorder="1" applyAlignment="1">
      <alignment vertical="center"/>
    </xf>
    <xf numFmtId="0" fontId="0" fillId="0" borderId="0" xfId="0"/>
    <xf numFmtId="0" fontId="2" fillId="0" borderId="16" xfId="0" applyFont="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29" xfId="0" applyFont="1" applyBorder="1" applyAlignment="1">
      <alignment vertical="center"/>
    </xf>
    <xf numFmtId="0" fontId="2" fillId="0" borderId="0" xfId="0" applyFont="1" applyAlignment="1">
      <alignment vertical="center"/>
    </xf>
    <xf numFmtId="0" fontId="2" fillId="0" borderId="0" xfId="0" applyFont="1" applyFill="1" applyAlignment="1">
      <alignment vertical="center"/>
    </xf>
    <xf numFmtId="0" fontId="4" fillId="3" borderId="19" xfId="0" applyFont="1" applyFill="1" applyBorder="1" applyAlignment="1">
      <alignment vertical="center"/>
    </xf>
    <xf numFmtId="0" fontId="4" fillId="3" borderId="0" xfId="0" applyFont="1" applyFill="1" applyAlignment="1">
      <alignment vertical="center"/>
    </xf>
    <xf numFmtId="0" fontId="4" fillId="0" borderId="0" xfId="0" applyFont="1"/>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0" fillId="0" borderId="24" xfId="0" applyBorder="1"/>
    <xf numFmtId="0" fontId="0" fillId="0" borderId="41" xfId="0" applyBorder="1"/>
    <xf numFmtId="0" fontId="3" fillId="0" borderId="21" xfId="0" applyFont="1" applyFill="1" applyBorder="1" applyAlignment="1">
      <alignment vertical="center"/>
    </xf>
    <xf numFmtId="0" fontId="7" fillId="0" borderId="21" xfId="0" applyFont="1" applyBorder="1"/>
    <xf numFmtId="0" fontId="18" fillId="0" borderId="21" xfId="0" applyFont="1" applyBorder="1" applyAlignment="1">
      <alignment vertical="center"/>
    </xf>
    <xf numFmtId="0" fontId="3" fillId="0" borderId="21" xfId="0" applyFont="1" applyBorder="1"/>
    <xf numFmtId="0" fontId="25" fillId="0" borderId="0" xfId="0" applyFont="1" applyAlignment="1">
      <alignment vertical="center"/>
    </xf>
    <xf numFmtId="0" fontId="25" fillId="0" borderId="21" xfId="0" applyFont="1" applyBorder="1" applyAlignment="1">
      <alignment vertical="center"/>
    </xf>
    <xf numFmtId="0" fontId="25" fillId="0" borderId="20" xfId="0" applyFont="1" applyBorder="1" applyAlignment="1">
      <alignment vertical="center"/>
    </xf>
    <xf numFmtId="0" fontId="25" fillId="0" borderId="0" xfId="0" applyFont="1" applyBorder="1" applyAlignment="1">
      <alignment vertical="center"/>
    </xf>
    <xf numFmtId="0" fontId="3" fillId="0" borderId="21" xfId="0" applyFont="1" applyFill="1" applyBorder="1" applyAlignment="1">
      <alignment horizontal="left" vertical="center"/>
    </xf>
    <xf numFmtId="0" fontId="3" fillId="0" borderId="11" xfId="0" applyFont="1" applyBorder="1" applyAlignment="1">
      <alignment horizontal="left" vertical="center"/>
    </xf>
    <xf numFmtId="0" fontId="3" fillId="0" borderId="21" xfId="0" applyFont="1" applyBorder="1" applyAlignment="1">
      <alignment horizontal="left" vertical="center"/>
    </xf>
    <xf numFmtId="0" fontId="3" fillId="0" borderId="17" xfId="0" applyFont="1" applyBorder="1" applyAlignment="1">
      <alignment horizontal="right" vertical="center"/>
    </xf>
    <xf numFmtId="0" fontId="3" fillId="3" borderId="17" xfId="0" applyFont="1" applyFill="1" applyBorder="1" applyAlignment="1">
      <alignment horizontal="left" vertical="center"/>
    </xf>
    <xf numFmtId="0" fontId="3" fillId="3" borderId="0" xfId="0" applyFont="1" applyFill="1" applyAlignment="1">
      <alignment horizontal="left"/>
    </xf>
    <xf numFmtId="0" fontId="3" fillId="3" borderId="17" xfId="0" applyFont="1" applyFill="1" applyBorder="1" applyAlignment="1">
      <alignment vertical="center"/>
    </xf>
    <xf numFmtId="0" fontId="3" fillId="3" borderId="0" xfId="0" applyFont="1" applyFill="1" applyAlignment="1">
      <alignment horizontal="center" vertical="center"/>
    </xf>
    <xf numFmtId="0" fontId="3" fillId="3" borderId="18" xfId="0" applyFont="1" applyFill="1" applyBorder="1" applyAlignment="1">
      <alignment horizontal="left" vertical="center"/>
    </xf>
    <xf numFmtId="0" fontId="3" fillId="3" borderId="21" xfId="0" applyFont="1" applyFill="1" applyBorder="1" applyAlignment="1">
      <alignment vertical="center"/>
    </xf>
    <xf numFmtId="0" fontId="3" fillId="3" borderId="0" xfId="0" applyFont="1" applyFill="1" applyAlignment="1">
      <alignment vertical="center"/>
    </xf>
    <xf numFmtId="0" fontId="18" fillId="3" borderId="20" xfId="0" applyFont="1" applyFill="1" applyBorder="1" applyAlignment="1">
      <alignment horizontal="left" vertical="center"/>
    </xf>
    <xf numFmtId="0" fontId="7" fillId="3" borderId="0" xfId="0" applyFont="1" applyFill="1"/>
    <xf numFmtId="0" fontId="3" fillId="3" borderId="21" xfId="0" applyFont="1" applyFill="1" applyBorder="1" applyAlignment="1">
      <alignment horizontal="left"/>
    </xf>
    <xf numFmtId="0" fontId="3" fillId="3" borderId="21" xfId="0" applyFont="1" applyFill="1" applyBorder="1" applyAlignment="1">
      <alignment horizontal="center" vertical="center"/>
    </xf>
    <xf numFmtId="0" fontId="3" fillId="3" borderId="21" xfId="0" applyFont="1" applyFill="1" applyBorder="1" applyAlignment="1">
      <alignment horizontal="left" vertical="center"/>
    </xf>
    <xf numFmtId="0" fontId="3" fillId="3" borderId="0" xfId="0" applyFont="1" applyFill="1" applyAlignment="1">
      <alignment horizontal="left" vertical="center"/>
    </xf>
    <xf numFmtId="0" fontId="27" fillId="3" borderId="0" xfId="0" applyFont="1" applyFill="1" applyAlignment="1">
      <alignment vertical="center"/>
    </xf>
    <xf numFmtId="0" fontId="27" fillId="3" borderId="21" xfId="0" applyFont="1" applyFill="1" applyBorder="1" applyAlignment="1">
      <alignment horizontal="center"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3" borderId="0" xfId="0" applyFont="1" applyFill="1" applyBorder="1" applyAlignment="1">
      <alignment vertical="center"/>
    </xf>
    <xf numFmtId="0" fontId="3" fillId="3" borderId="16" xfId="0" applyFont="1" applyFill="1" applyBorder="1" applyAlignment="1">
      <alignment horizontal="left" vertical="center"/>
    </xf>
    <xf numFmtId="0" fontId="3" fillId="3" borderId="20" xfId="0" applyFont="1" applyFill="1" applyBorder="1" applyAlignment="1">
      <alignment horizontal="left" vertical="center"/>
    </xf>
    <xf numFmtId="0" fontId="3" fillId="3" borderId="29" xfId="0" applyFont="1" applyFill="1" applyBorder="1" applyAlignment="1">
      <alignment horizontal="left" vertical="center"/>
    </xf>
    <xf numFmtId="0" fontId="3" fillId="3" borderId="28" xfId="0" applyFont="1" applyFill="1" applyBorder="1" applyAlignment="1">
      <alignment horizontal="center" vertical="center"/>
    </xf>
    <xf numFmtId="0" fontId="3" fillId="3" borderId="30" xfId="0" applyFont="1" applyFill="1" applyBorder="1" applyAlignment="1">
      <alignment horizontal="center" vertical="center"/>
    </xf>
    <xf numFmtId="0" fontId="7" fillId="0" borderId="13" xfId="0" applyFont="1" applyFill="1" applyBorder="1"/>
    <xf numFmtId="0" fontId="7" fillId="0" borderId="14" xfId="0" applyFont="1" applyFill="1" applyBorder="1"/>
    <xf numFmtId="0" fontId="7" fillId="0" borderId="15" xfId="0" applyFont="1" applyFill="1" applyBorder="1"/>
    <xf numFmtId="0" fontId="3" fillId="3" borderId="0" xfId="0" applyFont="1" applyFill="1"/>
    <xf numFmtId="0" fontId="3" fillId="3" borderId="16" xfId="0" applyFont="1" applyFill="1" applyBorder="1" applyAlignment="1">
      <alignment vertical="center" wrapText="1"/>
    </xf>
    <xf numFmtId="0" fontId="3" fillId="3" borderId="20" xfId="0" applyFont="1" applyFill="1" applyBorder="1" applyAlignment="1">
      <alignment vertical="center" wrapText="1"/>
    </xf>
    <xf numFmtId="0" fontId="18" fillId="3" borderId="0" xfId="0" applyFont="1" applyFill="1" applyAlignment="1">
      <alignment vertical="center"/>
    </xf>
    <xf numFmtId="0" fontId="18" fillId="3" borderId="21" xfId="0" applyFont="1" applyFill="1" applyBorder="1" applyAlignment="1">
      <alignment vertical="center"/>
    </xf>
    <xf numFmtId="0" fontId="18" fillId="3" borderId="0" xfId="0" applyFont="1" applyFill="1" applyBorder="1" applyAlignment="1">
      <alignment vertical="center"/>
    </xf>
    <xf numFmtId="0" fontId="3" fillId="3" borderId="29" xfId="0" applyFont="1" applyFill="1" applyBorder="1" applyAlignment="1">
      <alignment vertical="center"/>
    </xf>
    <xf numFmtId="0" fontId="3" fillId="3" borderId="28" xfId="0" applyFont="1" applyFill="1" applyBorder="1" applyAlignment="1">
      <alignment vertical="center"/>
    </xf>
    <xf numFmtId="0" fontId="3" fillId="3" borderId="30" xfId="0" applyFont="1" applyFill="1" applyBorder="1" applyAlignment="1">
      <alignment vertical="center"/>
    </xf>
    <xf numFmtId="0" fontId="3" fillId="0" borderId="16" xfId="0" applyFont="1" applyFill="1" applyBorder="1" applyAlignment="1">
      <alignment vertical="center"/>
    </xf>
    <xf numFmtId="0" fontId="7" fillId="0" borderId="20" xfId="0" applyFont="1" applyBorder="1"/>
    <xf numFmtId="0" fontId="7" fillId="0" borderId="29" xfId="0" applyFont="1" applyBorder="1"/>
    <xf numFmtId="0" fontId="7" fillId="0" borderId="30" xfId="0" applyFont="1" applyBorder="1"/>
    <xf numFmtId="0" fontId="7" fillId="0" borderId="14" xfId="0" applyFont="1" applyBorder="1"/>
    <xf numFmtId="0" fontId="7" fillId="0" borderId="15" xfId="0" applyFont="1" applyBorder="1"/>
    <xf numFmtId="0" fontId="27" fillId="0" borderId="20" xfId="0" applyFont="1" applyBorder="1" applyAlignment="1">
      <alignment vertical="center"/>
    </xf>
    <xf numFmtId="0" fontId="27" fillId="0" borderId="0" xfId="0" applyFont="1" applyAlignment="1">
      <alignment vertical="center"/>
    </xf>
    <xf numFmtId="0" fontId="16" fillId="0" borderId="0" xfId="0" applyFont="1"/>
    <xf numFmtId="0" fontId="3" fillId="0" borderId="9" xfId="0" applyFont="1" applyBorder="1" applyAlignment="1">
      <alignment horizontal="left" vertical="center"/>
    </xf>
    <xf numFmtId="0" fontId="3" fillId="0" borderId="11" xfId="0" applyFont="1" applyBorder="1" applyAlignment="1">
      <alignment horizontal="center" vertical="center"/>
    </xf>
    <xf numFmtId="0" fontId="19" fillId="0" borderId="20" xfId="0" applyFont="1" applyBorder="1" applyAlignment="1">
      <alignment vertical="center"/>
    </xf>
    <xf numFmtId="0" fontId="3" fillId="0" borderId="18" xfId="0" applyFont="1" applyBorder="1" applyAlignment="1">
      <alignment horizontal="left" vertical="center"/>
    </xf>
    <xf numFmtId="0" fontId="3" fillId="0" borderId="0" xfId="0" applyFont="1" applyBorder="1" applyAlignment="1">
      <alignment horizontal="left"/>
    </xf>
    <xf numFmtId="0" fontId="19" fillId="0" borderId="0" xfId="1" applyFont="1" applyFill="1" applyAlignment="1">
      <alignment vertical="center"/>
    </xf>
    <xf numFmtId="0" fontId="3" fillId="0" borderId="0" xfId="0" applyFont="1" applyAlignment="1">
      <alignment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5" fillId="0" borderId="0" xfId="0" applyFont="1" applyBorder="1" applyAlignment="1">
      <alignment vertical="top" wrapText="1"/>
    </xf>
    <xf numFmtId="0" fontId="25" fillId="0" borderId="18" xfId="0" applyFont="1" applyBorder="1" applyAlignment="1">
      <alignment vertical="center"/>
    </xf>
    <xf numFmtId="0" fontId="25" fillId="0" borderId="20" xfId="0" applyFont="1" applyBorder="1"/>
    <xf numFmtId="0" fontId="3" fillId="0" borderId="42" xfId="0" applyFont="1" applyFill="1" applyBorder="1" applyAlignment="1">
      <alignment horizontal="left" vertical="top" wrapText="1"/>
    </xf>
    <xf numFmtId="0" fontId="3" fillId="0" borderId="41" xfId="0" applyFont="1" applyFill="1" applyBorder="1" applyAlignment="1">
      <alignment horizontal="left" vertical="top" wrapText="1"/>
    </xf>
    <xf numFmtId="0" fontId="28" fillId="0" borderId="0" xfId="0" applyFont="1" applyFill="1" applyAlignment="1">
      <alignment vertical="center"/>
    </xf>
    <xf numFmtId="0" fontId="3" fillId="0" borderId="0" xfId="0" applyFont="1" applyFill="1" applyBorder="1" applyAlignment="1">
      <alignment vertical="center"/>
    </xf>
    <xf numFmtId="0" fontId="3" fillId="0" borderId="18" xfId="0" applyFont="1" applyFill="1" applyBorder="1" applyAlignment="1">
      <alignment horizontal="left" vertical="center"/>
    </xf>
    <xf numFmtId="0" fontId="27" fillId="0" borderId="0" xfId="0" applyFont="1"/>
    <xf numFmtId="0" fontId="27" fillId="0" borderId="21" xfId="0" applyFont="1" applyBorder="1"/>
    <xf numFmtId="0" fontId="3" fillId="0" borderId="20" xfId="0" applyFont="1" applyBorder="1" applyAlignment="1">
      <alignment horizontal="left" vertical="top"/>
    </xf>
    <xf numFmtId="0" fontId="3" fillId="0" borderId="0" xfId="0" applyFont="1" applyBorder="1" applyAlignment="1">
      <alignment vertical="top" wrapText="1"/>
    </xf>
    <xf numFmtId="0" fontId="3" fillId="0" borderId="16" xfId="0" applyFont="1" applyBorder="1" applyAlignment="1">
      <alignment vertical="top" wrapText="1"/>
    </xf>
    <xf numFmtId="0" fontId="3" fillId="0" borderId="0" xfId="0" applyFont="1" applyBorder="1" applyAlignment="1">
      <alignment horizontal="right" vertical="center"/>
    </xf>
    <xf numFmtId="0" fontId="3" fillId="0" borderId="16" xfId="0" applyFont="1" applyBorder="1" applyAlignment="1">
      <alignment vertical="top"/>
    </xf>
    <xf numFmtId="0" fontId="3" fillId="0" borderId="20" xfId="0" applyFont="1" applyBorder="1" applyAlignment="1">
      <alignment vertical="top"/>
    </xf>
    <xf numFmtId="0" fontId="3" fillId="0" borderId="0" xfId="0" applyFont="1" applyAlignment="1">
      <alignment horizontal="left" vertical="center" indent="1"/>
    </xf>
    <xf numFmtId="0" fontId="7" fillId="0" borderId="28" xfId="0" applyFont="1" applyBorder="1"/>
    <xf numFmtId="0" fontId="7" fillId="0" borderId="0" xfId="0" applyFont="1" applyFill="1" applyBorder="1"/>
    <xf numFmtId="0" fontId="25" fillId="0" borderId="0" xfId="0" applyFont="1" applyBorder="1"/>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left" vertical="top" wrapText="1"/>
    </xf>
    <xf numFmtId="0" fontId="3" fillId="0" borderId="21" xfId="0" applyFont="1" applyFill="1" applyBorder="1" applyAlignment="1">
      <alignment horizontal="left" vertical="top" wrapText="1"/>
    </xf>
    <xf numFmtId="0" fontId="3" fillId="3" borderId="21" xfId="0" applyFont="1" applyFill="1" applyBorder="1" applyAlignment="1">
      <alignment horizontal="left" vertical="top" wrapText="1"/>
    </xf>
    <xf numFmtId="0" fontId="3" fillId="0" borderId="11" xfId="0" applyFont="1" applyBorder="1" applyAlignment="1">
      <alignment horizontal="center" vertical="center"/>
    </xf>
    <xf numFmtId="0" fontId="3" fillId="3" borderId="20"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6" xfId="0" applyFont="1" applyFill="1" applyBorder="1" applyAlignment="1">
      <alignment horizontal="center" vertical="center"/>
    </xf>
    <xf numFmtId="0" fontId="3" fillId="0" borderId="0" xfId="0" applyFont="1" applyBorder="1" applyAlignment="1">
      <alignment horizontal="left" vertical="top" wrapText="1"/>
    </xf>
    <xf numFmtId="0" fontId="3" fillId="0" borderId="20" xfId="0" applyFont="1" applyBorder="1" applyAlignment="1">
      <alignment vertical="top" wrapText="1"/>
    </xf>
    <xf numFmtId="0" fontId="3" fillId="0" borderId="0" xfId="0" applyFont="1" applyAlignment="1">
      <alignment vertical="top" wrapText="1"/>
    </xf>
    <xf numFmtId="0" fontId="3" fillId="0" borderId="21" xfId="0" applyFont="1" applyBorder="1" applyAlignment="1">
      <alignment vertical="top" wrapText="1"/>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21" xfId="0" applyFont="1" applyFill="1" applyBorder="1" applyAlignment="1">
      <alignment horizontal="left" vertical="center" wrapText="1"/>
    </xf>
    <xf numFmtId="0" fontId="3" fillId="0" borderId="9" xfId="0" applyFont="1" applyBorder="1" applyAlignment="1">
      <alignment horizontal="center" vertical="center"/>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20" xfId="0" applyFont="1" applyBorder="1" applyAlignment="1">
      <alignment horizontal="left" vertical="top" wrapText="1"/>
    </xf>
    <xf numFmtId="0" fontId="2" fillId="0" borderId="0" xfId="0" applyFont="1" applyAlignment="1">
      <alignment horizontal="left" vertical="top" wrapText="1"/>
    </xf>
    <xf numFmtId="0" fontId="2" fillId="0" borderId="21" xfId="0" applyFont="1" applyBorder="1" applyAlignment="1">
      <alignment horizontal="left" vertical="top" wrapText="1"/>
    </xf>
    <xf numFmtId="0" fontId="2" fillId="0" borderId="29" xfId="0" applyFont="1" applyBorder="1" applyAlignment="1">
      <alignment horizontal="left" vertical="top" wrapText="1"/>
    </xf>
    <xf numFmtId="0" fontId="2" fillId="0" borderId="28" xfId="0" applyFont="1" applyBorder="1" applyAlignment="1">
      <alignment horizontal="left" vertical="top" wrapText="1"/>
    </xf>
    <xf numFmtId="0" fontId="2" fillId="0" borderId="30" xfId="0" applyFont="1" applyBorder="1" applyAlignment="1">
      <alignment horizontal="left" vertical="top"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12" xfId="0" applyFont="1" applyBorder="1" applyAlignment="1">
      <alignment horizontal="left" vertical="top"/>
    </xf>
    <xf numFmtId="0" fontId="2" fillId="0" borderId="19" xfId="0" applyFont="1" applyBorder="1" applyAlignment="1">
      <alignment horizontal="left" vertical="top"/>
    </xf>
    <xf numFmtId="0" fontId="2" fillId="0" borderId="22" xfId="0" applyFont="1" applyBorder="1" applyAlignment="1">
      <alignment horizontal="left" vertical="top"/>
    </xf>
    <xf numFmtId="0" fontId="2" fillId="0" borderId="15"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29" xfId="0" applyFont="1" applyBorder="1" applyAlignment="1">
      <alignment horizontal="center" vertical="top" wrapText="1"/>
    </xf>
    <xf numFmtId="0" fontId="2" fillId="0" borderId="30" xfId="0" applyFont="1" applyBorder="1" applyAlignment="1">
      <alignment horizontal="center" vertical="top" wrapText="1"/>
    </xf>
    <xf numFmtId="0" fontId="3" fillId="0" borderId="13" xfId="0" applyFont="1" applyBorder="1" applyAlignment="1">
      <alignment horizontal="center" vertical="top" wrapText="1"/>
    </xf>
    <xf numFmtId="0" fontId="3" fillId="0" borderId="15" xfId="0" applyFont="1" applyBorder="1" applyAlignment="1">
      <alignment horizontal="center" vertical="top" wrapText="1"/>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3" fillId="0" borderId="29" xfId="0" applyFont="1" applyBorder="1" applyAlignment="1">
      <alignment horizontal="center" vertical="top" wrapText="1"/>
    </xf>
    <xf numFmtId="0" fontId="3" fillId="0" borderId="30" xfId="0" applyFont="1" applyBorder="1" applyAlignment="1">
      <alignment horizontal="center" vertical="top"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20" fillId="0" borderId="20" xfId="1" applyFont="1" applyFill="1" applyBorder="1" applyAlignment="1">
      <alignment vertical="center" wrapText="1"/>
    </xf>
    <xf numFmtId="0" fontId="0" fillId="0" borderId="0" xfId="0" applyAlignment="1">
      <alignment vertical="center" wrapText="1"/>
    </xf>
    <xf numFmtId="0" fontId="0" fillId="0" borderId="20" xfId="0" applyBorder="1" applyAlignment="1">
      <alignment vertical="center" wrapText="1"/>
    </xf>
    <xf numFmtId="0" fontId="2" fillId="3" borderId="13" xfId="0" applyFont="1" applyFill="1" applyBorder="1" applyAlignment="1">
      <alignment horizontal="left" vertical="top" wrapText="1"/>
    </xf>
    <xf numFmtId="0" fontId="2" fillId="3" borderId="14"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3" borderId="20" xfId="0" applyFont="1" applyFill="1" applyBorder="1" applyAlignment="1">
      <alignment horizontal="left" vertical="top" wrapText="1"/>
    </xf>
    <xf numFmtId="0" fontId="2" fillId="3" borderId="0" xfId="0" applyFont="1" applyFill="1" applyAlignment="1">
      <alignment horizontal="left" vertical="top" wrapText="1"/>
    </xf>
    <xf numFmtId="0" fontId="2" fillId="3" borderId="21" xfId="0" applyFont="1" applyFill="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20" xfId="0" applyFont="1" applyBorder="1" applyAlignment="1">
      <alignment horizontal="left" vertical="top" wrapText="1"/>
    </xf>
    <xf numFmtId="0" fontId="3" fillId="0" borderId="0" xfId="0" applyFont="1" applyAlignment="1">
      <alignment horizontal="left" vertical="top" wrapText="1"/>
    </xf>
    <xf numFmtId="0" fontId="3" fillId="0" borderId="21"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2" fillId="3" borderId="23" xfId="0" applyFont="1" applyFill="1" applyBorder="1" applyAlignment="1">
      <alignment horizontal="left" vertical="top" wrapText="1"/>
    </xf>
    <xf numFmtId="0" fontId="2" fillId="3" borderId="24" xfId="0" applyFont="1" applyFill="1" applyBorder="1" applyAlignment="1">
      <alignment horizontal="left" vertical="top" wrapText="1"/>
    </xf>
    <xf numFmtId="0" fontId="2" fillId="3" borderId="25" xfId="0" applyFont="1" applyFill="1" applyBorder="1" applyAlignment="1">
      <alignment horizontal="left" vertical="top" wrapText="1"/>
    </xf>
    <xf numFmtId="0" fontId="2" fillId="3" borderId="12" xfId="0" applyFont="1" applyFill="1" applyBorder="1" applyAlignment="1">
      <alignment horizontal="left" vertical="top"/>
    </xf>
    <xf numFmtId="0" fontId="2" fillId="3" borderId="19" xfId="0" applyFont="1" applyFill="1" applyBorder="1" applyAlignment="1">
      <alignment horizontal="left" vertical="top"/>
    </xf>
    <xf numFmtId="0" fontId="2" fillId="3" borderId="22" xfId="0" applyFont="1" applyFill="1" applyBorder="1" applyAlignment="1">
      <alignment horizontal="lef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0" xfId="0" applyFont="1" applyFill="1" applyAlignment="1">
      <alignment horizontal="left" vertical="top" wrapText="1"/>
    </xf>
    <xf numFmtId="0" fontId="3" fillId="3" borderId="21" xfId="0" applyFont="1" applyFill="1" applyBorder="1" applyAlignment="1">
      <alignment horizontal="left" vertical="top" wrapText="1"/>
    </xf>
    <xf numFmtId="0" fontId="3" fillId="3" borderId="28" xfId="0" applyFont="1" applyFill="1" applyBorder="1" applyAlignment="1">
      <alignment horizontal="left" vertical="top" wrapText="1"/>
    </xf>
    <xf numFmtId="0" fontId="3" fillId="3" borderId="30" xfId="0" applyFont="1" applyFill="1" applyBorder="1" applyAlignment="1">
      <alignment horizontal="left"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0" xfId="0" applyFont="1" applyAlignment="1">
      <alignment horizontal="center" vertical="top" wrapText="1"/>
    </xf>
    <xf numFmtId="0" fontId="2" fillId="0" borderId="28" xfId="0" applyFont="1" applyBorder="1" applyAlignment="1">
      <alignment horizontal="center" vertical="top" wrapText="1"/>
    </xf>
    <xf numFmtId="0" fontId="2" fillId="3" borderId="13" xfId="0" applyFont="1" applyFill="1" applyBorder="1" applyAlignment="1">
      <alignment horizontal="center" vertical="top" wrapText="1"/>
    </xf>
    <xf numFmtId="0" fontId="2" fillId="3" borderId="14" xfId="0" applyFont="1" applyFill="1" applyBorder="1" applyAlignment="1">
      <alignment horizontal="center" vertical="top" wrapText="1"/>
    </xf>
    <xf numFmtId="0" fontId="2" fillId="3" borderId="20" xfId="0" applyFont="1" applyFill="1" applyBorder="1" applyAlignment="1">
      <alignment horizontal="center" vertical="top" wrapText="1"/>
    </xf>
    <xf numFmtId="0" fontId="2" fillId="3" borderId="29" xfId="0" applyFont="1" applyFill="1" applyBorder="1" applyAlignment="1">
      <alignment horizontal="center" vertical="top" wrapText="1"/>
    </xf>
    <xf numFmtId="0" fontId="2" fillId="3" borderId="28" xfId="0" applyFont="1" applyFill="1" applyBorder="1" applyAlignment="1">
      <alignment horizontal="center"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0" xfId="0" applyFont="1" applyFill="1" applyAlignment="1">
      <alignment horizontal="left" vertical="top" wrapText="1"/>
    </xf>
    <xf numFmtId="0" fontId="3" fillId="0" borderId="21"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29"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0" xfId="0" applyFont="1" applyFill="1" applyBorder="1" applyAlignment="1">
      <alignment horizontal="center" vertical="center"/>
    </xf>
    <xf numFmtId="0" fontId="3" fillId="3" borderId="13" xfId="0" applyFont="1" applyFill="1" applyBorder="1" applyAlignment="1">
      <alignment horizontal="left" vertical="top" wrapText="1"/>
    </xf>
    <xf numFmtId="0" fontId="3" fillId="3" borderId="20"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0" borderId="11" xfId="0" applyFont="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3" fillId="3" borderId="23" xfId="0" applyFont="1" applyFill="1" applyBorder="1" applyAlignment="1">
      <alignment horizontal="left" vertical="top" wrapText="1"/>
    </xf>
    <xf numFmtId="0" fontId="3" fillId="3" borderId="24" xfId="0" applyFont="1" applyFill="1" applyBorder="1" applyAlignment="1">
      <alignment horizontal="left" vertical="top" wrapText="1"/>
    </xf>
    <xf numFmtId="0" fontId="3" fillId="3" borderId="25" xfId="0" applyFont="1" applyFill="1" applyBorder="1" applyAlignment="1">
      <alignment horizontal="left" vertical="top" wrapText="1"/>
    </xf>
    <xf numFmtId="0" fontId="3" fillId="3" borderId="29" xfId="0" applyFont="1" applyFill="1" applyBorder="1" applyAlignment="1">
      <alignment horizontal="left" vertical="top" wrapText="1"/>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29" xfId="0" applyFont="1" applyBorder="1" applyAlignment="1">
      <alignment horizontal="left" vertical="top" wrapText="1"/>
    </xf>
    <xf numFmtId="0" fontId="3" fillId="0" borderId="28" xfId="0" applyFont="1" applyBorder="1" applyAlignment="1">
      <alignment horizontal="left" vertical="top" wrapText="1"/>
    </xf>
    <xf numFmtId="0" fontId="3" fillId="0" borderId="30" xfId="0" applyFont="1" applyBorder="1" applyAlignment="1">
      <alignment horizontal="left" vertical="top" wrapText="1"/>
    </xf>
    <xf numFmtId="0" fontId="3" fillId="3" borderId="8" xfId="0" applyFont="1" applyFill="1" applyBorder="1" applyAlignment="1">
      <alignment horizontal="center" vertical="center"/>
    </xf>
    <xf numFmtId="0" fontId="3" fillId="0" borderId="13"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29" xfId="0" applyFont="1" applyFill="1" applyBorder="1" applyAlignment="1">
      <alignment horizontal="center" vertical="top" wrapText="1"/>
    </xf>
    <xf numFmtId="0" fontId="3" fillId="0" borderId="28" xfId="0" applyFont="1" applyFill="1" applyBorder="1" applyAlignment="1">
      <alignment horizontal="center" vertical="top" wrapText="1"/>
    </xf>
    <xf numFmtId="0" fontId="3" fillId="0" borderId="30" xfId="0" applyFont="1" applyFill="1" applyBorder="1" applyAlignment="1">
      <alignment horizontal="center" vertical="top" wrapText="1"/>
    </xf>
    <xf numFmtId="0" fontId="3" fillId="0" borderId="14" xfId="0" applyFont="1" applyBorder="1" applyAlignment="1">
      <alignment horizontal="center" vertical="top" wrapText="1"/>
    </xf>
    <xf numFmtId="0" fontId="3" fillId="0" borderId="0" xfId="0" applyFont="1" applyAlignment="1">
      <alignment horizontal="center" vertical="top" wrapText="1"/>
    </xf>
    <xf numFmtId="0" fontId="3" fillId="0" borderId="28" xfId="0" applyFont="1" applyBorder="1" applyAlignment="1">
      <alignment horizontal="center" vertical="top" wrapText="1"/>
    </xf>
    <xf numFmtId="0" fontId="3" fillId="0" borderId="0" xfId="0" applyFont="1" applyBorder="1" applyAlignment="1">
      <alignment horizontal="left" vertical="top" wrapText="1"/>
    </xf>
    <xf numFmtId="0" fontId="3" fillId="3" borderId="13" xfId="0" applyFont="1" applyFill="1" applyBorder="1" applyAlignment="1">
      <alignment horizontal="center" vertical="top" wrapText="1"/>
    </xf>
    <xf numFmtId="0" fontId="3" fillId="3" borderId="14" xfId="0" applyFont="1" applyFill="1" applyBorder="1" applyAlignment="1">
      <alignment horizontal="center" vertical="top" wrapText="1"/>
    </xf>
    <xf numFmtId="0" fontId="3" fillId="3" borderId="15" xfId="0" applyFont="1" applyFill="1" applyBorder="1" applyAlignment="1">
      <alignment horizontal="center" vertical="top" wrapText="1"/>
    </xf>
    <xf numFmtId="0" fontId="3" fillId="3" borderId="20"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21" xfId="0" applyFont="1" applyFill="1" applyBorder="1" applyAlignment="1">
      <alignment horizontal="center" vertical="top" wrapText="1"/>
    </xf>
    <xf numFmtId="0" fontId="3" fillId="3" borderId="9" xfId="0" applyFont="1" applyFill="1" applyBorder="1" applyAlignment="1">
      <alignment horizontal="center" vertical="center"/>
    </xf>
    <xf numFmtId="0" fontId="3" fillId="3" borderId="2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3" fillId="3" borderId="0" xfId="0" applyFont="1" applyFill="1" applyBorder="1" applyAlignment="1">
      <alignment horizontal="center" vertical="top" wrapText="1"/>
    </xf>
    <xf numFmtId="0" fontId="3" fillId="3" borderId="23" xfId="0" applyFont="1" applyFill="1" applyBorder="1" applyAlignment="1">
      <alignment horizontal="center" vertical="top" wrapText="1"/>
    </xf>
    <xf numFmtId="0" fontId="3" fillId="3" borderId="24" xfId="0" applyFont="1" applyFill="1" applyBorder="1" applyAlignment="1">
      <alignment horizontal="center" vertical="top" wrapText="1"/>
    </xf>
    <xf numFmtId="0" fontId="3" fillId="3" borderId="25" xfId="0" applyFont="1" applyFill="1" applyBorder="1" applyAlignment="1">
      <alignment horizontal="center" vertical="top" wrapText="1"/>
    </xf>
    <xf numFmtId="0" fontId="3" fillId="0" borderId="9" xfId="0" applyFont="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23" xfId="0" applyFont="1" applyBorder="1" applyAlignment="1">
      <alignment horizontal="center" vertical="top" wrapText="1"/>
    </xf>
    <xf numFmtId="0" fontId="3" fillId="0" borderId="24" xfId="0" applyFont="1" applyBorder="1" applyAlignment="1">
      <alignment horizontal="center" vertical="top" wrapText="1"/>
    </xf>
    <xf numFmtId="0" fontId="2" fillId="3" borderId="0" xfId="0" applyFont="1" applyFill="1" applyAlignment="1">
      <alignment horizontal="center" vertical="top" wrapText="1"/>
    </xf>
    <xf numFmtId="0" fontId="21" fillId="0" borderId="28" xfId="0" applyFont="1" applyBorder="1"/>
    <xf numFmtId="0" fontId="3" fillId="0" borderId="8" xfId="0" applyFont="1" applyFill="1" applyBorder="1" applyAlignment="1">
      <alignment horizontal="center" vertical="center"/>
    </xf>
    <xf numFmtId="0" fontId="3" fillId="3" borderId="1" xfId="0" applyFont="1" applyFill="1" applyBorder="1" applyAlignment="1">
      <alignment vertical="center"/>
    </xf>
    <xf numFmtId="0" fontId="19" fillId="0" borderId="4" xfId="0" applyFont="1" applyFill="1" applyBorder="1" applyAlignment="1">
      <alignment vertical="center"/>
    </xf>
    <xf numFmtId="0" fontId="19" fillId="0" borderId="0" xfId="0" applyFont="1"/>
    <xf numFmtId="0" fontId="3" fillId="3" borderId="19" xfId="0" applyFont="1" applyFill="1" applyBorder="1" applyAlignment="1">
      <alignment vertical="center"/>
    </xf>
    <xf numFmtId="0" fontId="7" fillId="0" borderId="0" xfId="0" applyFont="1" applyAlignment="1">
      <alignment vertical="center" wrapText="1"/>
    </xf>
    <xf numFmtId="0" fontId="8" fillId="0" borderId="0" xfId="0" applyFont="1" applyFill="1" applyBorder="1" applyAlignment="1">
      <alignment horizontal="center"/>
    </xf>
    <xf numFmtId="0" fontId="7" fillId="0" borderId="20" xfId="0" applyFont="1" applyBorder="1" applyAlignment="1">
      <alignment vertical="center" wrapText="1"/>
    </xf>
    <xf numFmtId="0" fontId="8" fillId="0" borderId="0" xfId="0" applyFont="1" applyFill="1" applyBorder="1" applyAlignment="1">
      <alignment horizontal="center"/>
    </xf>
    <xf numFmtId="0" fontId="19" fillId="0" borderId="20" xfId="0" applyFont="1" applyFill="1" applyBorder="1" applyAlignment="1">
      <alignment vertical="center"/>
    </xf>
    <xf numFmtId="0" fontId="7" fillId="0" borderId="20" xfId="0" applyFont="1" applyFill="1" applyBorder="1" applyAlignment="1">
      <alignment vertical="center"/>
    </xf>
    <xf numFmtId="0" fontId="7" fillId="0" borderId="28" xfId="0" applyFont="1" applyFill="1" applyBorder="1" applyAlignment="1">
      <alignment horizontal="center"/>
    </xf>
    <xf numFmtId="0" fontId="8" fillId="0" borderId="28" xfId="0" applyFont="1" applyFill="1" applyBorder="1" applyAlignment="1">
      <alignment horizontal="center"/>
    </xf>
    <xf numFmtId="0" fontId="3" fillId="3" borderId="5" xfId="0" applyFont="1" applyFill="1" applyBorder="1" applyAlignment="1">
      <alignment vertical="center"/>
    </xf>
    <xf numFmtId="0" fontId="3" fillId="3" borderId="29" xfId="0" applyFont="1" applyFill="1" applyBorder="1" applyAlignment="1">
      <alignment horizontal="center" vertical="center" wrapText="1"/>
    </xf>
    <xf numFmtId="0" fontId="7" fillId="0" borderId="28" xfId="0" applyFont="1" applyBorder="1" applyAlignment="1">
      <alignment wrapText="1"/>
    </xf>
    <xf numFmtId="0" fontId="7" fillId="0" borderId="30" xfId="0" applyFont="1" applyBorder="1" applyAlignment="1">
      <alignment wrapText="1"/>
    </xf>
    <xf numFmtId="0" fontId="3" fillId="3" borderId="31" xfId="0" applyFont="1" applyFill="1" applyBorder="1" applyAlignment="1">
      <alignment horizontal="center"/>
    </xf>
    <xf numFmtId="0" fontId="3" fillId="3" borderId="12" xfId="0" applyFont="1" applyFill="1" applyBorder="1" applyAlignment="1">
      <alignment horizontal="left" vertical="top"/>
    </xf>
    <xf numFmtId="0" fontId="3" fillId="3" borderId="34" xfId="0" applyFont="1" applyFill="1" applyBorder="1" applyAlignment="1">
      <alignment horizontal="center" vertical="top" wrapText="1"/>
    </xf>
    <xf numFmtId="0" fontId="3" fillId="3" borderId="19" xfId="0" applyFont="1" applyFill="1" applyBorder="1" applyAlignment="1">
      <alignment horizontal="left" vertical="top"/>
    </xf>
    <xf numFmtId="0" fontId="3" fillId="3" borderId="33" xfId="0" applyFont="1" applyFill="1" applyBorder="1" applyAlignment="1">
      <alignment horizontal="center" vertical="top" wrapText="1"/>
    </xf>
    <xf numFmtId="0" fontId="3" fillId="3" borderId="22" xfId="0" applyFont="1" applyFill="1" applyBorder="1" applyAlignment="1">
      <alignment horizontal="left" vertical="top"/>
    </xf>
    <xf numFmtId="0" fontId="3" fillId="3" borderId="29" xfId="0" applyFont="1" applyFill="1" applyBorder="1" applyAlignment="1">
      <alignment horizontal="center" vertical="top" wrapText="1"/>
    </xf>
    <xf numFmtId="0" fontId="3" fillId="3" borderId="28" xfId="0" applyFont="1" applyFill="1" applyBorder="1" applyAlignment="1">
      <alignment horizontal="center" vertical="top" wrapText="1"/>
    </xf>
    <xf numFmtId="0" fontId="3" fillId="3" borderId="30" xfId="0" applyFont="1" applyFill="1" applyBorder="1" applyAlignment="1">
      <alignment horizontal="center" vertical="top" wrapText="1"/>
    </xf>
    <xf numFmtId="0" fontId="3" fillId="3" borderId="26" xfId="0" applyFont="1" applyFill="1" applyBorder="1" applyAlignment="1">
      <alignment vertical="center"/>
    </xf>
    <xf numFmtId="0" fontId="3" fillId="3" borderId="6" xfId="0" applyFont="1" applyFill="1" applyBorder="1" applyAlignment="1">
      <alignment horizontal="center" vertical="top" wrapText="1"/>
    </xf>
    <xf numFmtId="0" fontId="3" fillId="3" borderId="7"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0" borderId="17"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5" xfId="0" applyFont="1" applyFill="1" applyBorder="1" applyAlignment="1">
      <alignment horizontal="left" vertical="center"/>
    </xf>
    <xf numFmtId="0" fontId="3" fillId="3" borderId="16" xfId="0" applyFont="1" applyFill="1" applyBorder="1" applyAlignment="1">
      <alignment horizontal="left"/>
    </xf>
    <xf numFmtId="0" fontId="3" fillId="3" borderId="18" xfId="0" applyFont="1" applyFill="1" applyBorder="1" applyAlignment="1">
      <alignment horizontal="left"/>
    </xf>
    <xf numFmtId="0" fontId="3" fillId="0" borderId="20" xfId="0" applyFont="1" applyFill="1" applyBorder="1" applyAlignment="1">
      <alignment horizontal="left" vertical="center"/>
    </xf>
    <xf numFmtId="0" fontId="3" fillId="0" borderId="21"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20" xfId="0" applyFont="1" applyFill="1" applyBorder="1" applyAlignment="1">
      <alignment horizontal="left"/>
    </xf>
    <xf numFmtId="0" fontId="3" fillId="0" borderId="0" xfId="0" applyFont="1" applyFill="1" applyBorder="1" applyAlignment="1">
      <alignment horizontal="left" vertical="center"/>
    </xf>
    <xf numFmtId="0" fontId="3" fillId="3" borderId="32" xfId="0" applyFont="1" applyFill="1" applyBorder="1" applyAlignment="1">
      <alignment vertical="center"/>
    </xf>
    <xf numFmtId="0" fontId="7" fillId="3" borderId="20" xfId="0" applyFont="1" applyFill="1" applyBorder="1"/>
    <xf numFmtId="0" fontId="7" fillId="3" borderId="21" xfId="0" applyFont="1" applyFill="1" applyBorder="1"/>
    <xf numFmtId="0" fontId="3" fillId="3" borderId="0" xfId="0" applyFont="1" applyFill="1" applyAlignment="1">
      <alignment horizontal="left" vertical="center" wrapText="1"/>
    </xf>
    <xf numFmtId="0" fontId="3" fillId="0" borderId="0" xfId="0" applyFont="1" applyFill="1" applyBorder="1" applyAlignment="1">
      <alignment horizontal="left" vertical="center" wrapText="1"/>
    </xf>
    <xf numFmtId="0" fontId="3" fillId="3" borderId="0" xfId="0" applyFont="1" applyFill="1" applyBorder="1" applyAlignment="1">
      <alignment horizontal="center" vertical="center"/>
    </xf>
    <xf numFmtId="0" fontId="3" fillId="0" borderId="20" xfId="0" applyFont="1" applyFill="1" applyBorder="1" applyAlignment="1">
      <alignment horizontal="center" vertical="center"/>
    </xf>
    <xf numFmtId="0" fontId="7" fillId="3" borderId="0" xfId="0" applyFont="1" applyFill="1" applyBorder="1"/>
    <xf numFmtId="0" fontId="3" fillId="3" borderId="20" xfId="0" applyFont="1" applyFill="1" applyBorder="1" applyAlignment="1">
      <alignment horizontal="center" vertical="center"/>
    </xf>
    <xf numFmtId="0" fontId="3" fillId="3" borderId="22" xfId="0" applyFont="1" applyFill="1" applyBorder="1" applyAlignment="1">
      <alignment vertical="center"/>
    </xf>
    <xf numFmtId="0" fontId="3" fillId="0" borderId="29" xfId="0" applyFont="1" applyFill="1" applyBorder="1" applyAlignment="1">
      <alignment vertical="center"/>
    </xf>
    <xf numFmtId="0" fontId="3" fillId="0" borderId="28" xfId="0" applyFont="1" applyFill="1" applyBorder="1" applyAlignment="1">
      <alignment vertical="center"/>
    </xf>
    <xf numFmtId="0" fontId="3" fillId="0" borderId="30" xfId="0" applyFont="1" applyFill="1" applyBorder="1" applyAlignment="1">
      <alignment vertical="center"/>
    </xf>
    <xf numFmtId="0" fontId="7" fillId="3" borderId="30" xfId="0" applyFont="1" applyFill="1" applyBorder="1"/>
    <xf numFmtId="0" fontId="3" fillId="0" borderId="0" xfId="0" applyFont="1" applyAlignment="1">
      <alignment horizontal="left" vertical="center" wrapText="1"/>
    </xf>
    <xf numFmtId="0" fontId="3" fillId="4" borderId="0" xfId="0" applyFont="1" applyFill="1" applyAlignment="1">
      <alignment wrapText="1"/>
    </xf>
    <xf numFmtId="0" fontId="3" fillId="3" borderId="12" xfId="0" applyFont="1" applyFill="1" applyBorder="1" applyAlignment="1">
      <alignment horizontal="left" vertical="top"/>
    </xf>
    <xf numFmtId="0" fontId="3" fillId="3" borderId="19" xfId="0" applyFont="1" applyFill="1" applyBorder="1" applyAlignment="1">
      <alignment horizontal="left" vertical="top"/>
    </xf>
    <xf numFmtId="0" fontId="3" fillId="0" borderId="21" xfId="0" applyFont="1" applyBorder="1" applyAlignment="1">
      <alignment horizontal="left" vertical="center" wrapText="1"/>
    </xf>
    <xf numFmtId="0" fontId="7" fillId="0" borderId="0" xfId="0" applyFont="1" applyBorder="1"/>
    <xf numFmtId="0" fontId="7" fillId="0" borderId="24" xfId="0" applyFont="1" applyBorder="1"/>
    <xf numFmtId="0" fontId="19" fillId="0" borderId="4" xfId="0" applyFont="1" applyBorder="1" applyAlignment="1">
      <alignment vertical="center"/>
    </xf>
    <xf numFmtId="0" fontId="3" fillId="0" borderId="2" xfId="0" applyFont="1" applyBorder="1" applyAlignment="1">
      <alignment vertical="center"/>
    </xf>
    <xf numFmtId="0" fontId="8" fillId="0" borderId="0" xfId="0" applyFont="1" applyAlignment="1">
      <alignment horizontal="left"/>
    </xf>
    <xf numFmtId="0" fontId="3" fillId="0" borderId="20" xfId="0" applyFont="1" applyBorder="1" applyAlignment="1">
      <alignment vertical="center" wrapText="1"/>
    </xf>
    <xf numFmtId="0" fontId="3" fillId="0" borderId="0" xfId="0" applyFont="1" applyAlignment="1">
      <alignment wrapText="1"/>
    </xf>
    <xf numFmtId="0" fontId="30" fillId="0" borderId="0" xfId="0" applyFont="1" applyAlignment="1">
      <alignment horizontal="center"/>
    </xf>
    <xf numFmtId="0" fontId="30" fillId="0" borderId="0" xfId="0" applyFont="1" applyAlignment="1">
      <alignment horizontal="left"/>
    </xf>
    <xf numFmtId="0" fontId="3" fillId="0" borderId="20" xfId="0" applyFont="1" applyBorder="1" applyAlignment="1">
      <alignment wrapText="1"/>
    </xf>
    <xf numFmtId="0" fontId="8" fillId="0" borderId="0" xfId="0" applyFont="1" applyAlignment="1">
      <alignment horizontal="center" wrapText="1"/>
    </xf>
    <xf numFmtId="0" fontId="8" fillId="0" borderId="20" xfId="0" applyFont="1" applyBorder="1" applyAlignment="1">
      <alignment vertical="center"/>
    </xf>
    <xf numFmtId="0" fontId="7" fillId="0" borderId="0" xfId="0" applyFont="1" applyAlignment="1">
      <alignment horizontal="left"/>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vertical="center"/>
    </xf>
    <xf numFmtId="0" fontId="31" fillId="0" borderId="20" xfId="0" applyFont="1" applyBorder="1"/>
    <xf numFmtId="0" fontId="3" fillId="0" borderId="28" xfId="0" applyFont="1" applyBorder="1" applyAlignment="1">
      <alignment horizontal="left" vertical="center"/>
    </xf>
    <xf numFmtId="0" fontId="3" fillId="0" borderId="38" xfId="0" applyFont="1" applyBorder="1" applyAlignment="1">
      <alignmen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28" xfId="0" applyFont="1" applyBorder="1"/>
    <xf numFmtId="0" fontId="3" fillId="0" borderId="28" xfId="0" applyFont="1" applyBorder="1" applyAlignment="1">
      <alignment horizontal="right" vertical="center"/>
    </xf>
    <xf numFmtId="0" fontId="32" fillId="0" borderId="0" xfId="0" applyFont="1" applyAlignment="1">
      <alignment vertical="center"/>
    </xf>
    <xf numFmtId="0" fontId="20" fillId="0" borderId="0" xfId="0" applyFont="1" applyAlignment="1">
      <alignment wrapText="1"/>
    </xf>
    <xf numFmtId="0" fontId="7" fillId="0" borderId="0" xfId="0" applyFont="1" applyAlignment="1">
      <alignment wrapText="1"/>
    </xf>
    <xf numFmtId="0" fontId="20" fillId="0" borderId="0" xfId="0" applyFont="1" applyAlignment="1">
      <alignment wrapText="1"/>
    </xf>
    <xf numFmtId="0" fontId="7" fillId="0" borderId="0" xfId="0" applyFont="1" applyAlignment="1">
      <alignment wrapText="1"/>
    </xf>
    <xf numFmtId="0" fontId="8" fillId="0" borderId="0" xfId="0" applyFont="1" applyAlignment="1">
      <alignment vertical="center"/>
    </xf>
    <xf numFmtId="0" fontId="18" fillId="0" borderId="2" xfId="0" applyFont="1" applyBorder="1" applyAlignment="1">
      <alignment vertical="center"/>
    </xf>
    <xf numFmtId="0" fontId="3" fillId="0" borderId="2" xfId="0" applyFont="1" applyBorder="1" applyAlignment="1">
      <alignment horizontal="left" vertical="center"/>
    </xf>
    <xf numFmtId="0" fontId="3" fillId="0" borderId="6" xfId="0" applyFont="1" applyBorder="1" applyAlignment="1">
      <alignment horizontal="center"/>
    </xf>
    <xf numFmtId="0" fontId="3" fillId="0" borderId="8" xfId="0" applyFont="1" applyBorder="1" applyAlignment="1">
      <alignment horizontal="center"/>
    </xf>
    <xf numFmtId="0" fontId="3" fillId="3" borderId="21" xfId="0" applyFont="1" applyFill="1" applyBorder="1" applyAlignment="1">
      <alignment horizontal="left" vertical="top"/>
    </xf>
    <xf numFmtId="0" fontId="3" fillId="0" borderId="0" xfId="0" applyFont="1" applyAlignment="1">
      <alignment horizontal="center" vertical="center" wrapText="1"/>
    </xf>
    <xf numFmtId="0" fontId="3" fillId="0" borderId="3" xfId="0" applyFont="1" applyBorder="1" applyAlignment="1">
      <alignment vertical="center"/>
    </xf>
    <xf numFmtId="0" fontId="3" fillId="3" borderId="27" xfId="0" applyFont="1" applyFill="1" applyBorder="1" applyAlignment="1">
      <alignment vertical="center"/>
    </xf>
    <xf numFmtId="0" fontId="32" fillId="0" borderId="2" xfId="0" applyFont="1" applyBorder="1" applyAlignment="1">
      <alignment vertical="center"/>
    </xf>
    <xf numFmtId="0" fontId="32" fillId="0" borderId="0" xfId="0" applyFont="1" applyBorder="1" applyAlignment="1">
      <alignment vertical="center"/>
    </xf>
    <xf numFmtId="0" fontId="8" fillId="0" borderId="28" xfId="0" applyFont="1" applyBorder="1"/>
    <xf numFmtId="0" fontId="19" fillId="0" borderId="2" xfId="0" applyFont="1" applyBorder="1" applyAlignment="1">
      <alignment vertical="center"/>
    </xf>
    <xf numFmtId="0" fontId="19" fillId="0" borderId="3" xfId="0" applyFont="1" applyBorder="1" applyAlignment="1">
      <alignment vertical="center"/>
    </xf>
    <xf numFmtId="0" fontId="19" fillId="0" borderId="0" xfId="0" applyFont="1" applyBorder="1" applyAlignment="1">
      <alignment vertical="center"/>
    </xf>
    <xf numFmtId="0" fontId="19" fillId="0" borderId="0" xfId="0" applyFont="1" applyAlignment="1">
      <alignment vertical="center"/>
    </xf>
    <xf numFmtId="0" fontId="19" fillId="0" borderId="21" xfId="0" applyFont="1" applyBorder="1" applyAlignment="1">
      <alignment vertical="center"/>
    </xf>
    <xf numFmtId="0" fontId="7" fillId="0" borderId="43" xfId="0" applyFont="1" applyBorder="1" applyAlignment="1">
      <alignment horizontal="center"/>
    </xf>
    <xf numFmtId="0" fontId="7" fillId="0" borderId="42" xfId="0" applyFont="1" applyBorder="1" applyAlignment="1">
      <alignment horizontal="center"/>
    </xf>
    <xf numFmtId="0" fontId="7" fillId="0" borderId="41" xfId="0" applyFont="1" applyBorder="1" applyAlignment="1">
      <alignment horizontal="center"/>
    </xf>
    <xf numFmtId="0" fontId="3" fillId="3" borderId="29"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13" xfId="0" applyFont="1" applyFill="1" applyBorder="1" applyAlignment="1">
      <alignment vertical="top" wrapText="1"/>
    </xf>
    <xf numFmtId="0" fontId="3" fillId="3" borderId="14" xfId="0" applyFont="1" applyFill="1" applyBorder="1" applyAlignment="1">
      <alignment vertical="top" wrapText="1"/>
    </xf>
    <xf numFmtId="0" fontId="3" fillId="3" borderId="15" xfId="0" applyFont="1" applyFill="1" applyBorder="1" applyAlignment="1">
      <alignment vertical="top" wrapText="1"/>
    </xf>
    <xf numFmtId="0" fontId="3" fillId="3" borderId="20" xfId="0" applyFont="1" applyFill="1" applyBorder="1" applyAlignment="1">
      <alignment vertical="top" wrapText="1"/>
    </xf>
    <xf numFmtId="0" fontId="3" fillId="3" borderId="0" xfId="0" applyFont="1" applyFill="1" applyBorder="1" applyAlignment="1">
      <alignment vertical="top" wrapText="1"/>
    </xf>
    <xf numFmtId="0" fontId="3" fillId="3" borderId="21" xfId="0" applyFont="1" applyFill="1" applyBorder="1" applyAlignment="1">
      <alignment vertical="top" wrapText="1"/>
    </xf>
    <xf numFmtId="0" fontId="3" fillId="3" borderId="29" xfId="0" applyFont="1" applyFill="1" applyBorder="1" applyAlignment="1">
      <alignment vertical="top" wrapText="1"/>
    </xf>
    <xf numFmtId="0" fontId="3" fillId="3" borderId="28" xfId="0" applyFont="1" applyFill="1" applyBorder="1" applyAlignment="1">
      <alignment vertical="top" wrapText="1"/>
    </xf>
    <xf numFmtId="0" fontId="3" fillId="3" borderId="30" xfId="0" applyFont="1" applyFill="1" applyBorder="1" applyAlignment="1">
      <alignment vertical="top" wrapText="1"/>
    </xf>
    <xf numFmtId="0" fontId="3" fillId="3" borderId="43" xfId="0" applyFont="1" applyFill="1" applyBorder="1" applyAlignment="1">
      <alignment horizontal="center" vertical="top" wrapText="1"/>
    </xf>
    <xf numFmtId="0" fontId="3" fillId="3" borderId="42" xfId="0" applyFont="1" applyFill="1" applyBorder="1" applyAlignment="1">
      <alignment horizontal="center" vertical="top" wrapText="1"/>
    </xf>
    <xf numFmtId="0" fontId="3" fillId="3" borderId="41" xfId="0" applyFont="1" applyFill="1" applyBorder="1" applyAlignment="1">
      <alignment horizontal="center" vertical="top" wrapText="1"/>
    </xf>
    <xf numFmtId="0" fontId="3" fillId="0" borderId="0" xfId="0" applyFont="1" applyBorder="1" applyAlignment="1">
      <alignment horizontal="center" vertical="top" wrapText="1"/>
    </xf>
    <xf numFmtId="0" fontId="3" fillId="3" borderId="6" xfId="0" applyFont="1" applyFill="1" applyBorder="1" applyAlignment="1">
      <alignment vertical="top" wrapText="1"/>
    </xf>
    <xf numFmtId="0" fontId="3" fillId="3" borderId="7" xfId="0" applyFont="1" applyFill="1" applyBorder="1" applyAlignment="1">
      <alignment vertical="top" wrapText="1"/>
    </xf>
    <xf numFmtId="0" fontId="3" fillId="3" borderId="8" xfId="0" applyFont="1" applyFill="1" applyBorder="1" applyAlignment="1">
      <alignment vertical="top" wrapText="1"/>
    </xf>
    <xf numFmtId="0" fontId="3" fillId="3" borderId="9" xfId="0" applyFont="1" applyFill="1" applyBorder="1" applyAlignment="1">
      <alignment horizontal="center" vertical="top" wrapText="1"/>
    </xf>
    <xf numFmtId="0" fontId="3" fillId="3" borderId="10" xfId="0" applyFont="1" applyFill="1" applyBorder="1" applyAlignment="1">
      <alignment horizontal="center" vertical="top" wrapText="1"/>
    </xf>
    <xf numFmtId="0" fontId="3" fillId="3" borderId="11" xfId="0" applyFont="1" applyFill="1" applyBorder="1" applyAlignment="1">
      <alignment horizontal="center" vertical="top" wrapText="1"/>
    </xf>
    <xf numFmtId="0" fontId="25" fillId="0" borderId="14" xfId="0" applyFont="1" applyBorder="1" applyAlignment="1">
      <alignment vertical="top" wrapText="1"/>
    </xf>
    <xf numFmtId="0" fontId="25" fillId="0" borderId="16" xfId="0" applyFont="1" applyBorder="1" applyAlignment="1">
      <alignment vertical="center"/>
    </xf>
    <xf numFmtId="0" fontId="25" fillId="3" borderId="17" xfId="0" applyFont="1" applyFill="1" applyBorder="1" applyAlignment="1">
      <alignment vertical="center"/>
    </xf>
    <xf numFmtId="0" fontId="25" fillId="3" borderId="18" xfId="0" applyFont="1" applyFill="1" applyBorder="1" applyAlignment="1">
      <alignment vertical="center"/>
    </xf>
    <xf numFmtId="0" fontId="25" fillId="3" borderId="0" xfId="0" applyFont="1" applyFill="1" applyBorder="1" applyAlignment="1">
      <alignment vertical="center"/>
    </xf>
    <xf numFmtId="0" fontId="25" fillId="3" borderId="21" xfId="0" applyFont="1" applyFill="1" applyBorder="1" applyAlignment="1">
      <alignment vertical="center"/>
    </xf>
    <xf numFmtId="0" fontId="25" fillId="3" borderId="0" xfId="0" applyFont="1" applyFill="1" applyAlignment="1">
      <alignment vertical="top" wrapText="1"/>
    </xf>
    <xf numFmtId="0" fontId="33" fillId="0" borderId="0" xfId="0" applyFont="1" applyBorder="1" applyAlignment="1">
      <alignment vertical="top" wrapText="1"/>
    </xf>
    <xf numFmtId="0" fontId="25" fillId="3" borderId="0" xfId="3" applyFont="1" applyFill="1"/>
    <xf numFmtId="0" fontId="18" fillId="0" borderId="0" xfId="0" applyFont="1" applyBorder="1" applyAlignment="1">
      <alignment vertical="center"/>
    </xf>
    <xf numFmtId="0" fontId="26" fillId="0" borderId="21" xfId="0" applyFont="1" applyBorder="1" applyAlignment="1">
      <alignment vertical="center"/>
    </xf>
    <xf numFmtId="0" fontId="25" fillId="0" borderId="21" xfId="0" applyFont="1" applyBorder="1"/>
    <xf numFmtId="0" fontId="3" fillId="0" borderId="0" xfId="0" applyFont="1" applyBorder="1"/>
    <xf numFmtId="0" fontId="25" fillId="0" borderId="0" xfId="0" applyFont="1"/>
    <xf numFmtId="0" fontId="7" fillId="0" borderId="20" xfId="0" applyFont="1" applyBorder="1" applyAlignment="1">
      <alignment vertical="center"/>
    </xf>
    <xf numFmtId="0" fontId="7" fillId="0" borderId="23" xfId="0" applyFont="1" applyBorder="1"/>
    <xf numFmtId="0" fontId="7" fillId="0" borderId="25" xfId="0" applyFont="1" applyBorder="1"/>
    <xf numFmtId="0" fontId="3" fillId="0" borderId="23" xfId="0" applyFont="1" applyBorder="1" applyAlignment="1">
      <alignment vertical="center"/>
    </xf>
    <xf numFmtId="0" fontId="3" fillId="0" borderId="25" xfId="0" applyFont="1" applyBorder="1" applyAlignment="1">
      <alignment vertical="center"/>
    </xf>
    <xf numFmtId="0" fontId="25" fillId="0" borderId="23" xfId="0" applyFont="1" applyBorder="1"/>
    <xf numFmtId="0" fontId="25" fillId="0" borderId="24" xfId="0" applyFont="1" applyBorder="1"/>
    <xf numFmtId="0" fontId="25" fillId="0" borderId="25" xfId="0" applyFont="1" applyBorder="1"/>
  </cellXfs>
  <cellStyles count="8">
    <cellStyle name="Accent3" xfId="1" builtinId="37"/>
    <cellStyle name="Answer Codes" xfId="6" xr:uid="{CBEE835A-65BC-406D-8D1C-82EF4EF4E3DE}"/>
    <cellStyle name="Module title" xfId="2" xr:uid="{772F7603-F738-43CC-BE3B-716C9DB91CDD}"/>
    <cellStyle name="Normal" xfId="0" builtinId="0"/>
    <cellStyle name="Normal 2" xfId="3" xr:uid="{F7B16BCE-849A-4AC5-B857-F978886B91D2}"/>
    <cellStyle name="Normal 7 2" xfId="4" xr:uid="{5EB403DC-7119-44DC-BB50-5BE11D7B4C2B}"/>
    <cellStyle name="Questions &amp; instructions" xfId="7" xr:uid="{AB7681EE-0708-4AEC-AC40-EDB215109231}"/>
    <cellStyle name="Suppl Instructions" xfId="5" xr:uid="{B59153CE-E347-41CB-A92A-1DB47BBAA9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120650</xdr:colOff>
      <xdr:row>12</xdr:row>
      <xdr:rowOff>25400</xdr:rowOff>
    </xdr:from>
    <xdr:to>
      <xdr:col>12</xdr:col>
      <xdr:colOff>958850</xdr:colOff>
      <xdr:row>22</xdr:row>
      <xdr:rowOff>1270</xdr:rowOff>
    </xdr:to>
    <xdr:sp macro="" textlink="" fLocksText="0">
      <xdr:nvSpPr>
        <xdr:cNvPr id="2" name="Text 56">
          <a:extLst>
            <a:ext uri="{FF2B5EF4-FFF2-40B4-BE49-F238E27FC236}">
              <a16:creationId xmlns:a16="http://schemas.microsoft.com/office/drawing/2014/main" id="{327D892A-A40E-4A44-84ED-60D6AC0EB106}"/>
            </a:ext>
          </a:extLst>
        </xdr:cNvPr>
        <xdr:cNvSpPr>
          <a:spLocks noChangeArrowheads="1"/>
        </xdr:cNvSpPr>
      </xdr:nvSpPr>
      <xdr:spPr bwMode="auto">
        <a:xfrm>
          <a:off x="3994150" y="3302000"/>
          <a:ext cx="1866900" cy="1830070"/>
        </a:xfrm>
        <a:prstGeom prst="rect">
          <a:avLst/>
        </a:prstGeom>
        <a:noFill/>
        <a:ln w="9525">
          <a:noFill/>
          <a:miter lim="800000"/>
          <a:headEnd/>
          <a:tailEnd/>
        </a:ln>
        <a:effectLst/>
      </xdr:spPr>
      <xdr:txBody>
        <a:bodyPr vertOverflow="clip" wrap="square" lIns="27360" tIns="23040" rIns="0" bIns="0" anchor="t" upright="1"/>
        <a:lstStyle/>
        <a:p>
          <a:pPr algn="l" rtl="0">
            <a:defRPr sz="1000"/>
          </a:pPr>
          <a:r>
            <a:rPr lang="en-US" sz="800" b="0" i="0" u="none" strike="noStrike" baseline="0">
              <a:solidFill>
                <a:sysClr val="windowText" lastClr="000000"/>
              </a:solidFill>
              <a:latin typeface="Courier New"/>
              <a:cs typeface="Courier New"/>
            </a:rPr>
            <a:t>HEAD .............................01</a:t>
          </a:r>
        </a:p>
        <a:p>
          <a:pPr algn="l" rtl="0">
            <a:defRPr sz="1000"/>
          </a:pPr>
          <a:r>
            <a:rPr lang="en-US" sz="800" b="0" i="0" u="none" strike="noStrike" baseline="0">
              <a:solidFill>
                <a:sysClr val="windowText" lastClr="000000"/>
              </a:solidFill>
              <a:latin typeface="Courier New"/>
              <a:cs typeface="Courier New"/>
            </a:rPr>
            <a:t>SPOUSE ...........................02</a:t>
          </a:r>
        </a:p>
        <a:p>
          <a:pPr algn="l" rtl="0">
            <a:defRPr sz="1000"/>
          </a:pPr>
          <a:r>
            <a:rPr lang="en-US" sz="800" b="0" i="0" u="none" strike="noStrike" baseline="0">
              <a:solidFill>
                <a:sysClr val="windowText" lastClr="000000"/>
              </a:solidFill>
              <a:latin typeface="Courier New"/>
              <a:cs typeface="Courier New"/>
            </a:rPr>
            <a:t>OWN CHILD ........................03</a:t>
          </a:r>
        </a:p>
        <a:p>
          <a:pPr algn="l" rtl="0">
            <a:defRPr sz="1000"/>
          </a:pPr>
          <a:r>
            <a:rPr lang="en-US" sz="800" b="0" i="0" u="none" strike="noStrike" baseline="0">
              <a:solidFill>
                <a:sysClr val="windowText" lastClr="000000"/>
              </a:solidFill>
              <a:latin typeface="Courier New"/>
              <a:cs typeface="Courier New"/>
            </a:rPr>
            <a:t>STEP CHILD .......................04</a:t>
          </a:r>
        </a:p>
        <a:p>
          <a:pPr algn="l" rtl="0">
            <a:defRPr sz="1000"/>
          </a:pPr>
          <a:r>
            <a:rPr lang="en-US" sz="800" b="0" i="0" u="none" strike="noStrike" baseline="0">
              <a:solidFill>
                <a:sysClr val="windowText" lastClr="000000"/>
              </a:solidFill>
              <a:latin typeface="Courier New"/>
              <a:cs typeface="Courier New"/>
            </a:rPr>
            <a:t>ADOPTED CHILD ....................05</a:t>
          </a:r>
        </a:p>
        <a:p>
          <a:pPr algn="l" rtl="0">
            <a:defRPr sz="1000"/>
          </a:pPr>
          <a:r>
            <a:rPr lang="en-US" sz="800" b="0" i="0" u="none" strike="noStrike" baseline="0">
              <a:solidFill>
                <a:sysClr val="windowText" lastClr="000000"/>
              </a:solidFill>
              <a:latin typeface="Courier New"/>
              <a:cs typeface="Courier New"/>
            </a:rPr>
            <a:t>GRANDCHILD .......................06</a:t>
          </a:r>
        </a:p>
        <a:p>
          <a:pPr algn="l" rtl="0">
            <a:defRPr sz="1000"/>
          </a:pPr>
          <a:r>
            <a:rPr lang="en-US" sz="800" b="0" i="0" u="none" strike="noStrike" baseline="0">
              <a:solidFill>
                <a:sysClr val="windowText" lastClr="000000"/>
              </a:solidFill>
              <a:latin typeface="Courier New"/>
              <a:cs typeface="Courier New"/>
            </a:rPr>
            <a:t>BROTHER/SISTER ...................07</a:t>
          </a:r>
        </a:p>
        <a:p>
          <a:pPr algn="l" rtl="0">
            <a:defRPr sz="1000"/>
          </a:pPr>
          <a:r>
            <a:rPr lang="en-US" sz="800" b="0" i="0" u="none" strike="noStrike" baseline="0">
              <a:solidFill>
                <a:sysClr val="windowText" lastClr="000000"/>
              </a:solidFill>
              <a:latin typeface="Courier New"/>
              <a:cs typeface="Courier New"/>
            </a:rPr>
            <a:t>NIECE/NEPHEW .....................08</a:t>
          </a:r>
        </a:p>
        <a:p>
          <a:pPr algn="l" rtl="0">
            <a:defRPr sz="1000"/>
          </a:pPr>
          <a:r>
            <a:rPr lang="en-US" sz="800" b="0" i="0" u="none" strike="noStrike" baseline="0">
              <a:solidFill>
                <a:sysClr val="windowText" lastClr="000000"/>
              </a:solidFill>
              <a:latin typeface="Courier New"/>
              <a:cs typeface="Courier New"/>
            </a:rPr>
            <a:t>BROTHER/SISTER-IN-LAW ............09  </a:t>
          </a:r>
        </a:p>
        <a:p>
          <a:pPr algn="l" rtl="0">
            <a:defRPr sz="1000"/>
          </a:pPr>
          <a:r>
            <a:rPr lang="en-US" sz="800" b="0" i="0" u="none" strike="noStrike" baseline="0">
              <a:solidFill>
                <a:sysClr val="windowText" lastClr="000000"/>
              </a:solidFill>
              <a:latin typeface="Courier New"/>
              <a:cs typeface="Courier New"/>
            </a:rPr>
            <a:t>PARENT ...........................10</a:t>
          </a:r>
        </a:p>
        <a:p>
          <a:pPr algn="l" rtl="0">
            <a:defRPr sz="1000"/>
          </a:pPr>
          <a:r>
            <a:rPr lang="en-US" sz="800" b="0" i="0" u="none" strike="noStrike" baseline="0">
              <a:solidFill>
                <a:sysClr val="windowText" lastClr="000000"/>
              </a:solidFill>
              <a:latin typeface="Courier New"/>
              <a:cs typeface="Courier New"/>
            </a:rPr>
            <a:t>PARENT-IN-LAW ....................11</a:t>
          </a:r>
        </a:p>
        <a:p>
          <a:pPr algn="l" rtl="0">
            <a:defRPr sz="1000"/>
          </a:pPr>
          <a:r>
            <a:rPr lang="en-US" sz="800" b="0" i="0" u="none" strike="noStrike" baseline="0">
              <a:solidFill>
                <a:sysClr val="windowText" lastClr="000000"/>
              </a:solidFill>
              <a:latin typeface="Courier New"/>
              <a:cs typeface="Courier New"/>
            </a:rPr>
            <a:t>DOMESTIC HELP (RESIDENT) .........12</a:t>
          </a:r>
        </a:p>
        <a:p>
          <a:pPr algn="l" rtl="0">
            <a:defRPr sz="1000"/>
          </a:pPr>
          <a:r>
            <a:rPr lang="en-US" sz="800" b="0" i="0" u="none" strike="noStrike" baseline="0">
              <a:solidFill>
                <a:sysClr val="windowText" lastClr="000000"/>
              </a:solidFill>
              <a:latin typeface="Courier New"/>
              <a:cs typeface="Courier New"/>
            </a:rPr>
            <a:t>DOMESTIC HELP (NON RESIDENT) .....13</a:t>
          </a:r>
        </a:p>
        <a:p>
          <a:pPr algn="l" rtl="0">
            <a:defRPr sz="1000"/>
          </a:pPr>
          <a:r>
            <a:rPr lang="en-US" sz="800" b="0" i="0" u="none" strike="noStrike" baseline="0">
              <a:solidFill>
                <a:sysClr val="windowText" lastClr="000000"/>
              </a:solidFill>
              <a:latin typeface="Courier New"/>
              <a:cs typeface="Courier New"/>
            </a:rPr>
            <a:t>OTHER RELATION (SPECIFY ) ........14</a:t>
          </a:r>
        </a:p>
        <a:p>
          <a:pPr algn="l" rtl="0">
            <a:defRPr sz="1000"/>
          </a:pPr>
          <a:r>
            <a:rPr lang="en-US" sz="800" b="0" i="0" u="none" strike="noStrike" baseline="0">
              <a:solidFill>
                <a:sysClr val="windowText" lastClr="000000"/>
              </a:solidFill>
              <a:latin typeface="Courier New"/>
              <a:cs typeface="Courier New"/>
            </a:rPr>
            <a:t>OTHER NON-RELATION (SPECIFY) .....15</a:t>
          </a:r>
        </a:p>
      </xdr:txBody>
    </xdr:sp>
    <xdr:clientData/>
  </xdr:twoCellAnchor>
  <xdr:twoCellAnchor>
    <xdr:from>
      <xdr:col>10</xdr:col>
      <xdr:colOff>120650</xdr:colOff>
      <xdr:row>12</xdr:row>
      <xdr:rowOff>25400</xdr:rowOff>
    </xdr:from>
    <xdr:to>
      <xdr:col>12</xdr:col>
      <xdr:colOff>958850</xdr:colOff>
      <xdr:row>22</xdr:row>
      <xdr:rowOff>1270</xdr:rowOff>
    </xdr:to>
    <xdr:sp macro="" textlink="" fLocksText="0">
      <xdr:nvSpPr>
        <xdr:cNvPr id="3" name="Text 56">
          <a:extLst>
            <a:ext uri="{FF2B5EF4-FFF2-40B4-BE49-F238E27FC236}">
              <a16:creationId xmlns:a16="http://schemas.microsoft.com/office/drawing/2014/main" id="{9CD1CB54-16C8-4886-981B-E61FEF4BFA3C}"/>
            </a:ext>
          </a:extLst>
        </xdr:cNvPr>
        <xdr:cNvSpPr>
          <a:spLocks noChangeArrowheads="1"/>
        </xdr:cNvSpPr>
      </xdr:nvSpPr>
      <xdr:spPr bwMode="auto">
        <a:xfrm>
          <a:off x="3994150" y="4762500"/>
          <a:ext cx="2139950" cy="1830070"/>
        </a:xfrm>
        <a:prstGeom prst="rect">
          <a:avLst/>
        </a:prstGeom>
        <a:noFill/>
        <a:ln w="9525">
          <a:noFill/>
          <a:miter lim="800000"/>
          <a:headEnd/>
          <a:tailEnd/>
        </a:ln>
        <a:effectLst/>
      </xdr:spPr>
      <xdr:txBody>
        <a:bodyPr vertOverflow="clip" wrap="square" lIns="27360" tIns="23040" rIns="0" bIns="0" anchor="t" upright="1"/>
        <a:lstStyle/>
        <a:p>
          <a:pPr algn="l" rtl="0">
            <a:defRPr sz="1000"/>
          </a:pPr>
          <a:r>
            <a:rPr lang="en-US" sz="800" b="0" i="0" u="none" strike="noStrike" baseline="0">
              <a:solidFill>
                <a:sysClr val="windowText" lastClr="000000"/>
              </a:solidFill>
              <a:latin typeface="Courier New"/>
              <a:cs typeface="Courier New"/>
            </a:rPr>
            <a:t>HEAD .............................01</a:t>
          </a:r>
        </a:p>
        <a:p>
          <a:pPr algn="l" rtl="0">
            <a:defRPr sz="1000"/>
          </a:pPr>
          <a:r>
            <a:rPr lang="en-US" sz="800" b="0" i="0" u="none" strike="noStrike" baseline="0">
              <a:solidFill>
                <a:sysClr val="windowText" lastClr="000000"/>
              </a:solidFill>
              <a:latin typeface="Courier New"/>
              <a:cs typeface="Courier New"/>
            </a:rPr>
            <a:t>SPOUSE ...........................02</a:t>
          </a:r>
        </a:p>
        <a:p>
          <a:pPr algn="l" rtl="0">
            <a:defRPr sz="1000"/>
          </a:pPr>
          <a:r>
            <a:rPr lang="en-US" sz="800" b="0" i="0" u="none" strike="noStrike" baseline="0">
              <a:solidFill>
                <a:sysClr val="windowText" lastClr="000000"/>
              </a:solidFill>
              <a:latin typeface="Courier New"/>
              <a:cs typeface="Courier New"/>
            </a:rPr>
            <a:t>OWN CHILD ........................03</a:t>
          </a:r>
        </a:p>
        <a:p>
          <a:pPr algn="l" rtl="0">
            <a:defRPr sz="1000"/>
          </a:pPr>
          <a:r>
            <a:rPr lang="en-US" sz="800" b="0" i="0" u="none" strike="noStrike" baseline="0">
              <a:solidFill>
                <a:sysClr val="windowText" lastClr="000000"/>
              </a:solidFill>
              <a:latin typeface="Courier New"/>
              <a:cs typeface="Courier New"/>
            </a:rPr>
            <a:t>STEP CHILD .......................04</a:t>
          </a:r>
        </a:p>
        <a:p>
          <a:pPr algn="l" rtl="0">
            <a:defRPr sz="1000"/>
          </a:pPr>
          <a:r>
            <a:rPr lang="en-US" sz="800" b="0" i="0" u="none" strike="noStrike" baseline="0">
              <a:solidFill>
                <a:sysClr val="windowText" lastClr="000000"/>
              </a:solidFill>
              <a:latin typeface="Courier New"/>
              <a:cs typeface="Courier New"/>
            </a:rPr>
            <a:t>ADOPTED CHILD ....................05</a:t>
          </a:r>
        </a:p>
        <a:p>
          <a:pPr algn="l" rtl="0">
            <a:defRPr sz="1000"/>
          </a:pPr>
          <a:r>
            <a:rPr lang="en-US" sz="800" b="0" i="0" u="none" strike="noStrike" baseline="0">
              <a:solidFill>
                <a:sysClr val="windowText" lastClr="000000"/>
              </a:solidFill>
              <a:latin typeface="Courier New"/>
              <a:cs typeface="Courier New"/>
            </a:rPr>
            <a:t>GRANDCHILD .......................06</a:t>
          </a:r>
        </a:p>
        <a:p>
          <a:pPr algn="l" rtl="0">
            <a:defRPr sz="1000"/>
          </a:pPr>
          <a:r>
            <a:rPr lang="en-US" sz="800" b="0" i="0" u="none" strike="noStrike" baseline="0">
              <a:solidFill>
                <a:sysClr val="windowText" lastClr="000000"/>
              </a:solidFill>
              <a:latin typeface="Courier New"/>
              <a:cs typeface="Courier New"/>
            </a:rPr>
            <a:t>BROTHER/SISTER ...................07</a:t>
          </a:r>
        </a:p>
        <a:p>
          <a:pPr algn="l" rtl="0">
            <a:defRPr sz="1000"/>
          </a:pPr>
          <a:r>
            <a:rPr lang="en-US" sz="800" b="0" i="0" u="none" strike="noStrike" baseline="0">
              <a:solidFill>
                <a:sysClr val="windowText" lastClr="000000"/>
              </a:solidFill>
              <a:latin typeface="Courier New"/>
              <a:cs typeface="Courier New"/>
            </a:rPr>
            <a:t>NIECE/NEPHEW .....................08</a:t>
          </a:r>
        </a:p>
        <a:p>
          <a:pPr algn="l" rtl="0">
            <a:defRPr sz="1000"/>
          </a:pPr>
          <a:r>
            <a:rPr lang="en-US" sz="800" b="0" i="0" u="none" strike="noStrike" baseline="0">
              <a:solidFill>
                <a:sysClr val="windowText" lastClr="000000"/>
              </a:solidFill>
              <a:latin typeface="Courier New"/>
              <a:cs typeface="Courier New"/>
            </a:rPr>
            <a:t>BROTHER/SISTER-IN-LAW ............09  </a:t>
          </a:r>
        </a:p>
        <a:p>
          <a:pPr algn="l" rtl="0">
            <a:defRPr sz="1000"/>
          </a:pPr>
          <a:r>
            <a:rPr lang="en-US" sz="800" b="0" i="0" u="none" strike="noStrike" baseline="0">
              <a:solidFill>
                <a:sysClr val="windowText" lastClr="000000"/>
              </a:solidFill>
              <a:latin typeface="Courier New"/>
              <a:cs typeface="Courier New"/>
            </a:rPr>
            <a:t>PARENT ...........................10</a:t>
          </a:r>
        </a:p>
        <a:p>
          <a:pPr algn="l" rtl="0">
            <a:defRPr sz="1000"/>
          </a:pPr>
          <a:r>
            <a:rPr lang="en-US" sz="800" b="0" i="0" u="none" strike="noStrike" baseline="0">
              <a:solidFill>
                <a:sysClr val="windowText" lastClr="000000"/>
              </a:solidFill>
              <a:latin typeface="Courier New"/>
              <a:cs typeface="Courier New"/>
            </a:rPr>
            <a:t>PARENT-IN-LAW ....................11</a:t>
          </a:r>
        </a:p>
        <a:p>
          <a:pPr algn="l" rtl="0">
            <a:defRPr sz="1000"/>
          </a:pPr>
          <a:r>
            <a:rPr lang="en-US" sz="800" b="0" i="0" u="none" strike="noStrike" baseline="0">
              <a:solidFill>
                <a:sysClr val="windowText" lastClr="000000"/>
              </a:solidFill>
              <a:latin typeface="Courier New"/>
              <a:cs typeface="Courier New"/>
            </a:rPr>
            <a:t>DOMESTIC HELP (RESIDENT) .........12</a:t>
          </a:r>
        </a:p>
        <a:p>
          <a:pPr algn="l" rtl="0">
            <a:defRPr sz="1000"/>
          </a:pPr>
          <a:r>
            <a:rPr lang="en-US" sz="800" b="0" i="0" u="none" strike="noStrike" baseline="0">
              <a:solidFill>
                <a:sysClr val="windowText" lastClr="000000"/>
              </a:solidFill>
              <a:latin typeface="Courier New"/>
              <a:cs typeface="Courier New"/>
            </a:rPr>
            <a:t>DOMESTIC HELP (NON RESIDENT) .....13</a:t>
          </a:r>
        </a:p>
        <a:p>
          <a:pPr algn="l" rtl="0">
            <a:defRPr sz="1000"/>
          </a:pPr>
          <a:r>
            <a:rPr lang="en-US" sz="800" b="0" i="0" u="none" strike="noStrike" baseline="0">
              <a:solidFill>
                <a:sysClr val="windowText" lastClr="000000"/>
              </a:solidFill>
              <a:latin typeface="Courier New"/>
              <a:cs typeface="Courier New"/>
            </a:rPr>
            <a:t>OTHER RELATION (SPECIFY ) ........14</a:t>
          </a:r>
        </a:p>
        <a:p>
          <a:pPr algn="l" rtl="0">
            <a:defRPr sz="1000"/>
          </a:pPr>
          <a:r>
            <a:rPr lang="en-US" sz="800" b="0" i="0" u="none" strike="noStrike" baseline="0">
              <a:solidFill>
                <a:sysClr val="windowText" lastClr="000000"/>
              </a:solidFill>
              <a:latin typeface="Courier New"/>
              <a:cs typeface="Courier New"/>
            </a:rPr>
            <a:t>OTHER NON-RELATION (SPECIFY) .....15</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177765</xdr:rowOff>
    </xdr:to>
    <xdr:sp macro="" textlink="">
      <xdr:nvSpPr>
        <xdr:cNvPr id="2" name="EsriDoNotEdit">
          <a:extLst>
            <a:ext uri="{FF2B5EF4-FFF2-40B4-BE49-F238E27FC236}">
              <a16:creationId xmlns:a16="http://schemas.microsoft.com/office/drawing/2014/main" id="{EDD56D70-A7FB-4175-AA28-27947B0754F1}"/>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69.0.33\p\Users\autah\Downloads\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utah\Downloads\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HOUSEHOLD ROSTER"/>
      <sheetName val="TABLE OF CONTENTS"/>
      <sheetName val="upper HHROSTERINFO"/>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D"/>
      <sheetName val="(8) TRANSFERS... - A , B "/>
      <sheetName val="(8) TRANSFERS... - C"/>
      <sheetName val="(9) SUBJECTIVE POVERTY"/>
      <sheetName val="(11) NONFOOD - A , B , C"/>
      <sheetName val="(12) AGRICULTURE - A1 to A3"/>
      <sheetName val="(12) AGRICULTURE -B"/>
      <sheetName val="(12) AGRICULTURE - C"/>
      <sheetName val="(12) AGRICULTURE - D"/>
      <sheetName val="(12) AGRICULTURE - E&amp;F"/>
      <sheetName val="(13) NONFARM - A "/>
      <sheetName val="(13) NONFARM- B"/>
      <sheetName val="(13) NONFARM - C"/>
      <sheetName val="(13) NONFARM - D"/>
      <sheetName val="(13) NONFARM - E "/>
      <sheetName val="(13) NONFARM - A , B , C"/>
      <sheetName val="(13) NONFARM - D , E"/>
      <sheetName val="(14) OTHER INCOME"/>
      <sheetName val="(15) ANTHROPOM"/>
      <sheetName val="(15) ANTHROPOM-A"/>
      <sheetName val="(15) ANTHROPOM-B"/>
      <sheetName val="FLAP OF HH MEMBERS"/>
      <sheetName val="CONTROL SHEET"/>
      <sheetName val="ROSTER INFORMATION"/>
      <sheetName val="(11) NONFOOD - A "/>
      <sheetName val="(11) NONFOOD - B"/>
      <sheetName val="(11) NONFOOD - C"/>
      <sheetName val="(13) NONFARM- B&amp;c"/>
      <sheetName val="COVER"/>
      <sheetName val="HH_ROSTER_INFO"/>
      <sheetName val="(3) DWELLING - B"/>
      <sheetName val="(3) DWELLING - C"/>
      <sheetName val="(7) LABOUR - C"/>
      <sheetName val="LABOUR - D"/>
      <sheetName val="(8) TRANSFERS - A , B "/>
      <sheetName val="(8) TRANSFERS - C"/>
      <sheetName val="SECTION 2 &amp; PANEL INFORMATION"/>
      <sheetName val="(12) AGRICULTURE - B"/>
      <sheetName val="(12) AGRICULTURE - E &amp; F"/>
      <sheetName val="(13) NONFARM- B &amp; C"/>
      <sheetName val="(15) ANTHROPOMETRIC - A"/>
      <sheetName val="(15) ANTHROPOMETRIC - B"/>
      <sheetName val="COUNTRY, DISTRICT CODES"/>
      <sheetName val="CROP CODES"/>
      <sheetName val="(13) UPPER NONFARM - A "/>
      <sheetName val="(13) UPPER NONFARM- B &amp; C"/>
      <sheetName val="(13) UPPER NONFARM - D"/>
      <sheetName val="(13) UPPER NONFARM - E "/>
      <sheetName val="Instructions"/>
      <sheetName val="1. HH ROSTER"/>
      <sheetName val="2. PLOT ROSTER"/>
      <sheetName val="3. PLOT ROSTER"/>
      <sheetName val="3. PLOT FLAP"/>
      <sheetName val="4. CROPS BY PLOT"/>
      <sheetName val="4. CROPS FLAP"/>
      <sheetName val="5. CROPS - HOUSEHOLD TOTALS"/>
      <sheetName val="CROPS - HOUSEHOLD FLAP"/>
      <sheetName val="6. PERMANENT CROPS BY PLOT"/>
      <sheetName val="7. PERMANENT CROPS - TOTAL"/>
      <sheetName val="8. OUTGROWERS"/>
      <sheetName val="9. BY-PRODUCTS"/>
      <sheetName val="10A. LIVESTOCK"/>
      <sheetName val="10B. LIVESTOCK BY-PRODUCTS"/>
      <sheetName val="11. FARM IMPLEMENTS"/>
      <sheetName val="12. FISHERY"/>
      <sheetName val="13. EXTENSION"/>
      <sheetName val="NETWORK ROSTER"/>
    </sheetNames>
    <sheetDataSet>
      <sheetData sheetId="0" refreshError="1">
        <row r="1">
          <cell r="B1" t="str">
            <v>MODULE 1: PERBERJA FAMILJARE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HOUSEHOLD ROSTER"/>
      <sheetName val="TABLE OF CONTENTS"/>
      <sheetName val="upper HHROSTERINFO"/>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D"/>
      <sheetName val="(8) TRANSFERS... - A , B "/>
      <sheetName val="(8) TRANSFERS... - C"/>
      <sheetName val="(9) SUBJECTIVE POVERTY"/>
      <sheetName val="(11) NONFOOD - A , B , C"/>
      <sheetName val="(12) AGRICULTURE - A1 to A3"/>
      <sheetName val="(12) AGRICULTURE -B"/>
      <sheetName val="(12) AGRICULTURE - C"/>
      <sheetName val="(12) AGRICULTURE - D"/>
      <sheetName val="(12) AGRICULTURE - E&amp;F"/>
      <sheetName val="(13) NONFARM - A "/>
      <sheetName val="(13) NONFARM- B"/>
      <sheetName val="(13) NONFARM - C"/>
      <sheetName val="(13) NONFARM - D"/>
      <sheetName val="(13) NONFARM - E "/>
      <sheetName val="(13) NONFARM - A , B , C"/>
      <sheetName val="(13) NONFARM - D , E"/>
      <sheetName val="(14) OTHER INCOME"/>
      <sheetName val="(15) ANTHROPOM"/>
      <sheetName val="(15) ANTHROPOM-A"/>
      <sheetName val="(15) ANTHROPOM-B"/>
      <sheetName val="FLAP OF HH MEMBERS"/>
      <sheetName val="CONTROL SHEET"/>
      <sheetName val="ROSTER INFORMATION"/>
      <sheetName val="(11) NONFOOD - A "/>
      <sheetName val="(11) NONFOOD - B"/>
      <sheetName val="(11) NONFOOD - C"/>
      <sheetName val="(13) NONFARM- B&amp;c"/>
      <sheetName val="COVER"/>
      <sheetName val="HH_ROSTER_INFO"/>
      <sheetName val="(3) DWELLING - B"/>
      <sheetName val="(3) DWELLING - C"/>
      <sheetName val="(7) LABOUR - C"/>
      <sheetName val="LABOUR - D"/>
      <sheetName val="(8) TRANSFERS - A , B "/>
      <sheetName val="(8) TRANSFERS - C"/>
      <sheetName val="SECTION 2 &amp; PANEL INFORMATION"/>
      <sheetName val="(12) AGRICULTURE - B"/>
      <sheetName val="(12) AGRICULTURE - E &amp; F"/>
      <sheetName val="(13) NONFARM- B &amp; C"/>
      <sheetName val="(15) ANTHROPOMETRIC - A"/>
      <sheetName val="(15) ANTHROPOMETRIC - B"/>
      <sheetName val="COUNTRY, DISTRICT CODES"/>
      <sheetName val="CROP CODES"/>
      <sheetName val="(13) UPPER NONFARM - A "/>
      <sheetName val="(13) UPPER NONFARM- B &amp; C"/>
      <sheetName val="(13) UPPER NONFARM - D"/>
      <sheetName val="(13) UPPER NONFARM - E "/>
      <sheetName val="Instructions"/>
      <sheetName val="1. HH ROSTER"/>
      <sheetName val="2. PLOT ROSTER"/>
      <sheetName val="3. PLOT ROSTER"/>
      <sheetName val="3. PLOT FLAP"/>
      <sheetName val="4. CROPS BY PLOT"/>
      <sheetName val="4. CROPS FLAP"/>
      <sheetName val="5. CROPS - HOUSEHOLD TOTALS"/>
      <sheetName val="CROPS - HOUSEHOLD FLAP"/>
      <sheetName val="6. PERMANENT CROPS BY PLOT"/>
      <sheetName val="7. PERMANENT CROPS - TOTAL"/>
      <sheetName val="8. OUTGROWERS"/>
      <sheetName val="9. BY-PRODUCTS"/>
      <sheetName val="10A. LIVESTOCK"/>
      <sheetName val="10B. LIVESTOCK BY-PRODUCTS"/>
      <sheetName val="11. FARM IMPLEMENTS"/>
      <sheetName val="12. FISHERY"/>
      <sheetName val="13. EXTENSION"/>
      <sheetName val="NETWORK ROSTER"/>
    </sheetNames>
    <sheetDataSet>
      <sheetData sheetId="0" refreshError="1">
        <row r="1">
          <cell r="B1" t="str">
            <v>MODULE 1: PERBERJA FAMILJARE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5382B-4852-4527-8496-890FFE67CDD1}">
  <sheetPr>
    <tabColor rgb="FF92D050"/>
    <pageSetUpPr fitToPage="1"/>
  </sheetPr>
  <dimension ref="A1:Z33"/>
  <sheetViews>
    <sheetView topLeftCell="A4" zoomScaleNormal="100" workbookViewId="0">
      <selection activeCell="K8" sqref="K8:M11"/>
    </sheetView>
  </sheetViews>
  <sheetFormatPr defaultColWidth="8.77734375" defaultRowHeight="14.4" x14ac:dyDescent="0.3"/>
  <cols>
    <col min="1" max="1" width="5.5546875" style="73" customWidth="1"/>
    <col min="2" max="10" width="5.5546875" style="120" customWidth="1"/>
    <col min="11" max="11" width="10.77734375" style="120" customWidth="1"/>
    <col min="12" max="12" width="7.77734375" style="120" customWidth="1"/>
    <col min="13" max="13" width="14.77734375" style="120" customWidth="1"/>
    <col min="14" max="19" width="5.5546875" style="120" customWidth="1"/>
    <col min="20" max="20" width="8.77734375" style="120" customWidth="1"/>
    <col min="21" max="24" width="5.5546875" style="120" customWidth="1"/>
    <col min="25" max="25" width="14.5546875" style="115" customWidth="1"/>
    <col min="26" max="16384" width="8.77734375" style="115"/>
  </cols>
  <sheetData>
    <row r="1" spans="1:26" ht="15.6" x14ac:dyDescent="0.3">
      <c r="A1" s="68"/>
      <c r="B1" s="30" t="s">
        <v>0</v>
      </c>
      <c r="C1" s="31"/>
      <c r="D1" s="32"/>
      <c r="E1" s="31"/>
      <c r="F1" s="31"/>
      <c r="G1" s="31"/>
      <c r="H1" s="31"/>
      <c r="I1" s="31"/>
      <c r="J1" s="32"/>
      <c r="K1" s="31"/>
      <c r="L1" s="69"/>
      <c r="M1" s="69"/>
      <c r="N1" s="69"/>
      <c r="O1" s="69"/>
      <c r="P1" s="69"/>
      <c r="Q1" s="69"/>
      <c r="R1" s="69"/>
      <c r="S1" s="69"/>
      <c r="T1" s="69"/>
      <c r="U1" s="69"/>
      <c r="V1" s="2"/>
      <c r="W1" s="69"/>
      <c r="X1" s="69"/>
    </row>
    <row r="2" spans="1:26" ht="55.2" customHeight="1" x14ac:dyDescent="0.3">
      <c r="A2" s="76"/>
      <c r="B2" s="268" t="s">
        <v>1</v>
      </c>
      <c r="C2" s="269"/>
      <c r="D2" s="269"/>
      <c r="E2" s="269"/>
      <c r="F2" s="269"/>
      <c r="G2" s="269"/>
      <c r="H2" s="269"/>
      <c r="I2" s="269"/>
      <c r="J2" s="269"/>
      <c r="K2" s="269"/>
      <c r="L2" s="269"/>
      <c r="M2" s="269"/>
      <c r="N2" s="269"/>
      <c r="O2" s="269"/>
      <c r="P2" s="269"/>
      <c r="Q2" s="269"/>
      <c r="R2" s="269"/>
      <c r="S2" s="269"/>
      <c r="V2" s="73"/>
    </row>
    <row r="3" spans="1:26" ht="34.5" customHeight="1" x14ac:dyDescent="0.3">
      <c r="A3" s="76"/>
      <c r="B3" s="270"/>
      <c r="C3" s="269"/>
      <c r="D3" s="269"/>
      <c r="E3" s="269"/>
      <c r="F3" s="269"/>
      <c r="G3" s="269"/>
      <c r="H3" s="269"/>
      <c r="I3" s="269"/>
      <c r="J3" s="269"/>
      <c r="K3" s="269"/>
      <c r="L3" s="269"/>
      <c r="M3" s="269"/>
      <c r="N3" s="269"/>
      <c r="O3" s="269"/>
      <c r="P3" s="269"/>
      <c r="Q3" s="269"/>
      <c r="R3" s="269"/>
      <c r="S3" s="269"/>
      <c r="V3" s="73"/>
    </row>
    <row r="4" spans="1:26" ht="15.6" x14ac:dyDescent="0.3">
      <c r="A4" s="76"/>
      <c r="B4" s="30"/>
      <c r="C4" s="34"/>
      <c r="D4" s="33"/>
      <c r="E4" s="34"/>
      <c r="F4" s="34"/>
      <c r="G4" s="34"/>
      <c r="H4" s="34"/>
      <c r="I4" s="34"/>
      <c r="J4" s="34"/>
      <c r="K4" s="34"/>
    </row>
    <row r="5" spans="1:26" ht="15.6" x14ac:dyDescent="0.3">
      <c r="A5" s="76"/>
      <c r="B5" s="30"/>
      <c r="C5" s="34"/>
      <c r="D5" s="33"/>
      <c r="E5" s="34"/>
      <c r="F5" s="34"/>
      <c r="G5" s="34"/>
      <c r="H5" s="34"/>
      <c r="I5" s="34"/>
      <c r="J5" s="34"/>
      <c r="K5" s="34"/>
      <c r="T5" s="121"/>
      <c r="U5" s="121"/>
      <c r="V5" s="121"/>
      <c r="W5" s="121"/>
      <c r="X5" s="27"/>
    </row>
    <row r="6" spans="1:26" s="83" customFormat="1" ht="16.2" thickBot="1" x14ac:dyDescent="0.35">
      <c r="A6" s="122"/>
      <c r="B6" s="29" t="s">
        <v>2</v>
      </c>
      <c r="C6" s="34"/>
      <c r="D6" s="33"/>
      <c r="E6" s="81" t="s">
        <v>3</v>
      </c>
      <c r="F6" s="81"/>
      <c r="G6" s="81"/>
      <c r="H6" s="81" t="s">
        <v>4</v>
      </c>
      <c r="I6" s="81"/>
      <c r="J6" s="82"/>
      <c r="K6" s="81" t="s">
        <v>5</v>
      </c>
      <c r="L6" s="34"/>
      <c r="M6" s="34"/>
      <c r="N6" s="81" t="s">
        <v>6</v>
      </c>
      <c r="O6" s="81"/>
      <c r="P6" s="81"/>
      <c r="Q6" s="81" t="s">
        <v>7</v>
      </c>
      <c r="R6" s="81"/>
      <c r="S6" s="81"/>
      <c r="T6" s="123" t="s">
        <v>8</v>
      </c>
      <c r="U6" s="123"/>
      <c r="V6" s="123"/>
      <c r="W6" s="123"/>
      <c r="X6" s="123"/>
      <c r="Y6" s="124"/>
    </row>
    <row r="7" spans="1:26" ht="15.6" thickTop="1" thickBot="1" x14ac:dyDescent="0.35">
      <c r="A7" s="70" t="s">
        <v>9</v>
      </c>
      <c r="B7" s="292">
        <v>101</v>
      </c>
      <c r="C7" s="293"/>
      <c r="D7" s="294"/>
      <c r="E7" s="292">
        <f>B7+1</f>
        <v>102</v>
      </c>
      <c r="F7" s="293"/>
      <c r="G7" s="294"/>
      <c r="H7" s="292">
        <f>E7+1</f>
        <v>103</v>
      </c>
      <c r="I7" s="293"/>
      <c r="J7" s="294"/>
      <c r="K7" s="292">
        <f>H7+1</f>
        <v>104</v>
      </c>
      <c r="L7" s="293"/>
      <c r="M7" s="293"/>
      <c r="N7" s="292">
        <f>K7+1</f>
        <v>105</v>
      </c>
      <c r="O7" s="293"/>
      <c r="P7" s="294"/>
      <c r="Q7" s="292">
        <v>106</v>
      </c>
      <c r="R7" s="293"/>
      <c r="S7" s="294"/>
      <c r="T7" s="47" t="s">
        <v>9</v>
      </c>
      <c r="U7" s="295" t="s">
        <v>10</v>
      </c>
      <c r="V7" s="296"/>
      <c r="W7" s="296"/>
      <c r="X7" s="297"/>
      <c r="Y7" s="295">
        <v>115</v>
      </c>
      <c r="Z7" s="297"/>
    </row>
    <row r="8" spans="1:26" ht="31.35" customHeight="1" thickTop="1" x14ac:dyDescent="0.3">
      <c r="A8" s="289"/>
      <c r="B8" s="237" t="s">
        <v>11</v>
      </c>
      <c r="C8" s="238"/>
      <c r="D8" s="239"/>
      <c r="E8" s="237" t="s">
        <v>12</v>
      </c>
      <c r="F8" s="238"/>
      <c r="G8" s="239"/>
      <c r="H8" s="237" t="s">
        <v>13</v>
      </c>
      <c r="I8" s="238"/>
      <c r="J8" s="239"/>
      <c r="K8" s="237" t="s">
        <v>14</v>
      </c>
      <c r="L8" s="238"/>
      <c r="M8" s="239"/>
      <c r="N8" s="237" t="s">
        <v>15</v>
      </c>
      <c r="O8" s="238"/>
      <c r="P8" s="239"/>
      <c r="Q8" s="271" t="s">
        <v>16</v>
      </c>
      <c r="R8" s="272"/>
      <c r="S8" s="273"/>
      <c r="T8" s="252" t="s">
        <v>17</v>
      </c>
      <c r="U8" s="277" t="s">
        <v>317</v>
      </c>
      <c r="V8" s="278"/>
      <c r="W8" s="278"/>
      <c r="X8" s="279"/>
      <c r="Y8" s="260" t="s">
        <v>318</v>
      </c>
      <c r="Z8" s="261"/>
    </row>
    <row r="9" spans="1:26" ht="15" customHeight="1" x14ac:dyDescent="0.3">
      <c r="A9" s="290"/>
      <c r="B9" s="240"/>
      <c r="C9" s="241"/>
      <c r="D9" s="242"/>
      <c r="E9" s="240"/>
      <c r="F9" s="241"/>
      <c r="G9" s="242"/>
      <c r="H9" s="240"/>
      <c r="I9" s="241"/>
      <c r="J9" s="242"/>
      <c r="K9" s="240"/>
      <c r="L9" s="241"/>
      <c r="M9" s="242"/>
      <c r="N9" s="240"/>
      <c r="O9" s="241"/>
      <c r="P9" s="242"/>
      <c r="Q9" s="274"/>
      <c r="R9" s="275"/>
      <c r="S9" s="276"/>
      <c r="T9" s="253"/>
      <c r="U9" s="280"/>
      <c r="V9" s="281"/>
      <c r="W9" s="281"/>
      <c r="X9" s="282"/>
      <c r="Y9" s="262"/>
      <c r="Z9" s="263"/>
    </row>
    <row r="10" spans="1:26" x14ac:dyDescent="0.3">
      <c r="A10" s="290"/>
      <c r="B10" s="240"/>
      <c r="C10" s="241"/>
      <c r="D10" s="242"/>
      <c r="E10" s="240"/>
      <c r="F10" s="241"/>
      <c r="G10" s="242"/>
      <c r="H10" s="240"/>
      <c r="I10" s="241"/>
      <c r="J10" s="242"/>
      <c r="K10" s="240"/>
      <c r="L10" s="241"/>
      <c r="M10" s="242"/>
      <c r="N10" s="240"/>
      <c r="O10" s="241"/>
      <c r="P10" s="242"/>
      <c r="Q10" s="274"/>
      <c r="R10" s="275"/>
      <c r="S10" s="276"/>
      <c r="T10" s="253"/>
      <c r="U10" s="280"/>
      <c r="V10" s="281"/>
      <c r="W10" s="281"/>
      <c r="X10" s="282"/>
      <c r="Y10" s="262"/>
      <c r="Z10" s="263"/>
    </row>
    <row r="11" spans="1:26" ht="92.25" customHeight="1" thickBot="1" x14ac:dyDescent="0.35">
      <c r="A11" s="291"/>
      <c r="B11" s="249"/>
      <c r="C11" s="250"/>
      <c r="D11" s="251"/>
      <c r="E11" s="243"/>
      <c r="F11" s="244"/>
      <c r="G11" s="245"/>
      <c r="H11" s="243"/>
      <c r="I11" s="244"/>
      <c r="J11" s="245"/>
      <c r="K11" s="249"/>
      <c r="L11" s="250"/>
      <c r="M11" s="251"/>
      <c r="N11" s="249"/>
      <c r="O11" s="250"/>
      <c r="P11" s="251"/>
      <c r="Q11" s="286"/>
      <c r="R11" s="287"/>
      <c r="S11" s="288"/>
      <c r="T11" s="254"/>
      <c r="U11" s="283"/>
      <c r="V11" s="284"/>
      <c r="W11" s="284"/>
      <c r="X11" s="285"/>
      <c r="Y11" s="264"/>
      <c r="Z11" s="265"/>
    </row>
    <row r="12" spans="1:26" ht="51.6" thickTop="1" x14ac:dyDescent="0.3">
      <c r="A12" s="71"/>
      <c r="B12" s="246"/>
      <c r="C12" s="247"/>
      <c r="D12" s="248"/>
      <c r="E12" s="246"/>
      <c r="F12" s="247"/>
      <c r="G12" s="248"/>
      <c r="H12" s="246"/>
      <c r="I12" s="247"/>
      <c r="J12" s="248"/>
      <c r="K12" s="246"/>
      <c r="L12" s="247"/>
      <c r="M12" s="247"/>
      <c r="N12" s="246"/>
      <c r="O12" s="247"/>
      <c r="P12" s="248"/>
      <c r="Q12" s="246"/>
      <c r="R12" s="247"/>
      <c r="S12" s="247"/>
      <c r="T12" s="48"/>
      <c r="U12" s="266" t="s">
        <v>319</v>
      </c>
      <c r="V12" s="267"/>
      <c r="W12" s="56" t="s">
        <v>320</v>
      </c>
      <c r="X12" s="186" t="s">
        <v>18</v>
      </c>
      <c r="Y12" s="125"/>
      <c r="Z12" s="126"/>
    </row>
    <row r="13" spans="1:26" x14ac:dyDescent="0.3">
      <c r="A13" s="3"/>
      <c r="B13" s="116"/>
      <c r="C13" s="117"/>
      <c r="D13" s="72"/>
      <c r="E13" s="116"/>
      <c r="F13" s="117"/>
      <c r="G13" s="73"/>
      <c r="H13" s="116" t="s">
        <v>19</v>
      </c>
      <c r="J13" s="16">
        <v>1</v>
      </c>
      <c r="K13" s="116"/>
      <c r="L13" s="117"/>
      <c r="M13" s="72"/>
      <c r="N13" s="22" t="s">
        <v>20</v>
      </c>
      <c r="O13" s="16"/>
      <c r="P13" s="77">
        <v>1</v>
      </c>
      <c r="Q13" s="16" t="s">
        <v>21</v>
      </c>
      <c r="R13" s="16"/>
      <c r="S13" s="77">
        <v>1</v>
      </c>
      <c r="T13" s="49" t="s">
        <v>23</v>
      </c>
      <c r="U13" s="116"/>
      <c r="V13" s="117"/>
      <c r="W13" s="50"/>
      <c r="X13" s="50"/>
      <c r="Y13" s="127"/>
      <c r="Z13" s="128"/>
    </row>
    <row r="14" spans="1:26" x14ac:dyDescent="0.3">
      <c r="A14" s="3"/>
      <c r="B14" s="118"/>
      <c r="D14" s="73"/>
      <c r="E14" s="118"/>
      <c r="G14" s="73"/>
      <c r="H14" s="118" t="s">
        <v>25</v>
      </c>
      <c r="J14" s="80">
        <v>2</v>
      </c>
      <c r="K14" s="118"/>
      <c r="M14" s="73"/>
      <c r="N14" s="14" t="s">
        <v>26</v>
      </c>
      <c r="O14" s="80"/>
      <c r="P14" s="78">
        <v>2</v>
      </c>
      <c r="Q14" s="80" t="s">
        <v>27</v>
      </c>
      <c r="R14" s="80"/>
      <c r="S14" s="78">
        <v>2</v>
      </c>
      <c r="T14" s="49">
        <v>2</v>
      </c>
      <c r="U14" s="118"/>
      <c r="W14" s="51"/>
      <c r="X14" s="51"/>
      <c r="Y14" s="120" t="s">
        <v>24</v>
      </c>
      <c r="Z14" s="78">
        <v>1</v>
      </c>
    </row>
    <row r="15" spans="1:26" x14ac:dyDescent="0.3">
      <c r="A15" s="3"/>
      <c r="B15" s="118"/>
      <c r="D15" s="73"/>
      <c r="E15" s="118"/>
      <c r="G15" s="73"/>
      <c r="H15" s="118"/>
      <c r="J15" s="73"/>
      <c r="K15" s="118"/>
      <c r="M15" s="73"/>
      <c r="N15" s="118" t="s">
        <v>29</v>
      </c>
      <c r="P15" s="78">
        <v>3</v>
      </c>
      <c r="Q15" s="80" t="s">
        <v>30</v>
      </c>
      <c r="R15" s="80"/>
      <c r="S15" s="78">
        <v>3</v>
      </c>
      <c r="T15" s="49">
        <v>3</v>
      </c>
      <c r="U15" s="118"/>
      <c r="W15" s="51"/>
      <c r="X15" s="51"/>
      <c r="Y15" s="120" t="s">
        <v>28</v>
      </c>
      <c r="Z15" s="78">
        <v>2</v>
      </c>
    </row>
    <row r="16" spans="1:26" ht="15.75" customHeight="1" x14ac:dyDescent="0.3">
      <c r="A16" s="3"/>
      <c r="B16" s="118"/>
      <c r="D16" s="73"/>
      <c r="E16" s="118"/>
      <c r="G16" s="73"/>
      <c r="H16" s="118"/>
      <c r="J16" s="73"/>
      <c r="K16" s="54"/>
      <c r="L16" s="55"/>
      <c r="M16" s="24"/>
      <c r="N16" s="118"/>
      <c r="P16" s="73"/>
      <c r="Q16" s="120" t="s">
        <v>32</v>
      </c>
      <c r="S16" s="78">
        <v>4</v>
      </c>
      <c r="T16" s="49">
        <v>4</v>
      </c>
      <c r="U16" s="118"/>
      <c r="W16" s="51"/>
      <c r="X16" s="51"/>
      <c r="Y16" s="120" t="s">
        <v>31</v>
      </c>
      <c r="Z16" s="78">
        <v>3</v>
      </c>
    </row>
    <row r="17" spans="1:26" x14ac:dyDescent="0.3">
      <c r="A17" s="3"/>
      <c r="B17" s="118"/>
      <c r="D17" s="73"/>
      <c r="E17" s="118"/>
      <c r="G17" s="73"/>
      <c r="H17" s="118"/>
      <c r="J17" s="73"/>
      <c r="K17" s="54"/>
      <c r="L17" s="55"/>
      <c r="M17" s="24"/>
      <c r="N17" s="118"/>
      <c r="P17" s="73"/>
      <c r="Q17" s="120" t="s">
        <v>29</v>
      </c>
      <c r="S17" s="78">
        <v>5</v>
      </c>
      <c r="T17" s="49">
        <v>5</v>
      </c>
      <c r="U17" s="118"/>
      <c r="W17" s="51"/>
      <c r="X17" s="51"/>
      <c r="Y17" s="120" t="s">
        <v>33</v>
      </c>
      <c r="Z17" s="78">
        <v>4</v>
      </c>
    </row>
    <row r="18" spans="1:26" x14ac:dyDescent="0.3">
      <c r="A18" s="3"/>
      <c r="B18" s="118"/>
      <c r="D18" s="73"/>
      <c r="E18" s="118"/>
      <c r="G18" s="73"/>
      <c r="H18" s="118"/>
      <c r="J18" s="73"/>
      <c r="K18" s="54"/>
      <c r="L18" s="55"/>
      <c r="M18" s="24"/>
      <c r="N18" s="118"/>
      <c r="P18" s="73"/>
      <c r="Q18" s="120" t="s">
        <v>35</v>
      </c>
      <c r="S18" s="78">
        <v>6</v>
      </c>
      <c r="T18" s="49">
        <v>6</v>
      </c>
      <c r="U18" s="118"/>
      <c r="W18" s="51"/>
      <c r="X18" s="51"/>
      <c r="Y18" s="120" t="s">
        <v>34</v>
      </c>
      <c r="Z18" s="78">
        <v>5</v>
      </c>
    </row>
    <row r="19" spans="1:26" x14ac:dyDescent="0.3">
      <c r="A19" s="3"/>
      <c r="B19" s="118"/>
      <c r="D19" s="73"/>
      <c r="E19" s="118"/>
      <c r="G19" s="73"/>
      <c r="H19" s="118"/>
      <c r="J19" s="73"/>
      <c r="K19" s="54"/>
      <c r="L19" s="55"/>
      <c r="M19" s="24"/>
      <c r="N19" s="118"/>
      <c r="P19" s="73"/>
      <c r="Q19" s="120" t="s">
        <v>37</v>
      </c>
      <c r="S19" s="78">
        <v>7</v>
      </c>
      <c r="T19" s="49">
        <v>7</v>
      </c>
      <c r="U19" s="118"/>
      <c r="W19" s="51"/>
      <c r="X19" s="51"/>
      <c r="Y19" s="120" t="s">
        <v>36</v>
      </c>
      <c r="Z19" s="78">
        <v>6</v>
      </c>
    </row>
    <row r="20" spans="1:26" x14ac:dyDescent="0.3">
      <c r="A20" s="3"/>
      <c r="B20" s="118"/>
      <c r="D20" s="73"/>
      <c r="E20" s="118"/>
      <c r="G20" s="73"/>
      <c r="H20" s="118"/>
      <c r="J20" s="73"/>
      <c r="K20" s="118"/>
      <c r="M20" s="73"/>
      <c r="N20" s="118"/>
      <c r="P20" s="73"/>
      <c r="S20" s="78">
        <v>8</v>
      </c>
      <c r="T20" s="49">
        <v>8</v>
      </c>
      <c r="U20" s="118"/>
      <c r="W20" s="51"/>
      <c r="X20" s="51"/>
      <c r="Y20" s="120" t="s">
        <v>38</v>
      </c>
      <c r="Z20" s="78">
        <v>7</v>
      </c>
    </row>
    <row r="21" spans="1:26" x14ac:dyDescent="0.3">
      <c r="A21" s="120"/>
      <c r="B21" s="118"/>
      <c r="D21" s="73"/>
      <c r="E21" s="118"/>
      <c r="G21" s="73"/>
      <c r="H21" s="118"/>
      <c r="J21" s="73"/>
      <c r="K21" s="118"/>
      <c r="M21" s="73"/>
      <c r="N21" s="118"/>
      <c r="P21" s="73"/>
      <c r="S21" s="78"/>
      <c r="T21" s="120">
        <v>9</v>
      </c>
      <c r="U21" s="118"/>
      <c r="W21" s="51"/>
      <c r="X21" s="51"/>
      <c r="Y21" s="120"/>
      <c r="Z21" s="73"/>
    </row>
    <row r="22" spans="1:26" x14ac:dyDescent="0.3">
      <c r="A22" s="120"/>
      <c r="B22" s="118"/>
      <c r="D22" s="73"/>
      <c r="E22" s="118"/>
      <c r="G22" s="73"/>
      <c r="H22" s="118"/>
      <c r="J22" s="73"/>
      <c r="K22" s="118"/>
      <c r="M22" s="73"/>
      <c r="N22" s="118"/>
      <c r="P22" s="73"/>
      <c r="S22" s="78"/>
      <c r="T22" s="120">
        <v>10</v>
      </c>
      <c r="U22" s="118"/>
      <c r="W22" s="51"/>
      <c r="X22" s="51"/>
      <c r="Y22" s="120"/>
      <c r="Z22" s="73"/>
    </row>
    <row r="23" spans="1:26" x14ac:dyDescent="0.3">
      <c r="A23" s="120"/>
      <c r="B23" s="118"/>
      <c r="D23" s="73"/>
      <c r="E23" s="118"/>
      <c r="G23" s="73"/>
      <c r="H23" s="118"/>
      <c r="J23" s="73"/>
      <c r="K23" s="118"/>
      <c r="M23" s="73"/>
      <c r="N23" s="118"/>
      <c r="P23" s="73"/>
      <c r="S23" s="78"/>
      <c r="T23" s="120">
        <v>11</v>
      </c>
      <c r="U23" s="118"/>
      <c r="W23" s="51"/>
      <c r="X23" s="51"/>
      <c r="Y23" s="120"/>
      <c r="Z23" s="73"/>
    </row>
    <row r="24" spans="1:26" ht="15" thickBot="1" x14ac:dyDescent="0.35">
      <c r="A24" s="74"/>
      <c r="B24" s="119"/>
      <c r="C24" s="74"/>
      <c r="D24" s="75"/>
      <c r="E24" s="119"/>
      <c r="F24" s="74"/>
      <c r="G24" s="75"/>
      <c r="H24" s="119"/>
      <c r="I24" s="74"/>
      <c r="J24" s="75"/>
      <c r="K24" s="119"/>
      <c r="L24" s="74"/>
      <c r="M24" s="75"/>
      <c r="N24" s="119"/>
      <c r="O24" s="74"/>
      <c r="P24" s="75"/>
      <c r="Q24" s="74"/>
      <c r="R24" s="74"/>
      <c r="S24" s="13"/>
      <c r="T24" s="74">
        <v>12</v>
      </c>
      <c r="U24" s="119"/>
      <c r="V24" s="74"/>
      <c r="W24" s="52"/>
      <c r="X24" s="52"/>
      <c r="Y24" s="120"/>
      <c r="Z24" s="73"/>
    </row>
    <row r="25" spans="1:26" ht="15.6" thickTop="1" thickBot="1" x14ac:dyDescent="0.35">
      <c r="A25" s="120"/>
      <c r="Y25" s="61"/>
      <c r="Z25" s="79"/>
    </row>
    <row r="26" spans="1:26" s="120" customFormat="1" ht="15" thickTop="1" x14ac:dyDescent="0.3">
      <c r="Y26" s="115"/>
      <c r="Z26" s="115"/>
    </row>
    <row r="27" spans="1:26" s="120" customFormat="1" x14ac:dyDescent="0.3">
      <c r="Y27" s="115"/>
      <c r="Z27" s="115"/>
    </row>
    <row r="28" spans="1:26" s="120" customFormat="1" x14ac:dyDescent="0.3">
      <c r="Y28" s="115"/>
      <c r="Z28" s="115"/>
    </row>
    <row r="29" spans="1:26" s="120" customFormat="1" x14ac:dyDescent="0.3">
      <c r="Y29" s="115"/>
      <c r="Z29" s="115"/>
    </row>
    <row r="30" spans="1:26" s="120" customFormat="1" x14ac:dyDescent="0.3">
      <c r="Y30" s="115"/>
      <c r="Z30" s="115"/>
    </row>
    <row r="31" spans="1:26" s="120" customFormat="1" x14ac:dyDescent="0.3">
      <c r="Y31" s="115"/>
      <c r="Z31" s="115"/>
    </row>
    <row r="32" spans="1:26" s="120" customFormat="1" x14ac:dyDescent="0.3">
      <c r="Y32" s="115"/>
      <c r="Z32" s="115"/>
    </row>
    <row r="33" spans="25:26" s="120" customFormat="1" x14ac:dyDescent="0.3">
      <c r="Y33" s="115"/>
      <c r="Z33" s="115"/>
    </row>
  </sheetData>
  <mergeCells count="26">
    <mergeCell ref="Q7:S7"/>
    <mergeCell ref="B2:S3"/>
    <mergeCell ref="U7:X7"/>
    <mergeCell ref="Y7:Z7"/>
    <mergeCell ref="B7:D7"/>
    <mergeCell ref="E7:G7"/>
    <mergeCell ref="H7:J7"/>
    <mergeCell ref="K7:M7"/>
    <mergeCell ref="N7:P7"/>
    <mergeCell ref="B12:D12"/>
    <mergeCell ref="E12:G12"/>
    <mergeCell ref="H12:J12"/>
    <mergeCell ref="K12:M12"/>
    <mergeCell ref="N12:P12"/>
    <mergeCell ref="A8:A11"/>
    <mergeCell ref="B8:D11"/>
    <mergeCell ref="E8:G11"/>
    <mergeCell ref="H8:J11"/>
    <mergeCell ref="K8:M11"/>
    <mergeCell ref="Y8:Z11"/>
    <mergeCell ref="U12:V12"/>
    <mergeCell ref="U8:X11"/>
    <mergeCell ref="N8:P11"/>
    <mergeCell ref="Q8:S11"/>
    <mergeCell ref="Q12:S12"/>
    <mergeCell ref="T8:T11"/>
  </mergeCells>
  <pageMargins left="0.25" right="0.25" top="0.75" bottom="0.75" header="0.3" footer="0.3"/>
  <pageSetup scale="71" fitToHeight="0" orientation="landscape" r:id="rId1"/>
  <headerFooter>
    <oddFooter>&amp;R&amp;1#&amp;"Calibri"&amp;12&amp;K000000Official Use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B76E2-F10D-4141-A82C-9819086AEE3C}">
  <dimension ref="B1:AE23"/>
  <sheetViews>
    <sheetView tabSelected="1" workbookViewId="0">
      <selection activeCell="AD10" sqref="AD10"/>
    </sheetView>
  </sheetViews>
  <sheetFormatPr defaultRowHeight="14.4" x14ac:dyDescent="0.3"/>
  <cols>
    <col min="1" max="1" width="8.88671875" style="84"/>
    <col min="2" max="2" width="12.21875" style="84" customWidth="1"/>
    <col min="3" max="3" width="5.21875" style="84" customWidth="1"/>
    <col min="4" max="4" width="8.88671875" style="84"/>
    <col min="5" max="5" width="5.44140625" style="84" customWidth="1"/>
    <col min="6" max="6" width="3.21875" style="84" customWidth="1"/>
    <col min="7" max="7" width="7.21875" style="84" customWidth="1"/>
    <col min="8" max="8" width="10.44140625" style="84" customWidth="1"/>
    <col min="9" max="9" width="6.5546875" style="84" customWidth="1"/>
    <col min="10" max="10" width="14.44140625" style="84" customWidth="1"/>
    <col min="11" max="11" width="8.77734375" style="84" customWidth="1"/>
    <col min="12" max="13" width="14.44140625" style="84" customWidth="1"/>
    <col min="14" max="14" width="26.21875" style="84" customWidth="1"/>
    <col min="15" max="16" width="8.88671875" style="84"/>
    <col min="17" max="17" width="30.77734375" style="84" customWidth="1"/>
    <col min="18" max="18" width="8.77734375" style="84"/>
    <col min="19" max="19" width="11.77734375" style="84" customWidth="1"/>
    <col min="20" max="20" width="7.77734375" style="84" customWidth="1"/>
    <col min="21" max="22" width="8.77734375" style="84"/>
    <col min="23" max="23" width="16.5546875" style="84" customWidth="1"/>
    <col min="24" max="25" width="8.77734375" style="84"/>
    <col min="26" max="26" width="65.5546875" style="84" customWidth="1"/>
    <col min="27" max="27" width="27" style="84" customWidth="1"/>
    <col min="28" max="28" width="35.21875" style="84" customWidth="1"/>
    <col min="29" max="29" width="8.5546875" style="84" customWidth="1"/>
    <col min="30" max="30" width="35.21875" style="84" customWidth="1"/>
    <col min="31" max="31" width="23.21875" style="84" customWidth="1"/>
    <col min="32" max="32" width="20.44140625" style="84" customWidth="1"/>
    <col min="33" max="16384" width="8.88671875" style="84"/>
  </cols>
  <sheetData>
    <row r="1" spans="2:31" ht="15.6" x14ac:dyDescent="0.3">
      <c r="B1" s="190" t="s">
        <v>252</v>
      </c>
      <c r="C1" s="486"/>
      <c r="D1" s="487"/>
      <c r="N1" s="486"/>
      <c r="O1" s="486"/>
      <c r="P1" s="486"/>
      <c r="Q1" s="488"/>
      <c r="R1" s="488"/>
    </row>
    <row r="2" spans="2:31" ht="15.6" x14ac:dyDescent="0.3">
      <c r="B2" s="190" t="s">
        <v>188</v>
      </c>
      <c r="C2" s="489"/>
      <c r="D2" s="490"/>
      <c r="N2" s="489"/>
      <c r="O2" s="489"/>
      <c r="P2" s="489"/>
      <c r="Q2" s="489"/>
      <c r="R2" s="489"/>
    </row>
    <row r="3" spans="2:31" ht="16.2" thickBot="1" x14ac:dyDescent="0.35">
      <c r="B3" s="190"/>
      <c r="C3" s="489"/>
      <c r="D3" s="490"/>
      <c r="E3" s="491" t="s">
        <v>402</v>
      </c>
      <c r="F3" s="492"/>
      <c r="G3" s="492"/>
      <c r="H3" s="492"/>
      <c r="I3" s="492"/>
      <c r="J3" s="492"/>
      <c r="K3" s="492"/>
      <c r="L3" s="492"/>
      <c r="M3" s="493"/>
      <c r="N3" s="489"/>
      <c r="O3" s="489"/>
      <c r="P3" s="489"/>
      <c r="Q3" s="489"/>
      <c r="R3" s="489"/>
    </row>
    <row r="4" spans="2:31" ht="15.6" thickTop="1" thickBot="1" x14ac:dyDescent="0.35">
      <c r="B4" s="295">
        <v>1101</v>
      </c>
      <c r="C4" s="296"/>
      <c r="D4" s="297"/>
      <c r="E4" s="494" t="s">
        <v>399</v>
      </c>
      <c r="F4" s="495"/>
      <c r="G4" s="496"/>
      <c r="H4" s="494" t="s">
        <v>400</v>
      </c>
      <c r="I4" s="495"/>
      <c r="J4" s="496"/>
      <c r="K4" s="494" t="s">
        <v>401</v>
      </c>
      <c r="L4" s="495"/>
      <c r="M4" s="496"/>
      <c r="N4" s="337">
        <v>1103</v>
      </c>
      <c r="O4" s="338"/>
      <c r="P4" s="342"/>
      <c r="Q4" s="295">
        <f>N4+1</f>
        <v>1104</v>
      </c>
      <c r="R4" s="297"/>
      <c r="S4" s="338">
        <f>Q4+1</f>
        <v>1105</v>
      </c>
      <c r="T4" s="338"/>
      <c r="U4" s="342"/>
      <c r="V4" s="337">
        <f>S4+1</f>
        <v>1106</v>
      </c>
      <c r="W4" s="338"/>
      <c r="X4" s="342"/>
      <c r="Y4" s="337">
        <f>V4+1</f>
        <v>1107</v>
      </c>
      <c r="Z4" s="338"/>
      <c r="AA4" s="342"/>
      <c r="AB4" s="374">
        <f>Y4+1</f>
        <v>1108</v>
      </c>
      <c r="AC4" s="382"/>
      <c r="AD4" s="374">
        <f>AB4+1</f>
        <v>1109</v>
      </c>
      <c r="AE4" s="382"/>
    </row>
    <row r="5" spans="2:31" ht="15" customHeight="1" thickTop="1" x14ac:dyDescent="0.3">
      <c r="B5" s="277" t="s">
        <v>381</v>
      </c>
      <c r="C5" s="278"/>
      <c r="D5" s="279"/>
      <c r="E5" s="325" t="s">
        <v>379</v>
      </c>
      <c r="F5" s="298"/>
      <c r="G5" s="299"/>
      <c r="H5" s="325" t="s">
        <v>404</v>
      </c>
      <c r="I5" s="298"/>
      <c r="J5" s="299"/>
      <c r="K5" s="325" t="s">
        <v>405</v>
      </c>
      <c r="L5" s="298"/>
      <c r="M5" s="299"/>
      <c r="N5" s="277" t="s">
        <v>253</v>
      </c>
      <c r="O5" s="278"/>
      <c r="P5" s="279"/>
      <c r="Q5" s="277" t="s">
        <v>358</v>
      </c>
      <c r="R5" s="279"/>
      <c r="S5" s="497" t="s">
        <v>356</v>
      </c>
      <c r="T5" s="498"/>
      <c r="U5" s="499"/>
      <c r="V5" s="325" t="s">
        <v>357</v>
      </c>
      <c r="W5" s="298"/>
      <c r="X5" s="299"/>
      <c r="Y5" s="325" t="s">
        <v>378</v>
      </c>
      <c r="Z5" s="298"/>
      <c r="AA5" s="299"/>
      <c r="AB5" s="277" t="s">
        <v>259</v>
      </c>
      <c r="AC5" s="279"/>
      <c r="AD5" s="277" t="s">
        <v>393</v>
      </c>
      <c r="AE5" s="279"/>
    </row>
    <row r="6" spans="2:31" x14ac:dyDescent="0.3">
      <c r="B6" s="280"/>
      <c r="C6" s="281"/>
      <c r="D6" s="282"/>
      <c r="E6" s="326"/>
      <c r="F6" s="327"/>
      <c r="G6" s="301"/>
      <c r="H6" s="326"/>
      <c r="I6" s="327"/>
      <c r="J6" s="301"/>
      <c r="K6" s="326"/>
      <c r="L6" s="327"/>
      <c r="M6" s="301"/>
      <c r="N6" s="280"/>
      <c r="O6" s="281"/>
      <c r="P6" s="282"/>
      <c r="Q6" s="280"/>
      <c r="R6" s="282"/>
      <c r="S6" s="500"/>
      <c r="T6" s="501"/>
      <c r="U6" s="502"/>
      <c r="V6" s="326"/>
      <c r="W6" s="327"/>
      <c r="X6" s="301"/>
      <c r="Y6" s="326"/>
      <c r="Z6" s="327"/>
      <c r="AA6" s="301"/>
      <c r="AB6" s="280"/>
      <c r="AC6" s="282"/>
      <c r="AD6" s="280"/>
      <c r="AE6" s="282"/>
    </row>
    <row r="7" spans="2:31" x14ac:dyDescent="0.3">
      <c r="B7" s="280"/>
      <c r="C7" s="281"/>
      <c r="D7" s="282"/>
      <c r="E7" s="326"/>
      <c r="F7" s="327"/>
      <c r="G7" s="301"/>
      <c r="H7" s="326"/>
      <c r="I7" s="327"/>
      <c r="J7" s="301"/>
      <c r="K7" s="326"/>
      <c r="L7" s="327"/>
      <c r="M7" s="301"/>
      <c r="N7" s="280"/>
      <c r="O7" s="281"/>
      <c r="P7" s="282"/>
      <c r="Q7" s="280"/>
      <c r="R7" s="282"/>
      <c r="S7" s="500"/>
      <c r="T7" s="501"/>
      <c r="U7" s="502"/>
      <c r="V7" s="326"/>
      <c r="W7" s="327"/>
      <c r="X7" s="301"/>
      <c r="Y7" s="326"/>
      <c r="Z7" s="327"/>
      <c r="AA7" s="301"/>
      <c r="AB7" s="280"/>
      <c r="AC7" s="282"/>
      <c r="AD7" s="280"/>
      <c r="AE7" s="282"/>
    </row>
    <row r="8" spans="2:31" ht="15" thickBot="1" x14ac:dyDescent="0.35">
      <c r="B8" s="339"/>
      <c r="C8" s="340"/>
      <c r="D8" s="341"/>
      <c r="E8" s="326"/>
      <c r="F8" s="327"/>
      <c r="G8" s="301"/>
      <c r="H8" s="326"/>
      <c r="I8" s="327"/>
      <c r="J8" s="301"/>
      <c r="K8" s="326"/>
      <c r="L8" s="327"/>
      <c r="M8" s="301"/>
      <c r="N8" s="339"/>
      <c r="O8" s="340"/>
      <c r="P8" s="341"/>
      <c r="Q8" s="339"/>
      <c r="R8" s="341"/>
      <c r="S8" s="503"/>
      <c r="T8" s="504"/>
      <c r="U8" s="505"/>
      <c r="V8" s="336"/>
      <c r="W8" s="302"/>
      <c r="X8" s="303"/>
      <c r="Y8" s="336"/>
      <c r="Z8" s="302"/>
      <c r="AA8" s="303"/>
      <c r="AB8" s="339"/>
      <c r="AC8" s="341"/>
      <c r="AD8" s="339"/>
      <c r="AE8" s="341"/>
    </row>
    <row r="9" spans="2:31" ht="15.6" customHeight="1" thickTop="1" thickBot="1" x14ac:dyDescent="0.35">
      <c r="B9" s="178"/>
      <c r="C9" s="213"/>
      <c r="D9" s="179"/>
      <c r="E9" s="506"/>
      <c r="F9" s="507"/>
      <c r="G9" s="508"/>
      <c r="H9" s="506"/>
      <c r="I9" s="507"/>
      <c r="J9" s="508"/>
      <c r="K9" s="506"/>
      <c r="L9" s="507"/>
      <c r="M9" s="508"/>
      <c r="N9" s="354" t="s">
        <v>384</v>
      </c>
      <c r="O9" s="509"/>
      <c r="P9" s="263"/>
      <c r="Q9" s="264" t="s">
        <v>368</v>
      </c>
      <c r="R9" s="265"/>
      <c r="S9" s="510"/>
      <c r="T9" s="511"/>
      <c r="U9" s="512"/>
      <c r="V9" s="513" t="s">
        <v>391</v>
      </c>
      <c r="W9" s="514"/>
      <c r="X9" s="358"/>
      <c r="Y9" s="513" t="s">
        <v>390</v>
      </c>
      <c r="Z9" s="514"/>
      <c r="AA9" s="515"/>
      <c r="AB9" s="264" t="s">
        <v>392</v>
      </c>
      <c r="AC9" s="265"/>
      <c r="AD9" s="264" t="s">
        <v>406</v>
      </c>
      <c r="AE9" s="265"/>
    </row>
    <row r="10" spans="2:31" ht="52.5" customHeight="1" thickTop="1" x14ac:dyDescent="0.3">
      <c r="B10" s="95" t="s">
        <v>382</v>
      </c>
      <c r="C10" s="191">
        <v>1</v>
      </c>
      <c r="D10" s="110" t="s">
        <v>341</v>
      </c>
      <c r="E10" s="95" t="s">
        <v>22</v>
      </c>
      <c r="F10" s="110">
        <v>1</v>
      </c>
      <c r="G10" s="192" t="s">
        <v>388</v>
      </c>
      <c r="H10" s="95" t="s">
        <v>22</v>
      </c>
      <c r="I10" s="110">
        <v>1</v>
      </c>
      <c r="J10" s="192" t="s">
        <v>388</v>
      </c>
      <c r="K10" s="95" t="s">
        <v>22</v>
      </c>
      <c r="L10" s="110">
        <v>1</v>
      </c>
      <c r="M10" s="192" t="s">
        <v>388</v>
      </c>
      <c r="N10" s="516" t="s">
        <v>385</v>
      </c>
      <c r="O10" s="517">
        <v>1</v>
      </c>
      <c r="P10" s="197" t="s">
        <v>380</v>
      </c>
      <c r="Q10" s="133" t="s">
        <v>359</v>
      </c>
      <c r="R10" s="136" t="s">
        <v>388</v>
      </c>
      <c r="S10" s="94" t="s">
        <v>22</v>
      </c>
      <c r="T10" s="143">
        <v>1</v>
      </c>
      <c r="U10" s="143" t="s">
        <v>341</v>
      </c>
      <c r="V10" s="517" t="s">
        <v>329</v>
      </c>
      <c r="W10" s="518"/>
      <c r="X10" s="519" t="s">
        <v>389</v>
      </c>
      <c r="Y10" s="133" t="s">
        <v>373</v>
      </c>
      <c r="Z10" s="520"/>
      <c r="AA10" s="521"/>
      <c r="AB10" s="196" t="s">
        <v>417</v>
      </c>
      <c r="AC10" s="192"/>
      <c r="AD10" s="522" t="s">
        <v>394</v>
      </c>
      <c r="AE10" s="192"/>
    </row>
    <row r="11" spans="2:31" ht="39" customHeight="1" x14ac:dyDescent="0.3">
      <c r="B11" s="95" t="s">
        <v>383</v>
      </c>
      <c r="C11" s="191">
        <v>2</v>
      </c>
      <c r="D11" s="110" t="s">
        <v>341</v>
      </c>
      <c r="E11" s="95" t="s">
        <v>21</v>
      </c>
      <c r="F11" s="110">
        <v>2</v>
      </c>
      <c r="G11" s="192" t="s">
        <v>340</v>
      </c>
      <c r="H11" s="95" t="s">
        <v>21</v>
      </c>
      <c r="I11" s="110">
        <v>2</v>
      </c>
      <c r="J11" s="192" t="s">
        <v>340</v>
      </c>
      <c r="K11" s="95" t="s">
        <v>21</v>
      </c>
      <c r="L11" s="110">
        <v>2</v>
      </c>
      <c r="M11" s="192" t="s">
        <v>340</v>
      </c>
      <c r="N11" s="196" t="s">
        <v>386</v>
      </c>
      <c r="O11" s="135">
        <v>2</v>
      </c>
      <c r="P11" s="134" t="s">
        <v>380</v>
      </c>
      <c r="Q11" s="133" t="s">
        <v>360</v>
      </c>
      <c r="R11" s="136" t="s">
        <v>388</v>
      </c>
      <c r="S11" s="97" t="s">
        <v>21</v>
      </c>
      <c r="T11" s="158">
        <v>2</v>
      </c>
      <c r="U11" s="158" t="s">
        <v>342</v>
      </c>
      <c r="V11" s="135" t="s">
        <v>334</v>
      </c>
      <c r="W11" s="520"/>
      <c r="X11" s="521" t="s">
        <v>389</v>
      </c>
      <c r="Y11" s="133" t="s">
        <v>374</v>
      </c>
      <c r="Z11" s="520"/>
      <c r="AA11" s="521"/>
      <c r="AB11" s="196" t="s">
        <v>418</v>
      </c>
      <c r="AC11" s="192"/>
      <c r="AD11" s="522" t="s">
        <v>395</v>
      </c>
      <c r="AE11" s="192"/>
    </row>
    <row r="12" spans="2:31" ht="30" customHeight="1" x14ac:dyDescent="0.3">
      <c r="B12" s="95" t="s">
        <v>141</v>
      </c>
      <c r="C12" s="191">
        <v>3</v>
      </c>
      <c r="D12" s="110" t="s">
        <v>339</v>
      </c>
      <c r="E12" s="135" t="s">
        <v>217</v>
      </c>
      <c r="F12" s="520">
        <v>99</v>
      </c>
      <c r="G12" s="146" t="s">
        <v>403</v>
      </c>
      <c r="H12" s="135" t="s">
        <v>217</v>
      </c>
      <c r="I12" s="520">
        <v>99</v>
      </c>
      <c r="J12" s="146" t="s">
        <v>403</v>
      </c>
      <c r="K12" s="135" t="s">
        <v>217</v>
      </c>
      <c r="L12" s="520">
        <v>99</v>
      </c>
      <c r="M12" s="146" t="s">
        <v>403</v>
      </c>
      <c r="N12" s="196" t="s">
        <v>387</v>
      </c>
      <c r="O12" s="135">
        <v>3</v>
      </c>
      <c r="P12" s="134" t="s">
        <v>380</v>
      </c>
      <c r="Q12" s="133" t="s">
        <v>361</v>
      </c>
      <c r="R12" s="136" t="s">
        <v>388</v>
      </c>
      <c r="S12" s="97" t="s">
        <v>217</v>
      </c>
      <c r="T12" s="158">
        <v>99</v>
      </c>
      <c r="U12" s="158" t="s">
        <v>342</v>
      </c>
      <c r="V12" s="135" t="s">
        <v>335</v>
      </c>
      <c r="W12" s="520"/>
      <c r="X12" s="521" t="s">
        <v>389</v>
      </c>
      <c r="Y12" s="133" t="s">
        <v>375</v>
      </c>
      <c r="Z12" s="520"/>
      <c r="AA12" s="521"/>
      <c r="AB12" s="196" t="s">
        <v>260</v>
      </c>
      <c r="AC12" s="192"/>
      <c r="AD12" s="522" t="s">
        <v>396</v>
      </c>
      <c r="AE12" s="192"/>
    </row>
    <row r="13" spans="2:31" ht="29.7" customHeight="1" x14ac:dyDescent="0.3">
      <c r="B13" s="107"/>
      <c r="C13" s="108"/>
      <c r="D13" s="214"/>
      <c r="E13" s="135"/>
      <c r="F13" s="136"/>
      <c r="G13" s="146"/>
      <c r="H13" s="135"/>
      <c r="I13" s="136"/>
      <c r="J13" s="146"/>
      <c r="K13" s="135"/>
      <c r="L13" s="136"/>
      <c r="M13" s="146"/>
      <c r="N13" s="196" t="s">
        <v>254</v>
      </c>
      <c r="O13" s="135">
        <v>4</v>
      </c>
      <c r="P13" s="134" t="s">
        <v>380</v>
      </c>
      <c r="Q13" s="133" t="s">
        <v>362</v>
      </c>
      <c r="R13" s="136" t="s">
        <v>388</v>
      </c>
      <c r="S13" s="95"/>
      <c r="T13" s="110"/>
      <c r="U13" s="110"/>
      <c r="V13" s="135" t="s">
        <v>336</v>
      </c>
      <c r="W13" s="136"/>
      <c r="X13" s="521" t="s">
        <v>389</v>
      </c>
      <c r="Y13" s="133" t="s">
        <v>376</v>
      </c>
      <c r="Z13" s="136"/>
      <c r="AA13" s="134"/>
      <c r="AB13" s="523"/>
      <c r="AC13" s="192"/>
      <c r="AD13" s="524" t="s">
        <v>397</v>
      </c>
      <c r="AE13" s="192"/>
    </row>
    <row r="14" spans="2:31" ht="15" customHeight="1" x14ac:dyDescent="0.3">
      <c r="B14" s="177"/>
      <c r="D14" s="445"/>
      <c r="E14" s="135"/>
      <c r="F14" s="136"/>
      <c r="G14" s="146"/>
      <c r="H14" s="135"/>
      <c r="I14" s="136"/>
      <c r="J14" s="146"/>
      <c r="K14" s="135"/>
      <c r="L14" s="136"/>
      <c r="M14" s="146"/>
      <c r="N14" s="196" t="s">
        <v>255</v>
      </c>
      <c r="O14" s="135">
        <v>5</v>
      </c>
      <c r="P14" s="134" t="s">
        <v>380</v>
      </c>
      <c r="Q14" s="133" t="s">
        <v>363</v>
      </c>
      <c r="R14" s="136" t="s">
        <v>388</v>
      </c>
      <c r="S14" s="95"/>
      <c r="T14" s="110"/>
      <c r="U14" s="110"/>
      <c r="V14" s="135" t="s">
        <v>337</v>
      </c>
      <c r="W14" s="136"/>
      <c r="X14" s="521" t="s">
        <v>389</v>
      </c>
      <c r="Y14" s="133" t="s">
        <v>377</v>
      </c>
      <c r="Z14" s="136"/>
      <c r="AA14" s="134"/>
      <c r="AB14" s="136"/>
      <c r="AC14" s="192"/>
      <c r="AD14" s="522" t="s">
        <v>398</v>
      </c>
      <c r="AE14" s="192"/>
    </row>
    <row r="15" spans="2:31" ht="15.45" customHeight="1" x14ac:dyDescent="0.3">
      <c r="B15" s="177"/>
      <c r="D15" s="445"/>
      <c r="E15" s="135"/>
      <c r="F15" s="136"/>
      <c r="G15" s="146"/>
      <c r="H15" s="135"/>
      <c r="I15" s="136"/>
      <c r="J15" s="146"/>
      <c r="K15" s="135"/>
      <c r="L15" s="136"/>
      <c r="M15" s="146"/>
      <c r="N15" s="196" t="s">
        <v>256</v>
      </c>
      <c r="O15" s="135">
        <v>6</v>
      </c>
      <c r="P15" s="134" t="s">
        <v>380</v>
      </c>
      <c r="Q15" s="133" t="s">
        <v>364</v>
      </c>
      <c r="R15" s="136" t="s">
        <v>388</v>
      </c>
      <c r="S15" s="95"/>
      <c r="T15" s="110"/>
      <c r="U15" s="525"/>
      <c r="V15" s="135" t="s">
        <v>338</v>
      </c>
      <c r="W15" s="136"/>
      <c r="X15" s="521" t="s">
        <v>389</v>
      </c>
      <c r="Y15" s="133" t="s">
        <v>369</v>
      </c>
      <c r="Z15" s="136"/>
      <c r="AA15" s="526"/>
      <c r="AB15" s="110" t="s">
        <v>261</v>
      </c>
      <c r="AC15" s="131"/>
      <c r="AD15" s="110"/>
      <c r="AE15" s="131"/>
    </row>
    <row r="16" spans="2:31" ht="14.7" customHeight="1" x14ac:dyDescent="0.3">
      <c r="B16" s="177"/>
      <c r="D16" s="445"/>
      <c r="E16" s="135"/>
      <c r="F16" s="215"/>
      <c r="G16" s="146"/>
      <c r="H16" s="135"/>
      <c r="I16" s="215"/>
      <c r="J16" s="146"/>
      <c r="K16" s="135"/>
      <c r="L16" s="215"/>
      <c r="M16" s="146"/>
      <c r="N16" s="196" t="s">
        <v>257</v>
      </c>
      <c r="O16" s="198">
        <v>7</v>
      </c>
      <c r="P16" s="134" t="s">
        <v>380</v>
      </c>
      <c r="Q16" s="133" t="s">
        <v>365</v>
      </c>
      <c r="R16" s="136" t="s">
        <v>388</v>
      </c>
      <c r="S16" s="177"/>
      <c r="T16" s="445"/>
      <c r="U16" s="445"/>
      <c r="V16" s="135" t="s">
        <v>330</v>
      </c>
      <c r="W16" s="215"/>
      <c r="X16" s="521" t="s">
        <v>389</v>
      </c>
      <c r="Y16" s="133" t="s">
        <v>370</v>
      </c>
      <c r="Z16" s="215"/>
      <c r="AA16" s="527"/>
      <c r="AB16" s="528" t="s">
        <v>262</v>
      </c>
      <c r="AC16" s="130"/>
      <c r="AD16" s="528"/>
      <c r="AE16" s="130"/>
    </row>
    <row r="17" spans="2:31" x14ac:dyDescent="0.3">
      <c r="B17" s="177"/>
      <c r="D17" s="445"/>
      <c r="E17" s="135"/>
      <c r="F17" s="136"/>
      <c r="G17" s="146"/>
      <c r="H17" s="135"/>
      <c r="I17" s="136"/>
      <c r="J17" s="146"/>
      <c r="K17" s="135"/>
      <c r="L17" s="136"/>
      <c r="M17" s="146"/>
      <c r="N17" s="196" t="s">
        <v>258</v>
      </c>
      <c r="O17" s="135">
        <v>8</v>
      </c>
      <c r="P17" s="134" t="s">
        <v>380</v>
      </c>
      <c r="Q17" s="133" t="s">
        <v>366</v>
      </c>
      <c r="R17" s="136" t="s">
        <v>388</v>
      </c>
      <c r="S17" s="95"/>
      <c r="T17" s="110"/>
      <c r="U17" s="110"/>
      <c r="V17" s="135" t="s">
        <v>332</v>
      </c>
      <c r="W17" s="136"/>
      <c r="X17" s="521" t="s">
        <v>389</v>
      </c>
      <c r="Y17" s="133" t="s">
        <v>371</v>
      </c>
      <c r="Z17" s="136"/>
      <c r="AA17" s="134"/>
      <c r="AB17" s="110" t="s">
        <v>263</v>
      </c>
      <c r="AC17" s="192"/>
      <c r="AD17" s="110"/>
      <c r="AE17" s="192"/>
    </row>
    <row r="18" spans="2:31" x14ac:dyDescent="0.3">
      <c r="B18" s="177"/>
      <c r="D18" s="445"/>
      <c r="E18" s="135"/>
      <c r="F18" s="136"/>
      <c r="G18" s="146"/>
      <c r="H18" s="135"/>
      <c r="I18" s="136"/>
      <c r="J18" s="146"/>
      <c r="K18" s="135"/>
      <c r="L18" s="136"/>
      <c r="M18" s="146"/>
      <c r="N18" s="136" t="s">
        <v>217</v>
      </c>
      <c r="O18" s="135">
        <v>99</v>
      </c>
      <c r="P18" s="134" t="s">
        <v>380</v>
      </c>
      <c r="Q18" s="529" t="s">
        <v>367</v>
      </c>
      <c r="R18" s="136" t="s">
        <v>388</v>
      </c>
      <c r="S18" s="95"/>
      <c r="T18" s="110"/>
      <c r="U18" s="110"/>
      <c r="V18" s="135" t="s">
        <v>333</v>
      </c>
      <c r="W18" s="136"/>
      <c r="X18" s="521" t="s">
        <v>389</v>
      </c>
      <c r="Y18" s="529" t="s">
        <v>372</v>
      </c>
      <c r="Z18" s="136"/>
      <c r="AA18" s="134"/>
      <c r="AB18" s="110"/>
      <c r="AC18" s="192"/>
      <c r="AD18" s="110"/>
      <c r="AE18" s="192"/>
    </row>
    <row r="19" spans="2:31" x14ac:dyDescent="0.3">
      <c r="B19" s="177"/>
      <c r="D19" s="445"/>
      <c r="E19" s="198"/>
      <c r="F19" s="136"/>
      <c r="G19" s="146"/>
      <c r="H19" s="198"/>
      <c r="I19" s="136"/>
      <c r="J19" s="146"/>
      <c r="K19" s="198"/>
      <c r="L19" s="136"/>
      <c r="M19" s="146"/>
      <c r="N19" s="136"/>
      <c r="O19" s="135"/>
      <c r="P19" s="134"/>
      <c r="Q19" s="136"/>
      <c r="R19" s="136"/>
      <c r="S19" s="95"/>
      <c r="T19" s="110"/>
      <c r="U19" s="110"/>
      <c r="V19" s="135" t="s">
        <v>351</v>
      </c>
      <c r="W19" s="136"/>
      <c r="X19" s="521" t="s">
        <v>389</v>
      </c>
      <c r="Y19" s="135"/>
      <c r="Z19" s="136"/>
      <c r="AA19" s="134"/>
      <c r="AB19" s="110"/>
      <c r="AC19" s="192"/>
      <c r="AD19" s="110"/>
      <c r="AE19" s="192"/>
    </row>
    <row r="20" spans="2:31" x14ac:dyDescent="0.3">
      <c r="B20" s="177"/>
      <c r="D20" s="445"/>
      <c r="E20" s="530"/>
      <c r="F20" s="110"/>
      <c r="G20" s="130"/>
      <c r="H20" s="530"/>
      <c r="I20" s="110"/>
      <c r="J20" s="130"/>
      <c r="K20" s="530"/>
      <c r="L20" s="110"/>
      <c r="M20" s="130"/>
      <c r="N20" s="110"/>
      <c r="O20" s="95"/>
      <c r="P20" s="192"/>
      <c r="Q20" s="110"/>
      <c r="R20" s="110"/>
      <c r="S20" s="95"/>
      <c r="T20" s="110"/>
      <c r="U20" s="110"/>
      <c r="V20" s="198" t="s">
        <v>331</v>
      </c>
      <c r="W20" s="215"/>
      <c r="X20" s="521" t="s">
        <v>389</v>
      </c>
      <c r="Y20" s="198"/>
      <c r="Z20" s="215"/>
      <c r="AA20" s="527"/>
      <c r="AB20" s="110"/>
      <c r="AC20" s="192"/>
      <c r="AD20" s="110"/>
      <c r="AE20" s="192"/>
    </row>
    <row r="21" spans="2:31" ht="15" thickBot="1" x14ac:dyDescent="0.35">
      <c r="B21" s="177"/>
      <c r="D21" s="445"/>
      <c r="E21" s="531"/>
      <c r="F21" s="446"/>
      <c r="G21" s="532"/>
      <c r="H21" s="531"/>
      <c r="I21" s="446"/>
      <c r="J21" s="532"/>
      <c r="K21" s="531"/>
      <c r="L21" s="446"/>
      <c r="M21" s="532"/>
      <c r="N21" s="99"/>
      <c r="O21" s="533"/>
      <c r="P21" s="534"/>
      <c r="Q21" s="110"/>
      <c r="R21" s="110"/>
      <c r="S21" s="98"/>
      <c r="T21" s="99"/>
      <c r="U21" s="99"/>
      <c r="V21" s="535"/>
      <c r="W21" s="536"/>
      <c r="X21" s="537"/>
      <c r="Y21" s="535"/>
      <c r="Z21" s="536"/>
      <c r="AA21" s="537"/>
      <c r="AB21" s="99"/>
      <c r="AC21" s="100"/>
      <c r="AD21" s="99"/>
      <c r="AE21" s="100"/>
    </row>
    <row r="22" spans="2:31" ht="15.6" thickTop="1" thickBot="1" x14ac:dyDescent="0.35">
      <c r="B22" s="98"/>
      <c r="C22" s="99"/>
      <c r="D22" s="100"/>
      <c r="E22" s="531"/>
      <c r="F22" s="446"/>
      <c r="H22" s="531"/>
      <c r="I22" s="446"/>
      <c r="K22" s="531"/>
      <c r="L22" s="446"/>
    </row>
    <row r="23" spans="2:31" ht="15" thickTop="1" x14ac:dyDescent="0.3">
      <c r="Q23" s="227"/>
    </row>
  </sheetData>
  <mergeCells count="32">
    <mergeCell ref="AD4:AE4"/>
    <mergeCell ref="E3:M3"/>
    <mergeCell ref="H9:J9"/>
    <mergeCell ref="K4:M4"/>
    <mergeCell ref="K5:M8"/>
    <mergeCell ref="K9:M9"/>
    <mergeCell ref="S5:U8"/>
    <mergeCell ref="AD5:AE8"/>
    <mergeCell ref="AD9:AE9"/>
    <mergeCell ref="E9:G9"/>
    <mergeCell ref="V4:X4"/>
    <mergeCell ref="B5:D8"/>
    <mergeCell ref="N5:P8"/>
    <mergeCell ref="Q5:R8"/>
    <mergeCell ref="B4:D4"/>
    <mergeCell ref="N4:P4"/>
    <mergeCell ref="Q4:R4"/>
    <mergeCell ref="H4:J4"/>
    <mergeCell ref="H5:J8"/>
    <mergeCell ref="E4:G4"/>
    <mergeCell ref="E5:G8"/>
    <mergeCell ref="V5:X8"/>
    <mergeCell ref="V9:X9"/>
    <mergeCell ref="N9:P9"/>
    <mergeCell ref="Q9:R9"/>
    <mergeCell ref="AB4:AC4"/>
    <mergeCell ref="AB5:AC8"/>
    <mergeCell ref="Y4:AA4"/>
    <mergeCell ref="Y5:AA8"/>
    <mergeCell ref="Y9:AA9"/>
    <mergeCell ref="S4:U4"/>
    <mergeCell ref="AB9:AC9"/>
  </mergeCells>
  <pageMargins left="0.7" right="0.7" top="0.75" bottom="0.75" header="0.3" footer="0.3"/>
  <pageSetup orientation="portrait" r:id="rId1"/>
  <headerFooter>
    <oddFooter>&amp;R&amp;1#&amp;"Calibri"&amp;12&amp;K000000Official Use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6EAA3-051D-4BD8-8D56-36FB2B810835}">
  <dimension ref="A1"/>
  <sheetViews>
    <sheetView workbookViewId="0"/>
  </sheetViews>
  <sheetFormatPr defaultRowHeight="14.4" x14ac:dyDescent="0.3"/>
  <sheetData/>
  <pageMargins left="0.7" right="0.7" top="0.75" bottom="0.75" header="0.3" footer="0.3"/>
  <pageSetup orientation="portrait" r:id="rId1"/>
  <headerFooter>
    <oddFooter>&amp;R&amp;1#&amp;"Calibri"&amp;12&amp;K000000Official Use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BDCEA-E8DF-463E-A8CA-C9E5A96D49B7}">
  <sheetPr>
    <tabColor rgb="FF92D050"/>
    <pageSetUpPr fitToPage="1"/>
  </sheetPr>
  <dimension ref="A1:AN22"/>
  <sheetViews>
    <sheetView workbookViewId="0">
      <selection activeCell="Q11" sqref="Q11"/>
    </sheetView>
  </sheetViews>
  <sheetFormatPr defaultRowHeight="14.4" x14ac:dyDescent="0.3"/>
  <cols>
    <col min="1" max="1" width="4.77734375" style="84" customWidth="1"/>
    <col min="2" max="2" width="19.44140625" style="84" bestFit="1" customWidth="1"/>
    <col min="3" max="3" width="7.77734375" style="84" customWidth="1"/>
    <col min="4" max="4" width="10.44140625" style="84" customWidth="1"/>
    <col min="5" max="5" width="4.21875" style="84" customWidth="1"/>
    <col min="6" max="6" width="19" style="84" bestFit="1" customWidth="1"/>
    <col min="7" max="8" width="8.88671875" style="84"/>
    <col min="9" max="10" width="4.21875" style="84" customWidth="1"/>
    <col min="11" max="11" width="4" style="84" customWidth="1"/>
    <col min="12" max="12" width="5" style="84" customWidth="1"/>
    <col min="13" max="13" width="5.77734375" style="84" customWidth="1"/>
    <col min="14" max="14" width="4.21875" style="84" customWidth="1"/>
    <col min="15" max="15" width="4" style="84" customWidth="1"/>
    <col min="16" max="16" width="5" style="84" customWidth="1"/>
    <col min="17" max="18" width="5.77734375" style="84" customWidth="1"/>
    <col min="19" max="19" width="8.77734375" style="84" customWidth="1"/>
    <col min="20" max="20" width="9.21875" style="84" customWidth="1"/>
    <col min="21" max="21" width="15" style="84" customWidth="1"/>
    <col min="22" max="22" width="12.77734375" style="84" customWidth="1"/>
    <col min="23" max="23" width="8.77734375" style="84"/>
    <col min="24" max="24" width="14.44140625" style="84" customWidth="1"/>
    <col min="25" max="25" width="15" style="84" customWidth="1"/>
    <col min="26" max="26" width="5.5546875" style="84" customWidth="1"/>
    <col min="27" max="27" width="11" style="84" customWidth="1"/>
    <col min="28" max="28" width="6.44140625" style="84" customWidth="1"/>
    <col min="29" max="29" width="15.44140625" style="84" customWidth="1"/>
    <col min="30" max="30" width="40.44140625" style="84" customWidth="1"/>
    <col min="31" max="31" width="6" style="84" customWidth="1"/>
    <col min="32" max="40" width="8.77734375" style="84"/>
    <col min="41" max="41" width="11.77734375" style="84" customWidth="1"/>
    <col min="42" max="42" width="8.88671875" style="84"/>
    <col min="43" max="43" width="22.44140625" style="84" customWidth="1"/>
    <col min="44" max="16384" width="8.88671875" style="84"/>
  </cols>
  <sheetData>
    <row r="1" spans="1:40" ht="15.6" x14ac:dyDescent="0.3">
      <c r="A1" s="383"/>
      <c r="B1" s="384" t="s">
        <v>39</v>
      </c>
      <c r="C1" s="385"/>
      <c r="D1" s="385"/>
    </row>
    <row r="2" spans="1:40" ht="29.1" customHeight="1" x14ac:dyDescent="0.3">
      <c r="A2" s="386"/>
      <c r="B2" s="268" t="s">
        <v>40</v>
      </c>
      <c r="C2" s="387"/>
      <c r="D2" s="387"/>
      <c r="E2" s="387"/>
      <c r="F2" s="387"/>
      <c r="G2" s="387"/>
      <c r="H2" s="387"/>
      <c r="I2" s="387"/>
      <c r="J2" s="387"/>
      <c r="K2" s="387"/>
      <c r="L2" s="387"/>
      <c r="AF2" s="214"/>
      <c r="AG2" s="214"/>
      <c r="AH2" s="214"/>
      <c r="AI2" s="388"/>
      <c r="AJ2" s="388"/>
      <c r="AK2" s="388"/>
      <c r="AL2" s="214"/>
      <c r="AM2" s="214"/>
      <c r="AN2" s="214"/>
    </row>
    <row r="3" spans="1:40" ht="42" customHeight="1" x14ac:dyDescent="0.3">
      <c r="A3" s="386"/>
      <c r="B3" s="389"/>
      <c r="C3" s="387"/>
      <c r="D3" s="387"/>
      <c r="E3" s="387"/>
      <c r="F3" s="387"/>
      <c r="G3" s="387"/>
      <c r="H3" s="387"/>
      <c r="I3" s="387"/>
      <c r="J3" s="387"/>
      <c r="K3" s="387"/>
      <c r="L3" s="387"/>
      <c r="AF3" s="214"/>
      <c r="AG3" s="214"/>
      <c r="AH3" s="214"/>
      <c r="AI3" s="390"/>
      <c r="AJ3" s="390"/>
      <c r="AK3" s="390"/>
      <c r="AL3" s="214"/>
      <c r="AM3" s="214"/>
      <c r="AN3" s="214"/>
    </row>
    <row r="4" spans="1:40" ht="15.6" x14ac:dyDescent="0.3">
      <c r="A4" s="386"/>
      <c r="B4" s="391"/>
      <c r="C4" s="385"/>
      <c r="D4" s="385"/>
      <c r="AF4" s="214"/>
      <c r="AG4" s="214"/>
      <c r="AH4" s="214"/>
      <c r="AI4" s="390"/>
      <c r="AJ4" s="390"/>
      <c r="AK4" s="390"/>
      <c r="AL4" s="214"/>
      <c r="AM4" s="214"/>
      <c r="AN4" s="214"/>
    </row>
    <row r="5" spans="1:40" ht="15" thickBot="1" x14ac:dyDescent="0.35">
      <c r="A5" s="386"/>
      <c r="B5" s="392" t="s">
        <v>41</v>
      </c>
      <c r="F5" s="446"/>
      <c r="G5" s="446"/>
      <c r="H5" s="446"/>
      <c r="I5" s="446"/>
      <c r="J5" s="84" t="s">
        <v>42</v>
      </c>
      <c r="U5" s="59" t="s">
        <v>142</v>
      </c>
      <c r="Y5" s="84" t="s">
        <v>43</v>
      </c>
      <c r="AF5" s="393" t="s">
        <v>301</v>
      </c>
      <c r="AG5" s="393"/>
      <c r="AH5" s="393"/>
      <c r="AI5" s="394"/>
      <c r="AJ5" s="394"/>
      <c r="AK5" s="394"/>
      <c r="AL5" s="394"/>
      <c r="AM5" s="394"/>
      <c r="AN5" s="394"/>
    </row>
    <row r="6" spans="1:40" ht="15.6" thickTop="1" thickBot="1" x14ac:dyDescent="0.35">
      <c r="A6" s="395" t="s">
        <v>9</v>
      </c>
      <c r="B6" s="374">
        <f>200+1</f>
        <v>201</v>
      </c>
      <c r="C6" s="375"/>
      <c r="D6" s="375"/>
      <c r="E6" s="382"/>
      <c r="F6" s="396">
        <f>B6+1</f>
        <v>202</v>
      </c>
      <c r="G6" s="397"/>
      <c r="H6" s="397"/>
      <c r="I6" s="398"/>
      <c r="J6" s="374">
        <v>206</v>
      </c>
      <c r="K6" s="375"/>
      <c r="L6" s="375"/>
      <c r="M6" s="382"/>
      <c r="N6" s="337">
        <f>J6+1</f>
        <v>207</v>
      </c>
      <c r="O6" s="338"/>
      <c r="P6" s="338"/>
      <c r="Q6" s="342"/>
      <c r="R6" s="338" t="s">
        <v>150</v>
      </c>
      <c r="S6" s="338"/>
      <c r="T6" s="342"/>
      <c r="U6" s="337" t="s">
        <v>149</v>
      </c>
      <c r="V6" s="338"/>
      <c r="W6" s="338"/>
      <c r="X6" s="342"/>
      <c r="Y6" s="399">
        <f>N6+1</f>
        <v>208</v>
      </c>
      <c r="Z6" s="399"/>
      <c r="AA6" s="399"/>
      <c r="AB6" s="399">
        <f>Y6+1</f>
        <v>209</v>
      </c>
      <c r="AC6" s="399"/>
      <c r="AD6" s="399">
        <f>AB6+1</f>
        <v>210</v>
      </c>
      <c r="AE6" s="399"/>
      <c r="AF6" s="322">
        <v>211</v>
      </c>
      <c r="AG6" s="323"/>
      <c r="AH6" s="324"/>
      <c r="AI6" s="322">
        <f>AF6+1</f>
        <v>212</v>
      </c>
      <c r="AJ6" s="323"/>
      <c r="AK6" s="324"/>
      <c r="AL6" s="322">
        <f>AI6+1</f>
        <v>213</v>
      </c>
      <c r="AM6" s="323"/>
      <c r="AN6" s="324"/>
    </row>
    <row r="7" spans="1:40" ht="15" customHeight="1" thickTop="1" x14ac:dyDescent="0.3">
      <c r="A7" s="400"/>
      <c r="B7" s="343" t="s">
        <v>44</v>
      </c>
      <c r="C7" s="344"/>
      <c r="D7" s="344"/>
      <c r="E7" s="345"/>
      <c r="F7" s="343" t="s">
        <v>407</v>
      </c>
      <c r="G7" s="344"/>
      <c r="H7" s="344"/>
      <c r="I7" s="345"/>
      <c r="J7" s="343" t="s">
        <v>45</v>
      </c>
      <c r="K7" s="344"/>
      <c r="L7" s="344"/>
      <c r="M7" s="345"/>
      <c r="N7" s="356" t="s">
        <v>408</v>
      </c>
      <c r="O7" s="357"/>
      <c r="P7" s="357"/>
      <c r="Q7" s="358"/>
      <c r="R7" s="298" t="s">
        <v>264</v>
      </c>
      <c r="S7" s="298"/>
      <c r="T7" s="299"/>
      <c r="U7" s="325" t="s">
        <v>143</v>
      </c>
      <c r="V7" s="298"/>
      <c r="W7" s="298"/>
      <c r="X7" s="299"/>
      <c r="Y7" s="401" t="s">
        <v>46</v>
      </c>
      <c r="Z7" s="401"/>
      <c r="AA7" s="401"/>
      <c r="AB7" s="401" t="s">
        <v>47</v>
      </c>
      <c r="AC7" s="401"/>
      <c r="AD7" s="401" t="s">
        <v>48</v>
      </c>
      <c r="AE7" s="401"/>
      <c r="AF7" s="313" t="s">
        <v>302</v>
      </c>
      <c r="AG7" s="314"/>
      <c r="AH7" s="315"/>
      <c r="AI7" s="313" t="s">
        <v>326</v>
      </c>
      <c r="AJ7" s="314"/>
      <c r="AK7" s="315"/>
      <c r="AL7" s="313" t="s">
        <v>327</v>
      </c>
      <c r="AM7" s="314"/>
      <c r="AN7" s="315"/>
    </row>
    <row r="8" spans="1:40" x14ac:dyDescent="0.3">
      <c r="A8" s="402"/>
      <c r="B8" s="346"/>
      <c r="C8" s="347"/>
      <c r="D8" s="347"/>
      <c r="E8" s="348"/>
      <c r="F8" s="346"/>
      <c r="G8" s="347"/>
      <c r="H8" s="347"/>
      <c r="I8" s="348"/>
      <c r="J8" s="346"/>
      <c r="K8" s="347"/>
      <c r="L8" s="347"/>
      <c r="M8" s="348"/>
      <c r="N8" s="359"/>
      <c r="O8" s="369"/>
      <c r="P8" s="369"/>
      <c r="Q8" s="361"/>
      <c r="R8" s="300"/>
      <c r="S8" s="300"/>
      <c r="T8" s="301"/>
      <c r="U8" s="326"/>
      <c r="V8" s="300"/>
      <c r="W8" s="300"/>
      <c r="X8" s="301"/>
      <c r="Y8" s="403"/>
      <c r="Z8" s="403"/>
      <c r="AA8" s="403"/>
      <c r="AB8" s="403"/>
      <c r="AC8" s="403"/>
      <c r="AD8" s="403"/>
      <c r="AE8" s="403"/>
      <c r="AF8" s="316"/>
      <c r="AG8" s="317"/>
      <c r="AH8" s="318"/>
      <c r="AI8" s="316"/>
      <c r="AJ8" s="317"/>
      <c r="AK8" s="318"/>
      <c r="AL8" s="316"/>
      <c r="AM8" s="317"/>
      <c r="AN8" s="318"/>
    </row>
    <row r="9" spans="1:40" x14ac:dyDescent="0.3">
      <c r="A9" s="402"/>
      <c r="B9" s="346"/>
      <c r="C9" s="347"/>
      <c r="D9" s="347"/>
      <c r="E9" s="348"/>
      <c r="F9" s="346"/>
      <c r="G9" s="347"/>
      <c r="H9" s="347"/>
      <c r="I9" s="348"/>
      <c r="J9" s="346"/>
      <c r="K9" s="347"/>
      <c r="L9" s="347"/>
      <c r="M9" s="348"/>
      <c r="N9" s="359"/>
      <c r="O9" s="369"/>
      <c r="P9" s="369"/>
      <c r="Q9" s="361"/>
      <c r="R9" s="300"/>
      <c r="S9" s="300"/>
      <c r="T9" s="301"/>
      <c r="U9" s="326"/>
      <c r="V9" s="300"/>
      <c r="W9" s="300"/>
      <c r="X9" s="301"/>
      <c r="Y9" s="403"/>
      <c r="Z9" s="403"/>
      <c r="AA9" s="403"/>
      <c r="AB9" s="403"/>
      <c r="AC9" s="403"/>
      <c r="AD9" s="403"/>
      <c r="AE9" s="403"/>
      <c r="AF9" s="316"/>
      <c r="AG9" s="317"/>
      <c r="AH9" s="318"/>
      <c r="AI9" s="316"/>
      <c r="AJ9" s="317"/>
      <c r="AK9" s="318"/>
      <c r="AL9" s="316"/>
      <c r="AM9" s="317"/>
      <c r="AN9" s="318"/>
    </row>
    <row r="10" spans="1:40" ht="15" thickBot="1" x14ac:dyDescent="0.35">
      <c r="A10" s="404"/>
      <c r="B10" s="349"/>
      <c r="C10" s="350"/>
      <c r="D10" s="350"/>
      <c r="E10" s="351"/>
      <c r="F10" s="349"/>
      <c r="G10" s="350"/>
      <c r="H10" s="350"/>
      <c r="I10" s="351"/>
      <c r="J10" s="349"/>
      <c r="K10" s="350"/>
      <c r="L10" s="350"/>
      <c r="M10" s="351"/>
      <c r="N10" s="405"/>
      <c r="O10" s="406"/>
      <c r="P10" s="406"/>
      <c r="Q10" s="407"/>
      <c r="R10" s="302"/>
      <c r="S10" s="302"/>
      <c r="T10" s="303"/>
      <c r="U10" s="336"/>
      <c r="V10" s="302"/>
      <c r="W10" s="302"/>
      <c r="X10" s="303"/>
      <c r="Y10" s="403"/>
      <c r="Z10" s="403"/>
      <c r="AA10" s="403"/>
      <c r="AB10" s="403"/>
      <c r="AC10" s="403"/>
      <c r="AD10" s="403"/>
      <c r="AE10" s="403"/>
      <c r="AF10" s="319"/>
      <c r="AG10" s="320"/>
      <c r="AH10" s="321"/>
      <c r="AI10" s="319"/>
      <c r="AJ10" s="320"/>
      <c r="AK10" s="321"/>
      <c r="AL10" s="319"/>
      <c r="AM10" s="320"/>
      <c r="AN10" s="321"/>
    </row>
    <row r="11" spans="1:40" ht="15.6" thickTop="1" thickBot="1" x14ac:dyDescent="0.35">
      <c r="A11" s="408"/>
      <c r="B11" s="20"/>
      <c r="C11" s="20"/>
      <c r="D11" s="20"/>
      <c r="E11" s="20"/>
      <c r="F11" s="20"/>
      <c r="G11" s="20"/>
      <c r="H11" s="20"/>
      <c r="I11" s="20"/>
      <c r="J11" s="20"/>
      <c r="K11" s="20"/>
      <c r="L11" s="20"/>
      <c r="M11" s="20"/>
      <c r="N11" s="231"/>
      <c r="O11" s="231"/>
      <c r="P11" s="231"/>
      <c r="Q11" s="231"/>
      <c r="R11" s="409"/>
      <c r="S11" s="410"/>
      <c r="T11" s="411"/>
      <c r="U11" s="234"/>
      <c r="V11" s="231"/>
      <c r="W11" s="231"/>
      <c r="X11" s="232"/>
      <c r="Y11" s="28"/>
      <c r="Z11" s="28"/>
      <c r="AA11" s="28"/>
      <c r="AB11" s="149"/>
      <c r="AC11" s="149"/>
      <c r="AD11" s="149"/>
      <c r="AE11" s="149"/>
      <c r="AF11" s="199"/>
      <c r="AG11" s="199"/>
      <c r="AH11" s="200"/>
      <c r="AI11" s="199"/>
      <c r="AJ11" s="199"/>
      <c r="AK11" s="200"/>
      <c r="AL11" s="199"/>
      <c r="AM11" s="199"/>
      <c r="AN11" s="221"/>
    </row>
    <row r="12" spans="1:40" ht="15" thickTop="1" x14ac:dyDescent="0.3">
      <c r="A12" s="386"/>
      <c r="B12" s="176" t="s">
        <v>49</v>
      </c>
      <c r="E12" s="412">
        <v>1</v>
      </c>
      <c r="F12" s="413" t="s">
        <v>50</v>
      </c>
      <c r="G12" s="414"/>
      <c r="H12" s="414"/>
      <c r="I12" s="415">
        <v>1</v>
      </c>
      <c r="J12" s="176" t="s">
        <v>22</v>
      </c>
      <c r="K12" s="414">
        <v>1</v>
      </c>
      <c r="L12" s="414"/>
      <c r="M12" s="415"/>
      <c r="N12" s="159" t="s">
        <v>21</v>
      </c>
      <c r="O12" s="416">
        <v>0</v>
      </c>
      <c r="P12" s="416"/>
      <c r="Q12" s="417"/>
      <c r="R12" s="147" t="s">
        <v>70</v>
      </c>
      <c r="S12" s="147"/>
      <c r="T12" s="418">
        <v>1</v>
      </c>
      <c r="U12" s="159" t="s">
        <v>144</v>
      </c>
      <c r="V12" s="149"/>
      <c r="W12" s="149"/>
      <c r="X12" s="145">
        <v>1</v>
      </c>
      <c r="Y12" s="176" t="s">
        <v>22</v>
      </c>
      <c r="Z12" s="412">
        <v>1</v>
      </c>
      <c r="AA12" s="414" t="s">
        <v>343</v>
      </c>
      <c r="AB12" s="94" t="s">
        <v>22</v>
      </c>
      <c r="AC12" s="141" t="s">
        <v>345</v>
      </c>
      <c r="AD12" s="419" t="s">
        <v>346</v>
      </c>
      <c r="AE12" s="420">
        <v>1</v>
      </c>
      <c r="AF12" s="201" t="s">
        <v>291</v>
      </c>
      <c r="AG12" s="202"/>
      <c r="AH12" s="137">
        <v>1</v>
      </c>
      <c r="AI12" s="201" t="s">
        <v>292</v>
      </c>
      <c r="AJ12" s="202"/>
      <c r="AK12" s="137">
        <v>1</v>
      </c>
      <c r="AL12" s="201" t="s">
        <v>292</v>
      </c>
      <c r="AM12" s="202"/>
      <c r="AN12" s="203">
        <v>1</v>
      </c>
    </row>
    <row r="13" spans="1:40" x14ac:dyDescent="0.3">
      <c r="A13" s="386"/>
      <c r="B13" s="114" t="s">
        <v>51</v>
      </c>
      <c r="E13" s="189">
        <v>2</v>
      </c>
      <c r="F13" s="421" t="s">
        <v>52</v>
      </c>
      <c r="G13" s="28"/>
      <c r="H13" s="28"/>
      <c r="I13" s="422">
        <v>2</v>
      </c>
      <c r="J13" s="114" t="s">
        <v>21</v>
      </c>
      <c r="K13" s="28">
        <v>2</v>
      </c>
      <c r="L13" s="28"/>
      <c r="M13" s="137" t="s">
        <v>225</v>
      </c>
      <c r="N13" s="160"/>
      <c r="O13" s="423"/>
      <c r="P13" s="423"/>
      <c r="Q13" s="151"/>
      <c r="R13" s="147" t="s">
        <v>52</v>
      </c>
      <c r="S13" s="147"/>
      <c r="T13" s="152">
        <v>2</v>
      </c>
      <c r="U13" s="160" t="s">
        <v>145</v>
      </c>
      <c r="V13" s="149"/>
      <c r="W13" s="149"/>
      <c r="X13" s="150">
        <v>2</v>
      </c>
      <c r="Y13" s="114" t="s">
        <v>21</v>
      </c>
      <c r="Z13" s="137">
        <v>2</v>
      </c>
      <c r="AA13" s="422" t="s">
        <v>344</v>
      </c>
      <c r="AB13" s="97" t="s">
        <v>21</v>
      </c>
      <c r="AC13" s="152">
        <v>2</v>
      </c>
      <c r="AD13" s="424" t="s">
        <v>347</v>
      </c>
      <c r="AE13" s="150">
        <v>2</v>
      </c>
      <c r="AF13" s="201" t="s">
        <v>293</v>
      </c>
      <c r="AG13" s="111"/>
      <c r="AH13" s="137">
        <v>2</v>
      </c>
      <c r="AI13" s="201" t="s">
        <v>294</v>
      </c>
      <c r="AJ13" s="111"/>
      <c r="AK13" s="137">
        <v>2</v>
      </c>
      <c r="AL13" s="201" t="s">
        <v>294</v>
      </c>
      <c r="AM13" s="111"/>
      <c r="AN13" s="137">
        <v>2</v>
      </c>
    </row>
    <row r="14" spans="1:40" ht="15" thickBot="1" x14ac:dyDescent="0.35">
      <c r="A14" s="386"/>
      <c r="B14" s="114" t="s">
        <v>53</v>
      </c>
      <c r="E14" s="425">
        <v>3</v>
      </c>
      <c r="F14" s="421" t="s">
        <v>54</v>
      </c>
      <c r="G14" s="202"/>
      <c r="H14" s="202"/>
      <c r="I14" s="422">
        <v>3</v>
      </c>
      <c r="J14" s="421"/>
      <c r="K14" s="202"/>
      <c r="L14" s="202"/>
      <c r="M14" s="422"/>
      <c r="N14" s="160" t="s">
        <v>22</v>
      </c>
      <c r="O14" s="426"/>
      <c r="P14" s="158" t="s">
        <v>55</v>
      </c>
      <c r="Q14" s="151"/>
      <c r="R14" s="147" t="s">
        <v>77</v>
      </c>
      <c r="S14" s="147"/>
      <c r="T14" s="152">
        <v>3</v>
      </c>
      <c r="U14" s="160" t="s">
        <v>146</v>
      </c>
      <c r="V14" s="149"/>
      <c r="W14" s="149"/>
      <c r="X14" s="152">
        <v>3</v>
      </c>
      <c r="Y14" s="425" t="s">
        <v>56</v>
      </c>
      <c r="Z14" s="425">
        <v>99</v>
      </c>
      <c r="AA14" s="28" t="s">
        <v>344</v>
      </c>
      <c r="AB14" s="427"/>
      <c r="AC14" s="428"/>
      <c r="AD14" s="424" t="s">
        <v>348</v>
      </c>
      <c r="AE14" s="150">
        <v>3</v>
      </c>
      <c r="AF14" s="201" t="s">
        <v>295</v>
      </c>
      <c r="AG14" s="111"/>
      <c r="AH14" s="137">
        <v>3</v>
      </c>
      <c r="AI14" s="201" t="s">
        <v>296</v>
      </c>
      <c r="AJ14" s="111"/>
      <c r="AK14" s="137">
        <v>3</v>
      </c>
      <c r="AL14" s="201" t="s">
        <v>296</v>
      </c>
      <c r="AM14" s="111"/>
      <c r="AN14" s="137">
        <v>3</v>
      </c>
    </row>
    <row r="15" spans="1:40" ht="15" thickTop="1" x14ac:dyDescent="0.3">
      <c r="A15" s="386"/>
      <c r="B15" s="114" t="s">
        <v>57</v>
      </c>
      <c r="C15" s="28"/>
      <c r="D15" s="202"/>
      <c r="E15" s="137">
        <v>4</v>
      </c>
      <c r="F15" s="445"/>
      <c r="G15" s="445"/>
      <c r="H15" s="445"/>
      <c r="I15" s="445"/>
      <c r="J15" s="114"/>
      <c r="K15" s="202"/>
      <c r="L15" s="202"/>
      <c r="M15" s="129"/>
      <c r="N15" s="97"/>
      <c r="O15" s="158"/>
      <c r="P15" s="158"/>
      <c r="Q15" s="146"/>
      <c r="R15" s="147"/>
      <c r="S15" s="147"/>
      <c r="T15" s="146"/>
      <c r="U15" s="97" t="s">
        <v>147</v>
      </c>
      <c r="V15" s="144"/>
      <c r="W15" s="147"/>
      <c r="X15" s="152">
        <v>4</v>
      </c>
      <c r="Y15" s="202"/>
      <c r="Z15" s="202"/>
      <c r="AA15" s="202"/>
      <c r="AB15" s="427"/>
      <c r="AC15" s="428"/>
      <c r="AD15" s="142" t="s">
        <v>349</v>
      </c>
      <c r="AE15" s="150">
        <v>4</v>
      </c>
      <c r="AF15" s="201" t="s">
        <v>297</v>
      </c>
      <c r="AG15" s="111"/>
      <c r="AH15" s="137">
        <v>4</v>
      </c>
      <c r="AI15" s="201" t="s">
        <v>298</v>
      </c>
      <c r="AJ15" s="111"/>
      <c r="AK15" s="137">
        <v>4</v>
      </c>
      <c r="AL15" s="201" t="s">
        <v>298</v>
      </c>
      <c r="AM15" s="111"/>
      <c r="AN15" s="137">
        <v>4</v>
      </c>
    </row>
    <row r="16" spans="1:40" ht="15" customHeight="1" x14ac:dyDescent="0.3">
      <c r="A16" s="386"/>
      <c r="B16" s="114"/>
      <c r="C16" s="202"/>
      <c r="D16" s="202"/>
      <c r="E16" s="202"/>
      <c r="F16" s="158"/>
      <c r="G16" s="158"/>
      <c r="H16" s="158"/>
      <c r="I16" s="158"/>
      <c r="J16" s="114"/>
      <c r="K16" s="202"/>
      <c r="L16" s="202"/>
      <c r="M16" s="129"/>
      <c r="N16" s="363" t="s">
        <v>58</v>
      </c>
      <c r="O16" s="364"/>
      <c r="P16" s="364"/>
      <c r="Q16" s="365"/>
      <c r="R16" s="429"/>
      <c r="S16" s="429"/>
      <c r="T16" s="235"/>
      <c r="U16" s="97" t="s">
        <v>148</v>
      </c>
      <c r="V16" s="147"/>
      <c r="W16" s="147"/>
      <c r="X16" s="152">
        <v>5</v>
      </c>
      <c r="Y16" s="430"/>
      <c r="Z16" s="430"/>
      <c r="AA16" s="430"/>
      <c r="AB16" s="427"/>
      <c r="AC16" s="428"/>
      <c r="AD16" s="142" t="s">
        <v>29</v>
      </c>
      <c r="AE16" s="150">
        <v>5</v>
      </c>
      <c r="AF16" s="201" t="s">
        <v>299</v>
      </c>
      <c r="AG16" s="111"/>
      <c r="AH16" s="137">
        <v>5</v>
      </c>
      <c r="AI16" s="201" t="s">
        <v>300</v>
      </c>
      <c r="AJ16" s="111"/>
      <c r="AK16" s="137">
        <v>5</v>
      </c>
      <c r="AL16" s="201" t="s">
        <v>300</v>
      </c>
      <c r="AM16" s="111"/>
      <c r="AN16" s="137">
        <v>5</v>
      </c>
    </row>
    <row r="17" spans="1:40" x14ac:dyDescent="0.3">
      <c r="A17" s="386"/>
      <c r="B17" s="114"/>
      <c r="C17" s="202"/>
      <c r="D17" s="202"/>
      <c r="E17" s="202"/>
      <c r="F17" s="431"/>
      <c r="G17" s="431"/>
      <c r="H17" s="431"/>
      <c r="I17" s="431"/>
      <c r="J17" s="114"/>
      <c r="K17" s="202"/>
      <c r="L17" s="202"/>
      <c r="M17" s="129"/>
      <c r="N17" s="363"/>
      <c r="O17" s="364"/>
      <c r="P17" s="364"/>
      <c r="Q17" s="365"/>
      <c r="R17" s="429"/>
      <c r="S17" s="429"/>
      <c r="T17" s="235"/>
      <c r="U17" s="97" t="s">
        <v>251</v>
      </c>
      <c r="V17" s="147"/>
      <c r="W17" s="147">
        <v>99</v>
      </c>
      <c r="X17" s="146"/>
      <c r="Y17" s="430"/>
      <c r="Z17" s="430"/>
      <c r="AA17" s="430"/>
      <c r="AB17" s="177"/>
      <c r="AC17" s="130"/>
      <c r="AD17" s="142"/>
      <c r="AE17" s="150"/>
      <c r="AF17" s="201" t="s">
        <v>352</v>
      </c>
      <c r="AG17" s="111"/>
      <c r="AH17" s="137">
        <v>6</v>
      </c>
      <c r="AI17" s="201" t="s">
        <v>352</v>
      </c>
      <c r="AJ17" s="111"/>
      <c r="AK17" s="137">
        <v>6</v>
      </c>
      <c r="AL17" s="201" t="s">
        <v>352</v>
      </c>
      <c r="AM17" s="111"/>
      <c r="AN17" s="137">
        <v>6</v>
      </c>
    </row>
    <row r="18" spans="1:40" x14ac:dyDescent="0.3">
      <c r="A18" s="386"/>
      <c r="B18" s="432"/>
      <c r="C18" s="28"/>
      <c r="D18" s="28"/>
      <c r="E18" s="28"/>
      <c r="F18" s="433"/>
      <c r="G18" s="433"/>
      <c r="H18" s="433"/>
      <c r="I18" s="433"/>
      <c r="J18" s="432"/>
      <c r="K18" s="28"/>
      <c r="L18" s="28"/>
      <c r="M18" s="422"/>
      <c r="N18" s="363"/>
      <c r="O18" s="364"/>
      <c r="P18" s="364"/>
      <c r="Q18" s="365"/>
      <c r="R18" s="429"/>
      <c r="S18" s="429"/>
      <c r="T18" s="235"/>
      <c r="U18" s="434"/>
      <c r="V18" s="144"/>
      <c r="W18" s="144"/>
      <c r="X18" s="151"/>
      <c r="Y18" s="432"/>
      <c r="Z18" s="28"/>
      <c r="AA18" s="430"/>
      <c r="AB18" s="432"/>
      <c r="AC18" s="130"/>
      <c r="AD18" s="142"/>
      <c r="AE18" s="150"/>
      <c r="AF18" s="95"/>
      <c r="AG18" s="191"/>
      <c r="AH18" s="192"/>
      <c r="AI18" s="95"/>
      <c r="AJ18" s="191"/>
      <c r="AK18" s="192"/>
      <c r="AL18" s="95"/>
      <c r="AM18" s="191"/>
      <c r="AN18" s="192"/>
    </row>
    <row r="19" spans="1:40" x14ac:dyDescent="0.3">
      <c r="A19" s="386"/>
      <c r="B19" s="432"/>
      <c r="C19" s="28"/>
      <c r="D19" s="28"/>
      <c r="E19" s="422"/>
      <c r="F19" s="445"/>
      <c r="G19" s="445"/>
      <c r="H19" s="445"/>
      <c r="I19" s="445"/>
      <c r="J19" s="432"/>
      <c r="K19" s="28"/>
      <c r="L19" s="28"/>
      <c r="M19" s="422"/>
      <c r="N19" s="434"/>
      <c r="O19" s="423"/>
      <c r="P19" s="423"/>
      <c r="Q19" s="151"/>
      <c r="R19" s="144"/>
      <c r="S19" s="144"/>
      <c r="T19" s="151"/>
      <c r="U19" s="434"/>
      <c r="V19" s="144"/>
      <c r="W19" s="144"/>
      <c r="X19" s="151"/>
      <c r="Y19" s="28"/>
      <c r="Z19" s="28"/>
      <c r="AA19" s="28"/>
      <c r="AB19" s="177"/>
      <c r="AC19" s="130"/>
      <c r="AD19" s="142"/>
      <c r="AE19" s="150"/>
      <c r="AF19" s="95"/>
      <c r="AH19" s="192"/>
      <c r="AI19" s="95"/>
      <c r="AK19" s="192"/>
      <c r="AL19" s="95"/>
      <c r="AN19" s="192"/>
    </row>
    <row r="20" spans="1:40" ht="15" thickBot="1" x14ac:dyDescent="0.35">
      <c r="A20" s="435"/>
      <c r="B20" s="436"/>
      <c r="C20" s="437"/>
      <c r="D20" s="437"/>
      <c r="E20" s="438"/>
      <c r="F20" s="446"/>
      <c r="G20" s="446"/>
      <c r="H20" s="446"/>
      <c r="I20" s="446"/>
      <c r="J20" s="436"/>
      <c r="K20" s="437"/>
      <c r="L20" s="437"/>
      <c r="M20" s="438"/>
      <c r="N20" s="173"/>
      <c r="O20" s="174"/>
      <c r="P20" s="174"/>
      <c r="Q20" s="175"/>
      <c r="R20" s="174"/>
      <c r="S20" s="174"/>
      <c r="T20" s="175"/>
      <c r="U20" s="173"/>
      <c r="V20" s="174"/>
      <c r="W20" s="174"/>
      <c r="X20" s="175"/>
      <c r="Y20" s="437"/>
      <c r="Z20" s="437"/>
      <c r="AA20" s="437"/>
      <c r="AB20" s="178"/>
      <c r="AC20" s="179"/>
      <c r="AD20" s="434"/>
      <c r="AE20" s="439"/>
      <c r="AF20" s="177"/>
      <c r="AH20" s="130"/>
      <c r="AI20" s="177"/>
      <c r="AK20" s="130"/>
      <c r="AL20" s="177"/>
      <c r="AN20" s="130"/>
    </row>
    <row r="21" spans="1:40" ht="15.6" thickTop="1" thickBot="1" x14ac:dyDescent="0.35">
      <c r="AF21" s="178"/>
      <c r="AG21" s="213"/>
      <c r="AH21" s="179"/>
      <c r="AI21" s="178"/>
      <c r="AJ21" s="213"/>
      <c r="AK21" s="179"/>
      <c r="AL21" s="178"/>
      <c r="AM21" s="213"/>
      <c r="AN21" s="179"/>
    </row>
    <row r="22" spans="1:40" ht="15" thickTop="1" x14ac:dyDescent="0.3">
      <c r="AD22" s="441" t="s">
        <v>59</v>
      </c>
    </row>
  </sheetData>
  <mergeCells count="33">
    <mergeCell ref="AF7:AH10"/>
    <mergeCell ref="AI7:AK10"/>
    <mergeCell ref="AL7:AN10"/>
    <mergeCell ref="AF5:AH5"/>
    <mergeCell ref="AI5:AK5"/>
    <mergeCell ref="AL5:AN5"/>
    <mergeCell ref="AF6:AH6"/>
    <mergeCell ref="AI6:AK6"/>
    <mergeCell ref="AL6:AN6"/>
    <mergeCell ref="AI2:AK2"/>
    <mergeCell ref="B2:L3"/>
    <mergeCell ref="F17:I17"/>
    <mergeCell ref="F7:I10"/>
    <mergeCell ref="N16:Q18"/>
    <mergeCell ref="J6:M6"/>
    <mergeCell ref="N6:Q6"/>
    <mergeCell ref="N7:Q10"/>
    <mergeCell ref="J7:M10"/>
    <mergeCell ref="AB6:AC6"/>
    <mergeCell ref="Y6:AA6"/>
    <mergeCell ref="Y7:AA10"/>
    <mergeCell ref="AD6:AE6"/>
    <mergeCell ref="AB7:AC10"/>
    <mergeCell ref="A7:A10"/>
    <mergeCell ref="B6:E6"/>
    <mergeCell ref="B7:E10"/>
    <mergeCell ref="F6:I6"/>
    <mergeCell ref="AD7:AE10"/>
    <mergeCell ref="R6:T6"/>
    <mergeCell ref="U6:X6"/>
    <mergeCell ref="R7:T10"/>
    <mergeCell ref="U7:X10"/>
    <mergeCell ref="R11:T11"/>
  </mergeCells>
  <pageMargins left="0.25" right="0.25" top="0.75" bottom="0.75" header="0.3" footer="0.3"/>
  <pageSetup scale="30" orientation="landscape" r:id="rId1"/>
  <headerFooter>
    <oddFooter>&amp;R&amp;1#&amp;"Calibri"&amp;12&amp;K000000Official Use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CDD04-E2F0-46F9-8842-2411B1407ED2}">
  <sheetPr>
    <tabColor theme="9"/>
  </sheetPr>
  <dimension ref="A1:CL30"/>
  <sheetViews>
    <sheetView zoomScaleNormal="100" workbookViewId="0">
      <selection activeCell="A31" sqref="A31:XFD114"/>
    </sheetView>
  </sheetViews>
  <sheetFormatPr defaultColWidth="8.77734375" defaultRowHeight="14.4" x14ac:dyDescent="0.3"/>
  <cols>
    <col min="1" max="1" width="4.77734375" style="84" customWidth="1"/>
    <col min="2" max="2" width="9.21875" style="84" customWidth="1"/>
    <col min="3" max="31" width="4.77734375" style="84" customWidth="1"/>
    <col min="32" max="32" width="12.21875" style="84" customWidth="1"/>
    <col min="33" max="33" width="4.77734375" style="84" customWidth="1"/>
    <col min="34" max="34" width="8.5546875" style="84" customWidth="1"/>
    <col min="35" max="46" width="4.77734375" style="84" customWidth="1"/>
    <col min="47" max="47" width="6.77734375" style="84" customWidth="1"/>
    <col min="48" max="48" width="4.77734375" style="84" customWidth="1"/>
    <col min="49" max="49" width="7.21875" style="84" customWidth="1"/>
    <col min="50" max="50" width="4.77734375" style="84" customWidth="1"/>
    <col min="51" max="51" width="1.5546875" style="84" customWidth="1"/>
    <col min="52" max="52" width="4.77734375" style="84" customWidth="1"/>
    <col min="53" max="53" width="8.77734375" style="84"/>
    <col min="54" max="54" width="11.44140625" style="84" customWidth="1"/>
    <col min="55" max="56" width="4.77734375" style="84" customWidth="1"/>
    <col min="57" max="57" width="5.77734375" style="84" customWidth="1"/>
    <col min="58" max="69" width="4.77734375" style="84" customWidth="1"/>
    <col min="70" max="70" width="6.77734375" style="84" customWidth="1"/>
    <col min="71" max="71" width="4.77734375" style="84" customWidth="1"/>
    <col min="72" max="72" width="7.21875" style="84" customWidth="1"/>
    <col min="73" max="75" width="4.77734375" style="84" customWidth="1"/>
    <col min="76" max="77" width="8.77734375" style="84"/>
    <col min="78" max="78" width="13.44140625" style="84" customWidth="1"/>
    <col min="79" max="79" width="8.77734375" style="84"/>
    <col min="80" max="82" width="9.77734375" style="457" customWidth="1"/>
    <col min="83" max="83" width="13.44140625" style="84" customWidth="1"/>
    <col min="84" max="84" width="8.77734375" style="84"/>
    <col min="85" max="85" width="13.21875" style="84" customWidth="1"/>
    <col min="86" max="86" width="8.77734375" style="84"/>
    <col min="87" max="89" width="4.77734375" style="84" customWidth="1"/>
    <col min="90" max="90" width="9.77734375" style="457" customWidth="1"/>
    <col min="91" max="16384" width="8.77734375" style="84"/>
  </cols>
  <sheetData>
    <row r="1" spans="1:90" ht="15.6" x14ac:dyDescent="0.3">
      <c r="A1" s="383"/>
      <c r="B1" s="447" t="s">
        <v>60</v>
      </c>
      <c r="C1" s="448"/>
      <c r="D1" s="448"/>
      <c r="F1" s="59"/>
      <c r="G1" s="59"/>
      <c r="H1" s="59"/>
      <c r="I1" s="59"/>
      <c r="J1" s="59"/>
      <c r="K1" s="59"/>
      <c r="L1" s="59"/>
      <c r="M1" s="59"/>
      <c r="N1" s="59"/>
      <c r="AH1" s="59"/>
      <c r="AI1" s="59"/>
      <c r="AJ1" s="59"/>
      <c r="AK1" s="59"/>
      <c r="AL1" s="59"/>
      <c r="AM1" s="59"/>
      <c r="AN1" s="59"/>
      <c r="AO1" s="59"/>
      <c r="AP1" s="59"/>
      <c r="AQ1" s="59"/>
      <c r="AR1" s="59"/>
      <c r="AS1" s="59"/>
      <c r="AT1" s="59"/>
      <c r="CB1" s="449"/>
      <c r="CC1" s="449"/>
      <c r="CD1" s="449"/>
      <c r="CI1" s="59"/>
      <c r="CJ1" s="59"/>
      <c r="CK1" s="59"/>
      <c r="CL1" s="449"/>
    </row>
    <row r="2" spans="1:90" ht="23.4" x14ac:dyDescent="0.45">
      <c r="A2" s="386"/>
      <c r="B2" s="450" t="s">
        <v>61</v>
      </c>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2"/>
      <c r="AI2" s="452"/>
      <c r="AJ2" s="452"/>
      <c r="AK2" s="452"/>
      <c r="AL2" s="452"/>
      <c r="AM2" s="452"/>
      <c r="AN2" s="452"/>
      <c r="AO2" s="452"/>
      <c r="AP2" s="452"/>
      <c r="AQ2" s="452"/>
      <c r="AR2" s="452"/>
      <c r="AS2" s="452"/>
      <c r="AT2" s="452"/>
      <c r="AU2" s="452"/>
      <c r="AV2" s="452"/>
      <c r="AW2" s="452"/>
      <c r="AX2" s="452"/>
      <c r="AY2" s="452"/>
      <c r="AZ2" s="452"/>
      <c r="BC2" s="452"/>
      <c r="BD2" s="452"/>
      <c r="BE2" s="452"/>
      <c r="BF2" s="452"/>
      <c r="BG2" s="452"/>
      <c r="BH2" s="452"/>
      <c r="BI2" s="452"/>
      <c r="BJ2" s="452"/>
      <c r="BK2" s="452"/>
      <c r="BL2" s="452"/>
      <c r="BM2" s="452"/>
      <c r="BN2" s="452"/>
      <c r="BO2" s="452"/>
      <c r="BP2" s="452"/>
      <c r="BQ2" s="452"/>
      <c r="BR2" s="452"/>
      <c r="BS2" s="452"/>
      <c r="BT2" s="452"/>
      <c r="BU2" s="452"/>
      <c r="BV2" s="452"/>
      <c r="BW2" s="452"/>
      <c r="CB2" s="453"/>
      <c r="CC2" s="453"/>
      <c r="CD2" s="453"/>
      <c r="CI2" s="452"/>
      <c r="CJ2" s="452"/>
      <c r="CK2" s="452"/>
      <c r="CL2" s="453"/>
    </row>
    <row r="3" spans="1:90" x14ac:dyDescent="0.3">
      <c r="A3" s="386"/>
      <c r="B3" s="454"/>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49"/>
      <c r="AI3" s="449"/>
      <c r="AJ3" s="449"/>
      <c r="AK3" s="449"/>
      <c r="AL3" s="59"/>
      <c r="AM3" s="59"/>
      <c r="AN3" s="59"/>
      <c r="AO3" s="59"/>
      <c r="AP3" s="59"/>
      <c r="AQ3" s="59"/>
      <c r="AR3" s="59"/>
      <c r="AS3" s="59"/>
      <c r="AT3" s="59"/>
      <c r="CB3" s="449"/>
      <c r="CC3" s="449"/>
      <c r="CD3" s="449"/>
      <c r="CI3" s="59"/>
      <c r="CJ3" s="59"/>
      <c r="CK3" s="59"/>
      <c r="CL3" s="449"/>
    </row>
    <row r="4" spans="1:90" ht="15.6" x14ac:dyDescent="0.3">
      <c r="A4" s="386"/>
      <c r="B4" s="187" t="s">
        <v>159</v>
      </c>
      <c r="C4" s="191"/>
      <c r="D4" s="191"/>
      <c r="F4" s="455"/>
      <c r="G4" s="455"/>
      <c r="H4" s="455"/>
      <c r="I4" s="455"/>
      <c r="J4" s="455"/>
      <c r="K4" s="455"/>
      <c r="L4" s="455"/>
      <c r="M4" s="455"/>
      <c r="N4" s="455"/>
      <c r="AH4" s="59"/>
      <c r="AI4" s="59"/>
      <c r="AJ4" s="59"/>
      <c r="AK4" s="59"/>
      <c r="AL4" s="455"/>
      <c r="AM4" s="455"/>
      <c r="AN4" s="455"/>
      <c r="AO4" s="455"/>
      <c r="AP4" s="455"/>
      <c r="AQ4" s="455"/>
      <c r="AR4" s="455"/>
      <c r="AS4" s="455"/>
      <c r="AT4" s="455"/>
      <c r="CB4" s="449"/>
      <c r="CC4" s="449"/>
      <c r="CD4" s="449"/>
      <c r="CI4" s="449"/>
      <c r="CJ4" s="449"/>
      <c r="CK4" s="449"/>
      <c r="CL4" s="449"/>
    </row>
    <row r="5" spans="1:90" ht="15" thickBot="1" x14ac:dyDescent="0.35">
      <c r="A5" s="386"/>
      <c r="B5" s="456" t="s">
        <v>62</v>
      </c>
      <c r="C5" s="191"/>
      <c r="D5" s="191"/>
      <c r="F5" s="455"/>
      <c r="G5" s="455"/>
      <c r="H5" s="455"/>
      <c r="I5" s="455"/>
      <c r="J5" s="455"/>
      <c r="K5" s="455"/>
      <c r="L5" s="455"/>
      <c r="M5" s="455"/>
      <c r="N5" s="455"/>
      <c r="AH5" s="59"/>
      <c r="AI5" s="59"/>
      <c r="AJ5" s="59"/>
      <c r="AK5" s="59"/>
      <c r="AL5" s="455"/>
      <c r="AM5" s="455"/>
      <c r="AN5" s="455"/>
      <c r="AO5" s="455"/>
      <c r="AP5" s="455"/>
      <c r="AQ5" s="455"/>
      <c r="AR5" s="455"/>
      <c r="AS5" s="455"/>
      <c r="AT5" s="455"/>
    </row>
    <row r="6" spans="1:90" ht="15.6" thickTop="1" thickBot="1" x14ac:dyDescent="0.35">
      <c r="A6" s="395"/>
      <c r="B6" s="295"/>
      <c r="C6" s="296"/>
      <c r="D6" s="296"/>
      <c r="E6" s="297"/>
      <c r="F6" s="295"/>
      <c r="G6" s="296"/>
      <c r="H6" s="296"/>
      <c r="I6" s="296"/>
      <c r="J6" s="296"/>
      <c r="K6" s="296"/>
      <c r="L6" s="296"/>
      <c r="M6" s="296"/>
      <c r="N6" s="297"/>
      <c r="O6" s="295"/>
      <c r="P6" s="296"/>
      <c r="Q6" s="296"/>
      <c r="R6" s="297"/>
      <c r="S6" s="295"/>
      <c r="T6" s="296"/>
      <c r="U6" s="296"/>
      <c r="V6" s="297"/>
      <c r="W6" s="295"/>
      <c r="X6" s="296"/>
      <c r="Y6" s="296"/>
      <c r="Z6" s="296"/>
      <c r="AA6" s="296"/>
      <c r="AB6" s="296"/>
      <c r="AC6" s="297"/>
      <c r="AD6" s="217"/>
      <c r="AE6" s="217"/>
      <c r="AF6" s="217"/>
      <c r="AG6" s="217"/>
      <c r="AH6" s="295"/>
      <c r="AI6" s="296"/>
      <c r="AJ6" s="296"/>
      <c r="AK6" s="297"/>
      <c r="AL6" s="295"/>
      <c r="AM6" s="296"/>
      <c r="AN6" s="296"/>
      <c r="AO6" s="296"/>
      <c r="AP6" s="296"/>
      <c r="AQ6" s="296"/>
      <c r="AR6" s="296"/>
      <c r="AS6" s="296"/>
      <c r="AT6" s="297"/>
      <c r="AU6" s="295"/>
      <c r="AV6" s="296"/>
      <c r="AW6" s="296"/>
      <c r="AX6" s="296"/>
      <c r="AY6" s="297"/>
      <c r="AZ6" s="295"/>
      <c r="BA6" s="296"/>
      <c r="BB6" s="297"/>
      <c r="BC6" s="295"/>
      <c r="BD6" s="296"/>
      <c r="BE6" s="296"/>
      <c r="BF6" s="296"/>
      <c r="BG6" s="296"/>
      <c r="BH6" s="297"/>
      <c r="BI6" s="295"/>
      <c r="BJ6" s="296"/>
      <c r="BK6" s="296"/>
      <c r="BL6" s="296"/>
      <c r="BM6" s="296"/>
      <c r="BN6" s="296"/>
      <c r="BO6" s="296"/>
      <c r="BP6" s="296"/>
      <c r="BQ6" s="297"/>
      <c r="BR6" s="295"/>
      <c r="BS6" s="296"/>
      <c r="BT6" s="296"/>
      <c r="BU6" s="296"/>
      <c r="BV6" s="297"/>
      <c r="BW6" s="295"/>
      <c r="BX6" s="296"/>
      <c r="BY6" s="297"/>
      <c r="BZ6" s="295"/>
      <c r="CA6" s="296"/>
      <c r="CB6" s="216"/>
      <c r="CC6" s="217"/>
      <c r="CD6" s="218"/>
      <c r="CE6" s="295"/>
      <c r="CF6" s="297"/>
      <c r="CG6" s="216"/>
      <c r="CH6" s="218"/>
      <c r="CI6" s="295"/>
      <c r="CJ6" s="296"/>
      <c r="CK6" s="296"/>
      <c r="CL6" s="297"/>
    </row>
    <row r="7" spans="1:90" ht="16.5" customHeight="1" thickTop="1" thickBot="1" x14ac:dyDescent="0.35">
      <c r="A7" s="395" t="s">
        <v>9</v>
      </c>
      <c r="B7" s="295">
        <v>301</v>
      </c>
      <c r="C7" s="296"/>
      <c r="D7" s="296"/>
      <c r="E7" s="297"/>
      <c r="F7" s="295" t="s">
        <v>273</v>
      </c>
      <c r="G7" s="331"/>
      <c r="H7" s="331"/>
      <c r="I7" s="331"/>
      <c r="J7" s="331"/>
      <c r="K7" s="331"/>
      <c r="L7" s="331"/>
      <c r="M7" s="331"/>
      <c r="N7" s="332"/>
      <c r="O7" s="295">
        <v>303</v>
      </c>
      <c r="P7" s="331"/>
      <c r="Q7" s="331"/>
      <c r="R7" s="332"/>
      <c r="S7" s="295">
        <f>O7+1</f>
        <v>304</v>
      </c>
      <c r="T7" s="296"/>
      <c r="U7" s="296"/>
      <c r="V7" s="297"/>
      <c r="W7" s="295">
        <f>S7+1</f>
        <v>305</v>
      </c>
      <c r="X7" s="331"/>
      <c r="Y7" s="331"/>
      <c r="Z7" s="331"/>
      <c r="AA7" s="331"/>
      <c r="AB7" s="331"/>
      <c r="AC7" s="332"/>
      <c r="AD7" s="374" t="s">
        <v>156</v>
      </c>
      <c r="AE7" s="375"/>
      <c r="AF7" s="375"/>
      <c r="AG7" s="382"/>
      <c r="AH7" s="295">
        <v>334</v>
      </c>
      <c r="AI7" s="296"/>
      <c r="AJ7" s="296"/>
      <c r="AK7" s="297"/>
      <c r="AL7" s="295">
        <f>AH7+1</f>
        <v>335</v>
      </c>
      <c r="AM7" s="331"/>
      <c r="AN7" s="331"/>
      <c r="AO7" s="331"/>
      <c r="AP7" s="331"/>
      <c r="AQ7" s="331"/>
      <c r="AR7" s="331"/>
      <c r="AS7" s="331"/>
      <c r="AT7" s="332"/>
      <c r="AU7" s="337">
        <f>AL7+1</f>
        <v>336</v>
      </c>
      <c r="AV7" s="338"/>
      <c r="AW7" s="338"/>
      <c r="AX7" s="338"/>
      <c r="AY7" s="342"/>
      <c r="AZ7" s="337">
        <f>AU7+1</f>
        <v>337</v>
      </c>
      <c r="BA7" s="338"/>
      <c r="BB7" s="342"/>
      <c r="BC7" s="295">
        <v>338</v>
      </c>
      <c r="BD7" s="296"/>
      <c r="BE7" s="296"/>
      <c r="BF7" s="296"/>
      <c r="BG7" s="296"/>
      <c r="BH7" s="297"/>
      <c r="BI7" s="295">
        <f>BC7+1</f>
        <v>339</v>
      </c>
      <c r="BJ7" s="331"/>
      <c r="BK7" s="331"/>
      <c r="BL7" s="331"/>
      <c r="BM7" s="331"/>
      <c r="BN7" s="331"/>
      <c r="BO7" s="331"/>
      <c r="BP7" s="331"/>
      <c r="BQ7" s="332"/>
      <c r="BR7" s="337">
        <f>BI7+1</f>
        <v>340</v>
      </c>
      <c r="BS7" s="338"/>
      <c r="BT7" s="338"/>
      <c r="BU7" s="338"/>
      <c r="BV7" s="342"/>
      <c r="BW7" s="337">
        <f>BR7+1</f>
        <v>341</v>
      </c>
      <c r="BX7" s="338"/>
      <c r="BY7" s="342"/>
      <c r="BZ7" s="337">
        <f>BW7+1</f>
        <v>342</v>
      </c>
      <c r="CA7" s="338"/>
      <c r="CB7" s="295">
        <f>CI7+1</f>
        <v>346</v>
      </c>
      <c r="CC7" s="296"/>
      <c r="CD7" s="297"/>
      <c r="CE7" s="337">
        <f>BZ7+1</f>
        <v>343</v>
      </c>
      <c r="CF7" s="342"/>
      <c r="CG7" s="337">
        <f>CE7+1</f>
        <v>344</v>
      </c>
      <c r="CH7" s="342"/>
      <c r="CI7" s="295">
        <f>CG7+1</f>
        <v>345</v>
      </c>
      <c r="CJ7" s="331"/>
      <c r="CK7" s="331"/>
      <c r="CL7" s="332"/>
    </row>
    <row r="8" spans="1:90" ht="15" thickTop="1" x14ac:dyDescent="0.3">
      <c r="A8" s="400"/>
      <c r="B8" s="277" t="s">
        <v>409</v>
      </c>
      <c r="C8" s="278"/>
      <c r="D8" s="278"/>
      <c r="E8" s="279"/>
      <c r="F8" s="325" t="s">
        <v>410</v>
      </c>
      <c r="G8" s="298"/>
      <c r="H8" s="298"/>
      <c r="I8" s="298"/>
      <c r="J8" s="298"/>
      <c r="K8" s="298"/>
      <c r="L8" s="298"/>
      <c r="M8" s="298"/>
      <c r="N8" s="299"/>
      <c r="O8" s="278" t="s">
        <v>265</v>
      </c>
      <c r="P8" s="278"/>
      <c r="Q8" s="278"/>
      <c r="R8" s="279"/>
      <c r="S8" s="260" t="s">
        <v>266</v>
      </c>
      <c r="T8" s="352"/>
      <c r="U8" s="352"/>
      <c r="V8" s="261"/>
      <c r="W8" s="278" t="s">
        <v>267</v>
      </c>
      <c r="X8" s="278"/>
      <c r="Y8" s="278"/>
      <c r="Z8" s="278"/>
      <c r="AA8" s="278"/>
      <c r="AB8" s="278"/>
      <c r="AC8" s="278"/>
      <c r="AD8" s="343" t="s">
        <v>268</v>
      </c>
      <c r="AE8" s="344"/>
      <c r="AF8" s="344"/>
      <c r="AG8" s="345"/>
      <c r="AH8" s="325" t="s">
        <v>411</v>
      </c>
      <c r="AI8" s="298"/>
      <c r="AJ8" s="298"/>
      <c r="AK8" s="299"/>
      <c r="AL8" s="325" t="s">
        <v>412</v>
      </c>
      <c r="AM8" s="298"/>
      <c r="AN8" s="298"/>
      <c r="AO8" s="298"/>
      <c r="AP8" s="298"/>
      <c r="AQ8" s="298"/>
      <c r="AR8" s="298"/>
      <c r="AS8" s="298"/>
      <c r="AT8" s="299"/>
      <c r="AU8" s="325" t="s">
        <v>413</v>
      </c>
      <c r="AV8" s="298"/>
      <c r="AW8" s="298"/>
      <c r="AX8" s="298"/>
      <c r="AY8" s="299"/>
      <c r="AZ8" s="325" t="s">
        <v>414</v>
      </c>
      <c r="BA8" s="298"/>
      <c r="BB8" s="299"/>
      <c r="BC8" s="277" t="s">
        <v>415</v>
      </c>
      <c r="BD8" s="278"/>
      <c r="BE8" s="278"/>
      <c r="BF8" s="278"/>
      <c r="BG8" s="278"/>
      <c r="BH8" s="279"/>
      <c r="BI8" s="277" t="s">
        <v>323</v>
      </c>
      <c r="BJ8" s="278"/>
      <c r="BK8" s="278"/>
      <c r="BL8" s="278"/>
      <c r="BM8" s="278"/>
      <c r="BN8" s="278"/>
      <c r="BO8" s="278"/>
      <c r="BP8" s="278"/>
      <c r="BQ8" s="279"/>
      <c r="BR8" s="325" t="s">
        <v>416</v>
      </c>
      <c r="BS8" s="298"/>
      <c r="BT8" s="298"/>
      <c r="BU8" s="298"/>
      <c r="BV8" s="299"/>
      <c r="BW8" s="325" t="s">
        <v>353</v>
      </c>
      <c r="BX8" s="298"/>
      <c r="BY8" s="299"/>
      <c r="BZ8" s="325" t="s">
        <v>321</v>
      </c>
      <c r="CA8" s="298"/>
      <c r="CB8" s="325" t="s">
        <v>322</v>
      </c>
      <c r="CC8" s="298"/>
      <c r="CD8" s="299"/>
      <c r="CE8" s="325" t="s">
        <v>224</v>
      </c>
      <c r="CF8" s="299"/>
      <c r="CG8" s="325" t="s">
        <v>274</v>
      </c>
      <c r="CH8" s="299"/>
      <c r="CI8" s="325" t="s">
        <v>328</v>
      </c>
      <c r="CJ8" s="298"/>
      <c r="CK8" s="298"/>
      <c r="CL8" s="299"/>
    </row>
    <row r="9" spans="1:90" x14ac:dyDescent="0.3">
      <c r="A9" s="402"/>
      <c r="B9" s="280"/>
      <c r="C9" s="281"/>
      <c r="D9" s="281"/>
      <c r="E9" s="282"/>
      <c r="F9" s="326"/>
      <c r="G9" s="300"/>
      <c r="H9" s="300"/>
      <c r="I9" s="300"/>
      <c r="J9" s="300"/>
      <c r="K9" s="300"/>
      <c r="L9" s="300"/>
      <c r="M9" s="300"/>
      <c r="N9" s="301"/>
      <c r="O9" s="281"/>
      <c r="P9" s="281"/>
      <c r="Q9" s="281"/>
      <c r="R9" s="282"/>
      <c r="S9" s="262"/>
      <c r="T9" s="353"/>
      <c r="U9" s="353"/>
      <c r="V9" s="263"/>
      <c r="W9" s="281"/>
      <c r="X9" s="281"/>
      <c r="Y9" s="281"/>
      <c r="Z9" s="281"/>
      <c r="AA9" s="281"/>
      <c r="AB9" s="281"/>
      <c r="AC9" s="355"/>
      <c r="AD9" s="346"/>
      <c r="AE9" s="347"/>
      <c r="AF9" s="347"/>
      <c r="AG9" s="348"/>
      <c r="AH9" s="326"/>
      <c r="AI9" s="300"/>
      <c r="AJ9" s="300"/>
      <c r="AK9" s="301"/>
      <c r="AL9" s="326"/>
      <c r="AM9" s="300"/>
      <c r="AN9" s="300"/>
      <c r="AO9" s="300"/>
      <c r="AP9" s="300"/>
      <c r="AQ9" s="300"/>
      <c r="AR9" s="300"/>
      <c r="AS9" s="300"/>
      <c r="AT9" s="301"/>
      <c r="AU9" s="326"/>
      <c r="AV9" s="300"/>
      <c r="AW9" s="300"/>
      <c r="AX9" s="300"/>
      <c r="AY9" s="301"/>
      <c r="AZ9" s="326"/>
      <c r="BA9" s="300"/>
      <c r="BB9" s="301"/>
      <c r="BC9" s="280"/>
      <c r="BD9" s="281"/>
      <c r="BE9" s="281"/>
      <c r="BF9" s="281"/>
      <c r="BG9" s="281"/>
      <c r="BH9" s="282"/>
      <c r="BI9" s="280"/>
      <c r="BJ9" s="281"/>
      <c r="BK9" s="281"/>
      <c r="BL9" s="281"/>
      <c r="BM9" s="281"/>
      <c r="BN9" s="281"/>
      <c r="BO9" s="281"/>
      <c r="BP9" s="281"/>
      <c r="BQ9" s="282"/>
      <c r="BR9" s="326"/>
      <c r="BS9" s="300"/>
      <c r="BT9" s="300"/>
      <c r="BU9" s="300"/>
      <c r="BV9" s="301"/>
      <c r="BW9" s="326"/>
      <c r="BX9" s="300"/>
      <c r="BY9" s="301"/>
      <c r="BZ9" s="326"/>
      <c r="CA9" s="300"/>
      <c r="CB9" s="326"/>
      <c r="CC9" s="327"/>
      <c r="CD9" s="301"/>
      <c r="CE9" s="326"/>
      <c r="CF9" s="301"/>
      <c r="CG9" s="326"/>
      <c r="CH9" s="301"/>
      <c r="CI9" s="326"/>
      <c r="CJ9" s="327"/>
      <c r="CK9" s="327"/>
      <c r="CL9" s="301"/>
    </row>
    <row r="10" spans="1:90" x14ac:dyDescent="0.3">
      <c r="A10" s="402"/>
      <c r="B10" s="280"/>
      <c r="C10" s="281"/>
      <c r="D10" s="281"/>
      <c r="E10" s="282"/>
      <c r="F10" s="326"/>
      <c r="G10" s="300"/>
      <c r="H10" s="300"/>
      <c r="I10" s="300"/>
      <c r="J10" s="300"/>
      <c r="K10" s="300"/>
      <c r="L10" s="300"/>
      <c r="M10" s="300"/>
      <c r="N10" s="301"/>
      <c r="O10" s="281"/>
      <c r="P10" s="281"/>
      <c r="Q10" s="281"/>
      <c r="R10" s="282"/>
      <c r="S10" s="262"/>
      <c r="T10" s="353"/>
      <c r="U10" s="353"/>
      <c r="V10" s="263"/>
      <c r="W10" s="281"/>
      <c r="X10" s="281"/>
      <c r="Y10" s="281"/>
      <c r="Z10" s="281"/>
      <c r="AA10" s="281"/>
      <c r="AB10" s="281"/>
      <c r="AC10" s="355"/>
      <c r="AD10" s="346"/>
      <c r="AE10" s="347"/>
      <c r="AF10" s="347"/>
      <c r="AG10" s="348"/>
      <c r="AH10" s="326"/>
      <c r="AI10" s="300"/>
      <c r="AJ10" s="300"/>
      <c r="AK10" s="301"/>
      <c r="AL10" s="326"/>
      <c r="AM10" s="300"/>
      <c r="AN10" s="300"/>
      <c r="AO10" s="300"/>
      <c r="AP10" s="300"/>
      <c r="AQ10" s="300"/>
      <c r="AR10" s="300"/>
      <c r="AS10" s="300"/>
      <c r="AT10" s="301"/>
      <c r="AU10" s="326"/>
      <c r="AV10" s="300"/>
      <c r="AW10" s="300"/>
      <c r="AX10" s="300"/>
      <c r="AY10" s="301"/>
      <c r="AZ10" s="326"/>
      <c r="BA10" s="300"/>
      <c r="BB10" s="301"/>
      <c r="BC10" s="280"/>
      <c r="BD10" s="281"/>
      <c r="BE10" s="281"/>
      <c r="BF10" s="281"/>
      <c r="BG10" s="281"/>
      <c r="BH10" s="282"/>
      <c r="BI10" s="280"/>
      <c r="BJ10" s="281"/>
      <c r="BK10" s="281"/>
      <c r="BL10" s="281"/>
      <c r="BM10" s="281"/>
      <c r="BN10" s="281"/>
      <c r="BO10" s="281"/>
      <c r="BP10" s="281"/>
      <c r="BQ10" s="282"/>
      <c r="BR10" s="326"/>
      <c r="BS10" s="300"/>
      <c r="BT10" s="300"/>
      <c r="BU10" s="300"/>
      <c r="BV10" s="301"/>
      <c r="BW10" s="326"/>
      <c r="BX10" s="300"/>
      <c r="BY10" s="301"/>
      <c r="BZ10" s="326"/>
      <c r="CA10" s="300"/>
      <c r="CB10" s="326"/>
      <c r="CC10" s="327"/>
      <c r="CD10" s="301"/>
      <c r="CE10" s="326"/>
      <c r="CF10" s="301"/>
      <c r="CG10" s="326"/>
      <c r="CH10" s="301"/>
      <c r="CI10" s="326"/>
      <c r="CJ10" s="327"/>
      <c r="CK10" s="327"/>
      <c r="CL10" s="301"/>
    </row>
    <row r="11" spans="1:90" ht="37.200000000000003" customHeight="1" thickBot="1" x14ac:dyDescent="0.35">
      <c r="A11" s="404"/>
      <c r="B11" s="283"/>
      <c r="C11" s="284"/>
      <c r="D11" s="284"/>
      <c r="E11" s="285"/>
      <c r="F11" s="333"/>
      <c r="G11" s="334"/>
      <c r="H11" s="334"/>
      <c r="I11" s="334"/>
      <c r="J11" s="334"/>
      <c r="K11" s="334"/>
      <c r="L11" s="334"/>
      <c r="M11" s="334"/>
      <c r="N11" s="335"/>
      <c r="O11" s="284"/>
      <c r="P11" s="284"/>
      <c r="Q11" s="284"/>
      <c r="R11" s="285"/>
      <c r="S11" s="264"/>
      <c r="T11" s="354"/>
      <c r="U11" s="354"/>
      <c r="V11" s="265"/>
      <c r="W11" s="284"/>
      <c r="X11" s="284"/>
      <c r="Y11" s="284"/>
      <c r="Z11" s="284"/>
      <c r="AA11" s="284"/>
      <c r="AB11" s="284"/>
      <c r="AC11" s="284"/>
      <c r="AD11" s="349"/>
      <c r="AE11" s="350"/>
      <c r="AF11" s="350"/>
      <c r="AG11" s="351"/>
      <c r="AH11" s="333"/>
      <c r="AI11" s="334"/>
      <c r="AJ11" s="334"/>
      <c r="AK11" s="335"/>
      <c r="AL11" s="333"/>
      <c r="AM11" s="334"/>
      <c r="AN11" s="334"/>
      <c r="AO11" s="334"/>
      <c r="AP11" s="334"/>
      <c r="AQ11" s="334"/>
      <c r="AR11" s="334"/>
      <c r="AS11" s="334"/>
      <c r="AT11" s="335"/>
      <c r="AU11" s="333"/>
      <c r="AV11" s="334"/>
      <c r="AW11" s="334"/>
      <c r="AX11" s="334"/>
      <c r="AY11" s="335"/>
      <c r="AZ11" s="336"/>
      <c r="BA11" s="302"/>
      <c r="BB11" s="303"/>
      <c r="BC11" s="339"/>
      <c r="BD11" s="340"/>
      <c r="BE11" s="340"/>
      <c r="BF11" s="340"/>
      <c r="BG11" s="340"/>
      <c r="BH11" s="341"/>
      <c r="BI11" s="283"/>
      <c r="BJ11" s="284"/>
      <c r="BK11" s="284"/>
      <c r="BL11" s="284"/>
      <c r="BM11" s="284"/>
      <c r="BN11" s="284"/>
      <c r="BO11" s="284"/>
      <c r="BP11" s="284"/>
      <c r="BQ11" s="285"/>
      <c r="BR11" s="333"/>
      <c r="BS11" s="334"/>
      <c r="BT11" s="334"/>
      <c r="BU11" s="334"/>
      <c r="BV11" s="335"/>
      <c r="BW11" s="336"/>
      <c r="BX11" s="302"/>
      <c r="BY11" s="303"/>
      <c r="BZ11" s="336"/>
      <c r="CA11" s="302"/>
      <c r="CB11" s="224"/>
      <c r="CC11" s="225"/>
      <c r="CD11" s="222"/>
      <c r="CE11" s="336"/>
      <c r="CF11" s="303"/>
      <c r="CG11" s="336"/>
      <c r="CH11" s="303"/>
      <c r="CI11" s="333"/>
      <c r="CJ11" s="334"/>
      <c r="CK11" s="334"/>
      <c r="CL11" s="335"/>
    </row>
    <row r="12" spans="1:90" ht="15" thickTop="1" x14ac:dyDescent="0.3">
      <c r="A12" s="408"/>
      <c r="B12" s="373"/>
      <c r="C12" s="267"/>
      <c r="D12" s="267"/>
      <c r="E12" s="328"/>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458"/>
      <c r="AE12" s="20"/>
      <c r="AF12" s="20"/>
      <c r="AG12" s="459"/>
      <c r="AH12" s="219"/>
      <c r="AI12" s="219"/>
      <c r="AJ12" s="219"/>
      <c r="AK12" s="223"/>
      <c r="AL12" s="219"/>
      <c r="AM12" s="219"/>
      <c r="AN12" s="219"/>
      <c r="AO12" s="219"/>
      <c r="AP12" s="219"/>
      <c r="AQ12" s="219"/>
      <c r="AR12" s="219"/>
      <c r="AS12" s="219"/>
      <c r="AT12" s="219"/>
      <c r="AU12" s="329"/>
      <c r="AV12" s="329"/>
      <c r="AW12" s="329"/>
      <c r="AX12" s="329"/>
      <c r="AY12" s="330"/>
      <c r="AZ12" s="234"/>
      <c r="BA12" s="231"/>
      <c r="BB12" s="232"/>
      <c r="BC12" s="219"/>
      <c r="BD12" s="219"/>
      <c r="BE12" s="219"/>
      <c r="BF12" s="219"/>
      <c r="BG12" s="219"/>
      <c r="BH12" s="223"/>
      <c r="BI12" s="219"/>
      <c r="BJ12" s="219"/>
      <c r="BK12" s="219"/>
      <c r="BL12" s="219"/>
      <c r="BM12" s="219"/>
      <c r="BN12" s="219"/>
      <c r="BO12" s="219"/>
      <c r="BP12" s="219"/>
      <c r="BQ12" s="223"/>
      <c r="BR12" s="329"/>
      <c r="BS12" s="329"/>
      <c r="BT12" s="329"/>
      <c r="BU12" s="329"/>
      <c r="BV12" s="330"/>
      <c r="BW12" s="234"/>
      <c r="BX12" s="231"/>
      <c r="BY12" s="232"/>
      <c r="BZ12" s="234"/>
      <c r="CA12" s="231"/>
      <c r="CB12" s="185"/>
      <c r="CC12" s="156"/>
      <c r="CD12" s="138"/>
      <c r="CE12" s="234"/>
      <c r="CF12" s="232"/>
      <c r="CG12" s="234"/>
      <c r="CH12" s="232"/>
      <c r="CI12" s="236"/>
      <c r="CJ12" s="219"/>
      <c r="CK12" s="219" t="s">
        <v>303</v>
      </c>
      <c r="CL12" s="138"/>
    </row>
    <row r="13" spans="1:90" x14ac:dyDescent="0.3">
      <c r="A13" s="386"/>
      <c r="B13" s="92" t="s">
        <v>140</v>
      </c>
      <c r="C13" s="92" t="s">
        <v>64</v>
      </c>
      <c r="D13" s="92">
        <f>O7</f>
        <v>303</v>
      </c>
      <c r="E13" s="192"/>
      <c r="F13" s="91" t="s">
        <v>229</v>
      </c>
      <c r="G13" s="92"/>
      <c r="H13" s="92"/>
      <c r="I13" s="92"/>
      <c r="J13" s="92"/>
      <c r="K13" s="92"/>
      <c r="L13" s="92"/>
      <c r="M13" s="92"/>
      <c r="N13" s="93"/>
      <c r="O13" s="460" t="s">
        <v>66</v>
      </c>
      <c r="P13" s="92"/>
      <c r="Q13" s="92"/>
      <c r="R13" s="93"/>
      <c r="S13" s="460" t="s">
        <v>66</v>
      </c>
      <c r="T13" s="92"/>
      <c r="U13" s="92"/>
      <c r="V13" s="93"/>
      <c r="W13" s="461" t="s">
        <v>67</v>
      </c>
      <c r="X13" s="191"/>
      <c r="Y13" s="191"/>
      <c r="Z13" s="191"/>
      <c r="AA13" s="191"/>
      <c r="AB13" s="191">
        <v>1</v>
      </c>
      <c r="AC13" s="191"/>
      <c r="AD13" s="114" t="s">
        <v>151</v>
      </c>
      <c r="AE13" s="202"/>
      <c r="AF13" s="202"/>
      <c r="AG13" s="129">
        <v>1</v>
      </c>
      <c r="AH13" s="91" t="s">
        <v>22</v>
      </c>
      <c r="AI13" s="60">
        <v>1</v>
      </c>
      <c r="AJ13" s="191" t="s">
        <v>272</v>
      </c>
      <c r="AK13" s="109"/>
      <c r="AL13" s="91" t="s">
        <v>229</v>
      </c>
      <c r="AM13" s="92"/>
      <c r="AN13" s="92"/>
      <c r="AO13" s="92"/>
      <c r="AP13" s="92"/>
      <c r="AQ13" s="92"/>
      <c r="AR13" s="92"/>
      <c r="AS13" s="92"/>
      <c r="AT13" s="93"/>
      <c r="AU13" s="143" t="s">
        <v>68</v>
      </c>
      <c r="AV13" s="143"/>
      <c r="AW13" s="143"/>
      <c r="AX13" s="143">
        <v>1</v>
      </c>
      <c r="AY13" s="144"/>
      <c r="AZ13" s="159" t="s">
        <v>68</v>
      </c>
      <c r="BA13" s="141"/>
      <c r="BB13" s="145">
        <v>1</v>
      </c>
      <c r="BC13" s="91" t="s">
        <v>22</v>
      </c>
      <c r="BD13" s="60">
        <v>1</v>
      </c>
      <c r="BE13" s="191" t="s">
        <v>64</v>
      </c>
      <c r="BF13" s="92">
        <f>BR7</f>
        <v>340</v>
      </c>
      <c r="BG13" s="191"/>
      <c r="BH13" s="109"/>
      <c r="BI13" s="91" t="s">
        <v>69</v>
      </c>
      <c r="BJ13" s="92"/>
      <c r="BK13" s="92"/>
      <c r="BL13" s="92"/>
      <c r="BM13" s="92"/>
      <c r="BN13" s="92"/>
      <c r="BO13" s="92"/>
      <c r="BP13" s="140">
        <v>1</v>
      </c>
      <c r="BQ13" s="93"/>
      <c r="BR13" s="143" t="s">
        <v>68</v>
      </c>
      <c r="BS13" s="143"/>
      <c r="BT13" s="143"/>
      <c r="BU13" s="143">
        <v>1</v>
      </c>
      <c r="BV13" s="144"/>
      <c r="BW13" s="159" t="s">
        <v>68</v>
      </c>
      <c r="BX13" s="141"/>
      <c r="BY13" s="145">
        <v>1</v>
      </c>
      <c r="BZ13" s="94" t="s">
        <v>22</v>
      </c>
      <c r="CA13" s="141">
        <v>1</v>
      </c>
      <c r="CB13" s="62" t="s">
        <v>140</v>
      </c>
      <c r="CC13" s="157">
        <v>1</v>
      </c>
      <c r="CD13" s="139"/>
      <c r="CE13" s="159" t="s">
        <v>68</v>
      </c>
      <c r="CF13" s="145">
        <v>1</v>
      </c>
      <c r="CG13" s="159" t="s">
        <v>68</v>
      </c>
      <c r="CH13" s="145">
        <v>1</v>
      </c>
      <c r="CI13" s="95" t="s">
        <v>246</v>
      </c>
      <c r="CJ13" s="110"/>
      <c r="CK13" s="110"/>
      <c r="CL13" s="188">
        <v>1</v>
      </c>
    </row>
    <row r="14" spans="1:90" x14ac:dyDescent="0.3">
      <c r="A14" s="386"/>
      <c r="B14" s="191" t="s">
        <v>141</v>
      </c>
      <c r="C14" s="92" t="s">
        <v>64</v>
      </c>
      <c r="D14" s="191" t="s">
        <v>273</v>
      </c>
      <c r="E14" s="192"/>
      <c r="F14" s="95"/>
      <c r="G14" s="191"/>
      <c r="H14" s="191"/>
      <c r="I14" s="191"/>
      <c r="J14" s="191"/>
      <c r="K14" s="191"/>
      <c r="L14" s="191"/>
      <c r="M14" s="191"/>
      <c r="N14" s="192"/>
      <c r="O14" s="107"/>
      <c r="P14" s="191"/>
      <c r="Q14" s="191"/>
      <c r="R14" s="192"/>
      <c r="S14" s="95"/>
      <c r="T14" s="191"/>
      <c r="U14" s="191"/>
      <c r="V14" s="192"/>
      <c r="W14" s="108" t="s">
        <v>72</v>
      </c>
      <c r="X14" s="191"/>
      <c r="Y14" s="191"/>
      <c r="Z14" s="191"/>
      <c r="AA14" s="191"/>
      <c r="AB14" s="191">
        <v>2</v>
      </c>
      <c r="AC14" s="191"/>
      <c r="AD14" s="114" t="s">
        <v>152</v>
      </c>
      <c r="AE14" s="202"/>
      <c r="AF14" s="202"/>
      <c r="AG14" s="129">
        <v>2</v>
      </c>
      <c r="AH14" s="95" t="s">
        <v>21</v>
      </c>
      <c r="AI14" s="103">
        <v>2</v>
      </c>
      <c r="AL14" s="95" t="s">
        <v>230</v>
      </c>
      <c r="AM14" s="191"/>
      <c r="AN14" s="191"/>
      <c r="AO14" s="191"/>
      <c r="AP14" s="191"/>
      <c r="AQ14" s="191"/>
      <c r="AR14" s="191"/>
      <c r="AS14" s="191"/>
      <c r="AT14" s="192"/>
      <c r="AU14" s="147" t="s">
        <v>70</v>
      </c>
      <c r="AV14" s="147"/>
      <c r="AW14" s="147"/>
      <c r="AX14" s="147">
        <v>2</v>
      </c>
      <c r="AY14" s="144"/>
      <c r="AZ14" s="160" t="s">
        <v>70</v>
      </c>
      <c r="BA14" s="149"/>
      <c r="BB14" s="150">
        <v>2</v>
      </c>
      <c r="BC14" s="95" t="s">
        <v>21</v>
      </c>
      <c r="BD14" s="103">
        <v>2</v>
      </c>
      <c r="BE14" s="191" t="s">
        <v>64</v>
      </c>
      <c r="BF14" s="191">
        <f>BI7</f>
        <v>339</v>
      </c>
      <c r="BG14" s="191"/>
      <c r="BH14" s="109"/>
      <c r="BI14" s="95" t="s">
        <v>269</v>
      </c>
      <c r="BJ14" s="191"/>
      <c r="BK14" s="191"/>
      <c r="BL14" s="191"/>
      <c r="BM14" s="191"/>
      <c r="BN14" s="191"/>
      <c r="BO14" s="191"/>
      <c r="BP14" s="64">
        <v>2</v>
      </c>
      <c r="BQ14" s="192"/>
      <c r="BR14" s="147" t="s">
        <v>70</v>
      </c>
      <c r="BS14" s="147"/>
      <c r="BT14" s="147"/>
      <c r="BU14" s="147">
        <v>2</v>
      </c>
      <c r="BV14" s="144"/>
      <c r="BW14" s="160" t="s">
        <v>70</v>
      </c>
      <c r="BX14" s="149"/>
      <c r="BY14" s="150">
        <v>2</v>
      </c>
      <c r="BZ14" s="97" t="s">
        <v>21</v>
      </c>
      <c r="CA14" s="142">
        <v>2</v>
      </c>
      <c r="CB14" s="62" t="s">
        <v>141</v>
      </c>
      <c r="CC14" s="157">
        <v>2</v>
      </c>
      <c r="CD14" s="139"/>
      <c r="CE14" s="160" t="s">
        <v>70</v>
      </c>
      <c r="CF14" s="150">
        <v>2</v>
      </c>
      <c r="CG14" s="160" t="s">
        <v>70</v>
      </c>
      <c r="CH14" s="150">
        <v>2</v>
      </c>
      <c r="CI14" s="95" t="s">
        <v>247</v>
      </c>
      <c r="CJ14" s="110"/>
      <c r="CK14" s="110"/>
      <c r="CL14" s="139">
        <v>2</v>
      </c>
    </row>
    <row r="15" spans="1:90" x14ac:dyDescent="0.3">
      <c r="A15" s="386"/>
      <c r="B15" s="95"/>
      <c r="C15" s="191"/>
      <c r="D15" s="191"/>
      <c r="E15" s="192"/>
      <c r="F15" s="95"/>
      <c r="G15" s="191"/>
      <c r="H15" s="191"/>
      <c r="I15" s="191"/>
      <c r="J15" s="191"/>
      <c r="K15" s="191"/>
      <c r="L15" s="191"/>
      <c r="M15" s="191"/>
      <c r="N15" s="192"/>
      <c r="O15" s="107"/>
      <c r="P15" s="191"/>
      <c r="Q15" s="191"/>
      <c r="R15" s="192"/>
      <c r="S15" s="95"/>
      <c r="T15" s="191"/>
      <c r="U15" s="191"/>
      <c r="V15" s="192"/>
      <c r="W15" s="108" t="s">
        <v>75</v>
      </c>
      <c r="X15" s="191"/>
      <c r="Y15" s="191"/>
      <c r="Z15" s="191"/>
      <c r="AA15" s="191"/>
      <c r="AB15" s="191">
        <v>3</v>
      </c>
      <c r="AC15" s="191"/>
      <c r="AD15" s="114" t="s">
        <v>153</v>
      </c>
      <c r="AE15" s="202"/>
      <c r="AF15" s="202"/>
      <c r="AG15" s="129">
        <v>3</v>
      </c>
      <c r="AH15" s="95"/>
      <c r="AI15" s="191"/>
      <c r="AJ15" s="191"/>
      <c r="AK15" s="191"/>
      <c r="AL15" s="95" t="s">
        <v>231</v>
      </c>
      <c r="AM15" s="191"/>
      <c r="AN15" s="191"/>
      <c r="AO15" s="191"/>
      <c r="AP15" s="191"/>
      <c r="AQ15" s="191"/>
      <c r="AR15" s="191"/>
      <c r="AS15" s="191"/>
      <c r="AT15" s="192"/>
      <c r="AU15" s="147" t="s">
        <v>157</v>
      </c>
      <c r="AV15" s="147"/>
      <c r="AW15" s="147"/>
      <c r="AX15" s="147">
        <v>3</v>
      </c>
      <c r="AY15" s="151"/>
      <c r="AZ15" s="160" t="s">
        <v>76</v>
      </c>
      <c r="BA15" s="147"/>
      <c r="BB15" s="152">
        <v>3</v>
      </c>
      <c r="BC15" s="95"/>
      <c r="BD15" s="191"/>
      <c r="BE15" s="191"/>
      <c r="BF15" s="191"/>
      <c r="BI15" s="95" t="s">
        <v>270</v>
      </c>
      <c r="BJ15" s="191"/>
      <c r="BK15" s="191"/>
      <c r="BL15" s="191"/>
      <c r="BM15" s="191"/>
      <c r="BN15" s="191"/>
      <c r="BO15" s="191"/>
      <c r="BP15" s="64">
        <v>3</v>
      </c>
      <c r="BQ15" s="192"/>
      <c r="BR15" s="147" t="s">
        <v>157</v>
      </c>
      <c r="BS15" s="147"/>
      <c r="BT15" s="147"/>
      <c r="BU15" s="147">
        <v>3</v>
      </c>
      <c r="BV15" s="151"/>
      <c r="BW15" s="160" t="s">
        <v>76</v>
      </c>
      <c r="BX15" s="147"/>
      <c r="BY15" s="152">
        <v>3</v>
      </c>
      <c r="BZ15" s="148" t="s">
        <v>158</v>
      </c>
      <c r="CA15" s="153">
        <v>3</v>
      </c>
      <c r="CB15" s="62" t="s">
        <v>217</v>
      </c>
      <c r="CC15" s="157">
        <v>99</v>
      </c>
      <c r="CD15" s="139"/>
      <c r="CE15" s="160" t="s">
        <v>76</v>
      </c>
      <c r="CF15" s="152">
        <v>3</v>
      </c>
      <c r="CG15" s="160" t="s">
        <v>76</v>
      </c>
      <c r="CH15" s="152">
        <v>3</v>
      </c>
      <c r="CI15" s="95" t="s">
        <v>350</v>
      </c>
      <c r="CJ15" s="110"/>
      <c r="CK15" s="110"/>
      <c r="CL15" s="139">
        <v>3</v>
      </c>
    </row>
    <row r="16" spans="1:90" x14ac:dyDescent="0.3">
      <c r="A16" s="386"/>
      <c r="B16" s="95"/>
      <c r="C16" s="191"/>
      <c r="D16" s="191"/>
      <c r="E16" s="192"/>
      <c r="F16" s="95"/>
      <c r="G16" s="191"/>
      <c r="H16" s="191"/>
      <c r="I16" s="191"/>
      <c r="J16" s="191"/>
      <c r="K16" s="191"/>
      <c r="L16" s="191"/>
      <c r="M16" s="191"/>
      <c r="N16" s="192"/>
      <c r="O16" s="107"/>
      <c r="P16" s="191"/>
      <c r="Q16" s="191"/>
      <c r="R16" s="192"/>
      <c r="S16" s="95"/>
      <c r="T16" s="191"/>
      <c r="U16" s="191"/>
      <c r="V16" s="192"/>
      <c r="W16" s="108" t="s">
        <v>78</v>
      </c>
      <c r="X16" s="191"/>
      <c r="Y16" s="191"/>
      <c r="Z16" s="191"/>
      <c r="AA16" s="191"/>
      <c r="AB16" s="191">
        <v>4</v>
      </c>
      <c r="AC16" s="191"/>
      <c r="AD16" s="114" t="s">
        <v>154</v>
      </c>
      <c r="AE16" s="202"/>
      <c r="AF16" s="202"/>
      <c r="AG16" s="129">
        <v>4</v>
      </c>
      <c r="AH16" s="95"/>
      <c r="AI16" s="191"/>
      <c r="AJ16" s="191"/>
      <c r="AK16" s="191"/>
      <c r="AL16" s="95" t="s">
        <v>232</v>
      </c>
      <c r="AM16" s="191"/>
      <c r="AN16" s="191"/>
      <c r="AO16" s="191"/>
      <c r="AP16" s="191"/>
      <c r="AQ16" s="191"/>
      <c r="AR16" s="191"/>
      <c r="AS16" s="191"/>
      <c r="AT16" s="192"/>
      <c r="AU16" s="154"/>
      <c r="AV16" s="154"/>
      <c r="AW16" s="154"/>
      <c r="AX16" s="154"/>
      <c r="AY16" s="155"/>
      <c r="AZ16" s="97"/>
      <c r="BA16" s="147"/>
      <c r="BB16" s="151"/>
      <c r="BC16" s="95"/>
      <c r="BD16" s="191"/>
      <c r="BE16" s="191"/>
      <c r="BF16" s="191"/>
      <c r="BI16" s="95" t="s">
        <v>271</v>
      </c>
      <c r="BJ16" s="191"/>
      <c r="BK16" s="191"/>
      <c r="BL16" s="191"/>
      <c r="BM16" s="191"/>
      <c r="BN16" s="191"/>
      <c r="BO16" s="191"/>
      <c r="BP16" s="64">
        <v>4</v>
      </c>
      <c r="BQ16" s="192"/>
      <c r="BR16" s="154"/>
      <c r="BS16" s="154"/>
      <c r="BT16" s="154"/>
      <c r="BU16" s="154"/>
      <c r="BV16" s="155"/>
      <c r="BW16" s="97"/>
      <c r="BX16" s="147"/>
      <c r="BY16" s="151"/>
      <c r="BZ16" s="97"/>
      <c r="CA16" s="147"/>
      <c r="CB16" s="62"/>
      <c r="CC16" s="157"/>
      <c r="CD16" s="139"/>
      <c r="CE16" s="97"/>
      <c r="CF16" s="151"/>
      <c r="CG16" s="97"/>
      <c r="CH16" s="151"/>
      <c r="CI16" s="95" t="s">
        <v>248</v>
      </c>
      <c r="CJ16" s="110"/>
      <c r="CK16" s="110"/>
      <c r="CL16" s="139">
        <v>4</v>
      </c>
    </row>
    <row r="17" spans="1:90" x14ac:dyDescent="0.3">
      <c r="A17" s="386"/>
      <c r="B17" s="95"/>
      <c r="C17" s="191"/>
      <c r="D17" s="191"/>
      <c r="E17" s="192"/>
      <c r="F17" s="95" t="s">
        <v>233</v>
      </c>
      <c r="G17" s="191"/>
      <c r="H17" s="191"/>
      <c r="I17" s="191"/>
      <c r="J17" s="191"/>
      <c r="K17" s="191"/>
      <c r="L17" s="191"/>
      <c r="M17" s="191"/>
      <c r="N17" s="192"/>
      <c r="O17" s="462"/>
      <c r="P17" s="191"/>
      <c r="Q17" s="191"/>
      <c r="R17" s="192"/>
      <c r="S17" s="95"/>
      <c r="T17" s="191"/>
      <c r="U17" s="191"/>
      <c r="V17" s="192"/>
      <c r="W17" s="108" t="s">
        <v>79</v>
      </c>
      <c r="X17" s="191"/>
      <c r="Y17" s="191"/>
      <c r="Z17" s="191"/>
      <c r="AA17" s="191"/>
      <c r="AB17" s="191">
        <v>5</v>
      </c>
      <c r="AC17" s="191"/>
      <c r="AD17" s="114" t="s">
        <v>155</v>
      </c>
      <c r="AE17" s="202"/>
      <c r="AF17" s="202"/>
      <c r="AG17" s="129">
        <v>5</v>
      </c>
      <c r="AH17" s="95"/>
      <c r="AI17" s="191"/>
      <c r="AJ17" s="191"/>
      <c r="AK17" s="191"/>
      <c r="AL17" s="95" t="s">
        <v>233</v>
      </c>
      <c r="AM17" s="191"/>
      <c r="AN17" s="191"/>
      <c r="AO17" s="191"/>
      <c r="AP17" s="191"/>
      <c r="AQ17" s="191"/>
      <c r="AR17" s="191"/>
      <c r="AS17" s="191"/>
      <c r="AT17" s="192"/>
      <c r="AU17" s="147"/>
      <c r="AV17" s="147"/>
      <c r="AW17" s="147"/>
      <c r="AX17" s="147"/>
      <c r="AY17" s="146"/>
      <c r="AZ17" s="97"/>
      <c r="BA17" s="147"/>
      <c r="BB17" s="151"/>
      <c r="BC17" s="95"/>
      <c r="BD17" s="191"/>
      <c r="BE17" s="191"/>
      <c r="BF17" s="191"/>
      <c r="BG17" s="191"/>
      <c r="BH17" s="191"/>
      <c r="BI17" s="95" t="s">
        <v>80</v>
      </c>
      <c r="BJ17" s="191"/>
      <c r="BK17" s="191"/>
      <c r="BL17" s="191"/>
      <c r="BM17" s="191"/>
      <c r="BN17" s="191"/>
      <c r="BO17" s="191"/>
      <c r="BP17" s="64">
        <v>5</v>
      </c>
      <c r="BQ17" s="192"/>
      <c r="BR17" s="147"/>
      <c r="BS17" s="147"/>
      <c r="BT17" s="147"/>
      <c r="BU17" s="147"/>
      <c r="BV17" s="146"/>
      <c r="BW17" s="97"/>
      <c r="BX17" s="147"/>
      <c r="BY17" s="151"/>
      <c r="BZ17" s="97"/>
      <c r="CA17" s="147"/>
      <c r="CB17" s="62"/>
      <c r="CC17" s="157"/>
      <c r="CD17" s="139"/>
      <c r="CE17" s="160" t="s">
        <v>245</v>
      </c>
      <c r="CF17" s="151">
        <v>4</v>
      </c>
      <c r="CG17" s="160" t="s">
        <v>275</v>
      </c>
      <c r="CH17" s="151">
        <v>4</v>
      </c>
      <c r="CI17" s="95"/>
      <c r="CJ17" s="110"/>
      <c r="CK17" s="110"/>
      <c r="CL17" s="188"/>
    </row>
    <row r="18" spans="1:90" x14ac:dyDescent="0.3">
      <c r="A18" s="386"/>
      <c r="B18" s="95"/>
      <c r="C18" s="191"/>
      <c r="D18" s="191"/>
      <c r="E18" s="192"/>
      <c r="F18" s="95" t="s">
        <v>234</v>
      </c>
      <c r="G18" s="191"/>
      <c r="H18" s="191"/>
      <c r="I18" s="191"/>
      <c r="J18" s="191"/>
      <c r="K18" s="191"/>
      <c r="L18" s="191"/>
      <c r="M18" s="191"/>
      <c r="N18" s="192"/>
      <c r="O18" s="107"/>
      <c r="P18" s="191"/>
      <c r="Q18" s="191"/>
      <c r="R18" s="192"/>
      <c r="S18" s="95"/>
      <c r="T18" s="191"/>
      <c r="U18" s="191"/>
      <c r="V18" s="192"/>
      <c r="W18" s="108" t="s">
        <v>81</v>
      </c>
      <c r="X18" s="191"/>
      <c r="Y18" s="191"/>
      <c r="Z18" s="191"/>
      <c r="AA18" s="191"/>
      <c r="AB18" s="191">
        <v>6</v>
      </c>
      <c r="AC18" s="191"/>
      <c r="AD18" s="114"/>
      <c r="AE18" s="202"/>
      <c r="AF18" s="202"/>
      <c r="AG18" s="129"/>
      <c r="AH18" s="95"/>
      <c r="AI18" s="191"/>
      <c r="AJ18" s="191"/>
      <c r="AK18" s="191"/>
      <c r="AL18" s="95" t="s">
        <v>234</v>
      </c>
      <c r="AM18" s="191"/>
      <c r="AN18" s="191"/>
      <c r="AO18" s="191"/>
      <c r="AP18" s="191"/>
      <c r="AQ18" s="191"/>
      <c r="AR18" s="191"/>
      <c r="AS18" s="191"/>
      <c r="AT18" s="192"/>
      <c r="AU18" s="147"/>
      <c r="AV18" s="147"/>
      <c r="AW18" s="147"/>
      <c r="AX18" s="147"/>
      <c r="AY18" s="146"/>
      <c r="AZ18" s="97"/>
      <c r="BA18" s="147"/>
      <c r="BB18" s="146"/>
      <c r="BC18" s="95"/>
      <c r="BD18" s="191"/>
      <c r="BE18" s="191"/>
      <c r="BF18" s="191"/>
      <c r="BG18" s="191"/>
      <c r="BH18" s="191"/>
      <c r="BI18" s="95" t="s">
        <v>82</v>
      </c>
      <c r="BJ18" s="191"/>
      <c r="BK18" s="191"/>
      <c r="BL18" s="191"/>
      <c r="BM18" s="191"/>
      <c r="BN18" s="191"/>
      <c r="BO18" s="191"/>
      <c r="BP18" s="64">
        <v>6</v>
      </c>
      <c r="BQ18" s="192"/>
      <c r="BR18" s="147"/>
      <c r="BS18" s="147"/>
      <c r="BT18" s="147"/>
      <c r="BU18" s="147"/>
      <c r="BV18" s="146"/>
      <c r="BW18" s="97"/>
      <c r="BX18" s="147"/>
      <c r="BY18" s="146"/>
      <c r="BZ18" s="97"/>
      <c r="CA18" s="147"/>
      <c r="CB18" s="62"/>
      <c r="CC18" s="157"/>
      <c r="CD18" s="139"/>
      <c r="CE18" s="97"/>
      <c r="CF18" s="146"/>
      <c r="CG18" s="97"/>
      <c r="CH18" s="146"/>
      <c r="CI18" s="95"/>
      <c r="CJ18" s="110"/>
      <c r="CK18" s="110"/>
      <c r="CL18" s="139"/>
    </row>
    <row r="19" spans="1:90" x14ac:dyDescent="0.3">
      <c r="A19" s="386"/>
      <c r="B19" s="95"/>
      <c r="C19" s="191"/>
      <c r="D19" s="191"/>
      <c r="E19" s="192"/>
      <c r="F19" s="95" t="s">
        <v>235</v>
      </c>
      <c r="G19" s="191"/>
      <c r="H19" s="191"/>
      <c r="I19" s="191"/>
      <c r="J19" s="191"/>
      <c r="K19" s="191"/>
      <c r="L19" s="191"/>
      <c r="M19" s="191"/>
      <c r="N19" s="192"/>
      <c r="O19" s="107"/>
      <c r="P19" s="191"/>
      <c r="Q19" s="191"/>
      <c r="R19" s="192"/>
      <c r="S19" s="95"/>
      <c r="T19" s="191"/>
      <c r="U19" s="191"/>
      <c r="V19" s="192"/>
      <c r="W19" s="461" t="s">
        <v>83</v>
      </c>
      <c r="X19" s="191"/>
      <c r="Y19" s="191"/>
      <c r="Z19" s="191"/>
      <c r="AA19" s="191"/>
      <c r="AB19" s="191">
        <v>7</v>
      </c>
      <c r="AC19" s="191"/>
      <c r="AD19" s="114"/>
      <c r="AE19" s="202"/>
      <c r="AF19" s="202"/>
      <c r="AG19" s="129"/>
      <c r="AH19" s="95"/>
      <c r="AI19" s="191"/>
      <c r="AJ19" s="191"/>
      <c r="AK19" s="191"/>
      <c r="AL19" s="95" t="s">
        <v>235</v>
      </c>
      <c r="AM19" s="191"/>
      <c r="AN19" s="191"/>
      <c r="AO19" s="191"/>
      <c r="AP19" s="191"/>
      <c r="AQ19" s="191"/>
      <c r="AR19" s="191"/>
      <c r="AS19" s="191"/>
      <c r="AT19" s="192"/>
      <c r="AU19" s="106"/>
      <c r="AV19" s="106"/>
      <c r="AW19" s="106"/>
      <c r="AX19" s="106"/>
      <c r="AY19" s="193"/>
      <c r="AZ19" s="105"/>
      <c r="BA19" s="106"/>
      <c r="BB19" s="193"/>
      <c r="BC19" s="95"/>
      <c r="BD19" s="191"/>
      <c r="BE19" s="191"/>
      <c r="BF19" s="191"/>
      <c r="BG19" s="191"/>
      <c r="BH19" s="191"/>
      <c r="BI19" s="95" t="s">
        <v>84</v>
      </c>
      <c r="BJ19" s="191"/>
      <c r="BK19" s="191"/>
      <c r="BL19" s="191"/>
      <c r="BM19" s="191"/>
      <c r="BN19" s="191"/>
      <c r="BO19" s="191"/>
      <c r="BP19" s="64">
        <v>7</v>
      </c>
      <c r="BQ19" s="192"/>
      <c r="BR19" s="106"/>
      <c r="BS19" s="106"/>
      <c r="BT19" s="106"/>
      <c r="BU19" s="106"/>
      <c r="BV19" s="193"/>
      <c r="BW19" s="105"/>
      <c r="BX19" s="106"/>
      <c r="BY19" s="193"/>
      <c r="BZ19" s="105"/>
      <c r="CA19" s="106"/>
      <c r="CB19" s="62"/>
      <c r="CC19" s="157"/>
      <c r="CD19" s="139"/>
      <c r="CE19" s="105"/>
      <c r="CF19" s="193"/>
      <c r="CG19" s="105"/>
      <c r="CH19" s="193"/>
      <c r="CI19" s="95"/>
      <c r="CJ19" s="110"/>
      <c r="CK19" s="110"/>
      <c r="CL19" s="139"/>
    </row>
    <row r="20" spans="1:90" x14ac:dyDescent="0.3">
      <c r="A20" s="386"/>
      <c r="B20" s="95"/>
      <c r="C20" s="191"/>
      <c r="D20" s="191"/>
      <c r="E20" s="192"/>
      <c r="F20" s="95" t="s">
        <v>236</v>
      </c>
      <c r="G20" s="191"/>
      <c r="H20" s="191"/>
      <c r="I20" s="191"/>
      <c r="J20" s="191"/>
      <c r="K20" s="191"/>
      <c r="L20" s="191"/>
      <c r="M20" s="191"/>
      <c r="N20" s="192"/>
      <c r="O20" s="107"/>
      <c r="P20" s="191"/>
      <c r="Q20" s="191"/>
      <c r="R20" s="192"/>
      <c r="S20" s="95"/>
      <c r="T20" s="191"/>
      <c r="U20" s="191"/>
      <c r="V20" s="192"/>
      <c r="AC20" s="191"/>
      <c r="AD20" s="114"/>
      <c r="AE20" s="202"/>
      <c r="AF20" s="202"/>
      <c r="AG20" s="129"/>
      <c r="AH20" s="95"/>
      <c r="AI20" s="191"/>
      <c r="AJ20" s="191"/>
      <c r="AK20" s="191"/>
      <c r="AL20" s="95" t="s">
        <v>236</v>
      </c>
      <c r="AM20" s="191"/>
      <c r="AN20" s="191"/>
      <c r="AO20" s="191"/>
      <c r="AP20" s="191"/>
      <c r="AQ20" s="191"/>
      <c r="AR20" s="191"/>
      <c r="AS20" s="191"/>
      <c r="AT20" s="192"/>
      <c r="AU20" s="106"/>
      <c r="AV20" s="106"/>
      <c r="AW20" s="106"/>
      <c r="AX20" s="106"/>
      <c r="AY20" s="193"/>
      <c r="AZ20" s="105"/>
      <c r="BA20" s="106"/>
      <c r="BB20" s="193"/>
      <c r="BC20" s="95"/>
      <c r="BD20" s="191"/>
      <c r="BE20" s="191"/>
      <c r="BF20" s="191"/>
      <c r="BG20" s="191"/>
      <c r="BH20" s="191"/>
      <c r="BI20" s="95" t="s">
        <v>65</v>
      </c>
      <c r="BJ20" s="191"/>
      <c r="BK20" s="191"/>
      <c r="BL20" s="191"/>
      <c r="BM20" s="191"/>
      <c r="BN20" s="191"/>
      <c r="BO20" s="191"/>
      <c r="BP20" s="64">
        <v>8</v>
      </c>
      <c r="BQ20" s="192"/>
      <c r="BR20" s="106"/>
      <c r="BS20" s="106"/>
      <c r="BT20" s="106"/>
      <c r="BU20" s="106"/>
      <c r="BV20" s="193"/>
      <c r="BW20" s="105"/>
      <c r="BX20" s="106"/>
      <c r="BY20" s="193"/>
      <c r="BZ20" s="105"/>
      <c r="CA20" s="106"/>
      <c r="CB20" s="62"/>
      <c r="CC20" s="157"/>
      <c r="CD20" s="139"/>
      <c r="CE20" s="105"/>
      <c r="CF20" s="193"/>
      <c r="CG20" s="105"/>
      <c r="CH20" s="193"/>
      <c r="CI20" s="95"/>
      <c r="CJ20" s="110"/>
      <c r="CK20" s="110"/>
      <c r="CL20" s="139"/>
    </row>
    <row r="21" spans="1:90" ht="15" thickBot="1" x14ac:dyDescent="0.35">
      <c r="A21" s="435"/>
      <c r="B21" s="98"/>
      <c r="C21" s="99"/>
      <c r="D21" s="99"/>
      <c r="E21" s="100"/>
      <c r="F21" s="98" t="s">
        <v>237</v>
      </c>
      <c r="G21" s="99"/>
      <c r="H21" s="99"/>
      <c r="I21" s="99"/>
      <c r="J21" s="99"/>
      <c r="K21" s="99"/>
      <c r="L21" s="99"/>
      <c r="M21" s="463"/>
      <c r="N21" s="100"/>
      <c r="O21" s="464"/>
      <c r="P21" s="99"/>
      <c r="Q21" s="99"/>
      <c r="R21" s="100"/>
      <c r="S21" s="98"/>
      <c r="T21" s="99"/>
      <c r="U21" s="99"/>
      <c r="V21" s="100"/>
      <c r="W21" s="99"/>
      <c r="X21" s="99"/>
      <c r="Y21" s="99"/>
      <c r="Z21" s="99"/>
      <c r="AA21" s="99"/>
      <c r="AB21" s="99"/>
      <c r="AC21" s="99"/>
      <c r="AD21" s="436"/>
      <c r="AE21" s="437"/>
      <c r="AF21" s="437"/>
      <c r="AG21" s="438"/>
      <c r="AH21" s="98"/>
      <c r="AI21" s="99"/>
      <c r="AJ21" s="99"/>
      <c r="AK21" s="99"/>
      <c r="AL21" s="98" t="s">
        <v>237</v>
      </c>
      <c r="AM21" s="99"/>
      <c r="AN21" s="99"/>
      <c r="AO21" s="99"/>
      <c r="AP21" s="99"/>
      <c r="AQ21" s="99"/>
      <c r="AR21" s="99"/>
      <c r="AS21" s="463"/>
      <c r="AT21" s="100"/>
      <c r="AU21" s="99"/>
      <c r="AV21" s="99"/>
      <c r="AW21" s="99"/>
      <c r="AX21" s="99"/>
      <c r="AY21" s="100"/>
      <c r="AZ21" s="98"/>
      <c r="BA21" s="99"/>
      <c r="BB21" s="100"/>
      <c r="BC21" s="98"/>
      <c r="BD21" s="99"/>
      <c r="BE21" s="99"/>
      <c r="BF21" s="99"/>
      <c r="BG21" s="99"/>
      <c r="BH21" s="99"/>
      <c r="BI21" s="95" t="s">
        <v>71</v>
      </c>
      <c r="BJ21" s="191"/>
      <c r="BK21" s="191"/>
      <c r="BL21" s="191"/>
      <c r="BM21" s="191"/>
      <c r="BN21" s="191"/>
      <c r="BO21" s="191"/>
      <c r="BP21" s="64">
        <v>9</v>
      </c>
      <c r="BQ21" s="192"/>
      <c r="BR21" s="99"/>
      <c r="BS21" s="99"/>
      <c r="BT21" s="99"/>
      <c r="BU21" s="99"/>
      <c r="BV21" s="100"/>
      <c r="BW21" s="98"/>
      <c r="BX21" s="99"/>
      <c r="BY21" s="100"/>
      <c r="BZ21" s="98"/>
      <c r="CA21" s="99"/>
      <c r="CB21" s="465"/>
      <c r="CC21" s="463"/>
      <c r="CD21" s="466"/>
      <c r="CE21" s="98"/>
      <c r="CF21" s="100"/>
      <c r="CG21" s="98"/>
      <c r="CH21" s="100"/>
      <c r="CI21" s="98"/>
      <c r="CJ21" s="99"/>
      <c r="CK21" s="99"/>
      <c r="CL21" s="466"/>
    </row>
    <row r="22" spans="1:90" ht="15" thickTop="1" x14ac:dyDescent="0.3">
      <c r="F22" s="108" t="s">
        <v>238</v>
      </c>
      <c r="G22" s="108"/>
      <c r="AL22" s="108" t="s">
        <v>238</v>
      </c>
      <c r="AM22" s="108"/>
      <c r="BI22" s="95" t="s">
        <v>74</v>
      </c>
      <c r="BJ22" s="108"/>
      <c r="BK22" s="108"/>
      <c r="BL22" s="108"/>
      <c r="BM22" s="108"/>
      <c r="BN22" s="108"/>
      <c r="BO22" s="108"/>
      <c r="BP22" s="64">
        <v>10</v>
      </c>
      <c r="BQ22" s="130"/>
    </row>
    <row r="23" spans="1:90" x14ac:dyDescent="0.3">
      <c r="F23" s="108" t="s">
        <v>239</v>
      </c>
      <c r="G23" s="108"/>
      <c r="AL23" s="108" t="s">
        <v>239</v>
      </c>
      <c r="AM23" s="108"/>
      <c r="BI23" s="95" t="s">
        <v>207</v>
      </c>
      <c r="BJ23" s="108"/>
      <c r="BK23" s="108"/>
      <c r="BL23" s="108"/>
      <c r="BM23" s="108"/>
      <c r="BN23" s="108"/>
      <c r="BO23" s="108"/>
      <c r="BP23" s="64">
        <v>11</v>
      </c>
      <c r="BQ23" s="130"/>
    </row>
    <row r="24" spans="1:90" x14ac:dyDescent="0.3">
      <c r="F24" s="108" t="s">
        <v>240</v>
      </c>
      <c r="G24" s="108"/>
      <c r="AL24" s="108" t="s">
        <v>240</v>
      </c>
      <c r="AM24" s="108"/>
      <c r="BI24" s="95" t="s">
        <v>208</v>
      </c>
      <c r="BJ24" s="108"/>
      <c r="BK24" s="108"/>
      <c r="BL24" s="108"/>
      <c r="BM24" s="108"/>
      <c r="BN24" s="108"/>
      <c r="BO24" s="108"/>
      <c r="BP24" s="64">
        <v>12</v>
      </c>
      <c r="BQ24" s="445"/>
    </row>
    <row r="25" spans="1:90" x14ac:dyDescent="0.3">
      <c r="F25" s="108" t="s">
        <v>241</v>
      </c>
      <c r="G25" s="108"/>
      <c r="AL25" s="108" t="s">
        <v>241</v>
      </c>
      <c r="AM25" s="108"/>
      <c r="BI25" s="95" t="s">
        <v>209</v>
      </c>
      <c r="BJ25" s="108"/>
      <c r="BK25" s="108"/>
      <c r="BL25" s="108"/>
      <c r="BM25" s="108"/>
      <c r="BN25" s="108"/>
      <c r="BO25" s="108"/>
      <c r="BP25" s="64">
        <v>13</v>
      </c>
      <c r="BQ25" s="445"/>
    </row>
    <row r="26" spans="1:90" x14ac:dyDescent="0.3">
      <c r="F26" s="108" t="s">
        <v>242</v>
      </c>
      <c r="G26" s="108"/>
      <c r="AL26" s="108" t="s">
        <v>242</v>
      </c>
      <c r="AM26" s="108"/>
      <c r="BI26" s="95" t="s">
        <v>210</v>
      </c>
      <c r="BJ26" s="108"/>
      <c r="BK26" s="108"/>
      <c r="BL26" s="108"/>
      <c r="BM26" s="108"/>
      <c r="BN26" s="108"/>
      <c r="BO26" s="108"/>
      <c r="BP26" s="64">
        <v>14</v>
      </c>
      <c r="BQ26" s="445"/>
    </row>
    <row r="27" spans="1:90" ht="15" thickBot="1" x14ac:dyDescent="0.35">
      <c r="F27" s="108" t="s">
        <v>243</v>
      </c>
      <c r="G27" s="108"/>
      <c r="AL27" s="108" t="s">
        <v>243</v>
      </c>
      <c r="AM27" s="108"/>
      <c r="BI27" s="98" t="s">
        <v>29</v>
      </c>
      <c r="BJ27" s="467"/>
      <c r="BK27" s="467"/>
      <c r="BL27" s="467"/>
      <c r="BM27" s="467"/>
      <c r="BN27" s="467"/>
      <c r="BO27" s="467"/>
      <c r="BP27" s="468">
        <v>15</v>
      </c>
      <c r="BQ27" s="445"/>
    </row>
    <row r="28" spans="1:90" ht="15" thickTop="1" x14ac:dyDescent="0.3">
      <c r="F28" s="108" t="s">
        <v>244</v>
      </c>
      <c r="G28" s="108"/>
      <c r="AL28" s="108" t="s">
        <v>244</v>
      </c>
      <c r="AM28" s="108"/>
      <c r="BI28" s="110"/>
      <c r="BJ28" s="108"/>
      <c r="BK28" s="108"/>
      <c r="BL28" s="108"/>
      <c r="BM28" s="108"/>
      <c r="BN28" s="108"/>
      <c r="BO28" s="108"/>
      <c r="BP28" s="64"/>
      <c r="BQ28" s="445"/>
    </row>
    <row r="29" spans="1:90" x14ac:dyDescent="0.3">
      <c r="BI29" s="110"/>
      <c r="BJ29" s="108"/>
      <c r="BK29" s="108"/>
      <c r="BL29" s="108"/>
      <c r="BM29" s="108"/>
      <c r="BN29" s="108"/>
      <c r="BO29" s="108"/>
      <c r="BP29" s="64"/>
      <c r="BQ29" s="445"/>
    </row>
    <row r="30" spans="1:90" x14ac:dyDescent="0.3">
      <c r="BI30" s="110"/>
      <c r="BJ30" s="108"/>
      <c r="BK30" s="108"/>
      <c r="BL30" s="108"/>
      <c r="BM30" s="108"/>
      <c r="BN30" s="108"/>
      <c r="BO30" s="108"/>
      <c r="BP30" s="64"/>
      <c r="BQ30" s="445"/>
    </row>
  </sheetData>
  <mergeCells count="59">
    <mergeCell ref="CI6:CL6"/>
    <mergeCell ref="BC6:BH6"/>
    <mergeCell ref="BW6:BY6"/>
    <mergeCell ref="CB7:CD7"/>
    <mergeCell ref="CB8:CD10"/>
    <mergeCell ref="CG7:CH7"/>
    <mergeCell ref="CG8:CH11"/>
    <mergeCell ref="CE6:CF6"/>
    <mergeCell ref="CE7:CF7"/>
    <mergeCell ref="CE8:CF11"/>
    <mergeCell ref="AH7:AK7"/>
    <mergeCell ref="AH8:AK11"/>
    <mergeCell ref="AL8:AT11"/>
    <mergeCell ref="BW8:BY11"/>
    <mergeCell ref="BZ8:CA11"/>
    <mergeCell ref="AH6:AK6"/>
    <mergeCell ref="AL6:AT6"/>
    <mergeCell ref="BI6:BQ6"/>
    <mergeCell ref="BR6:BV6"/>
    <mergeCell ref="A8:A11"/>
    <mergeCell ref="B8:E11"/>
    <mergeCell ref="O8:R11"/>
    <mergeCell ref="S8:V11"/>
    <mergeCell ref="W8:AC11"/>
    <mergeCell ref="B12:E12"/>
    <mergeCell ref="F8:N11"/>
    <mergeCell ref="B2:AG3"/>
    <mergeCell ref="B6:E6"/>
    <mergeCell ref="O6:R6"/>
    <mergeCell ref="S6:V6"/>
    <mergeCell ref="W6:AC6"/>
    <mergeCell ref="AD7:AG7"/>
    <mergeCell ref="AD8:AG11"/>
    <mergeCell ref="O7:R7"/>
    <mergeCell ref="S7:V7"/>
    <mergeCell ref="W7:AC7"/>
    <mergeCell ref="B7:E7"/>
    <mergeCell ref="F6:N6"/>
    <mergeCell ref="F7:N7"/>
    <mergeCell ref="AL7:AT7"/>
    <mergeCell ref="BR12:BV12"/>
    <mergeCell ref="AU12:AY12"/>
    <mergeCell ref="CI7:CL7"/>
    <mergeCell ref="AU6:AY6"/>
    <mergeCell ref="AZ6:BB6"/>
    <mergeCell ref="AU7:AY7"/>
    <mergeCell ref="AZ7:BB7"/>
    <mergeCell ref="AU8:AY11"/>
    <mergeCell ref="AZ8:BB11"/>
    <mergeCell ref="BZ6:CA6"/>
    <mergeCell ref="BZ7:CA7"/>
    <mergeCell ref="CI8:CL11"/>
    <mergeCell ref="BC8:BH11"/>
    <mergeCell ref="BI8:BQ11"/>
    <mergeCell ref="BR7:BV7"/>
    <mergeCell ref="BW7:BY7"/>
    <mergeCell ref="BC7:BH7"/>
    <mergeCell ref="BI7:BQ7"/>
    <mergeCell ref="BR8:BV11"/>
  </mergeCells>
  <pageMargins left="0.25" right="0.25" top="0.75" bottom="0.75" header="0.3" footer="0.3"/>
  <pageSetup orientation="landscape" r:id="rId1"/>
  <headerFooter>
    <oddFooter>&amp;R&amp;1#&amp;"Calibri"&amp;12&amp;K000000Official Use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785B-C4C6-4385-A42E-95DB14ECD2C8}">
  <sheetPr>
    <tabColor theme="0" tint="-0.499984740745262"/>
  </sheetPr>
  <dimension ref="B2:U23"/>
  <sheetViews>
    <sheetView workbookViewId="0">
      <selection activeCell="O35" sqref="O35"/>
    </sheetView>
  </sheetViews>
  <sheetFormatPr defaultColWidth="8.77734375" defaultRowHeight="14.4" x14ac:dyDescent="0.3"/>
  <cols>
    <col min="1" max="19" width="8.77734375" style="21"/>
    <col min="20" max="20" width="40.21875" style="21" customWidth="1"/>
    <col min="21" max="16384" width="8.77734375" style="21"/>
  </cols>
  <sheetData>
    <row r="2" spans="2:21" x14ac:dyDescent="0.3">
      <c r="B2" s="21" t="s">
        <v>85</v>
      </c>
      <c r="I2" s="21" t="s">
        <v>86</v>
      </c>
    </row>
    <row r="3" spans="2:21" x14ac:dyDescent="0.3">
      <c r="B3" s="21" t="s">
        <v>87</v>
      </c>
      <c r="D3" s="21" t="s">
        <v>88</v>
      </c>
      <c r="I3" s="21" t="s">
        <v>89</v>
      </c>
    </row>
    <row r="4" spans="2:21" x14ac:dyDescent="0.3">
      <c r="B4" s="21" t="s">
        <v>90</v>
      </c>
      <c r="I4" s="21" t="s">
        <v>91</v>
      </c>
      <c r="U4" s="53"/>
    </row>
    <row r="5" spans="2:21" x14ac:dyDescent="0.3">
      <c r="B5" s="21" t="s">
        <v>92</v>
      </c>
      <c r="I5" s="21" t="s">
        <v>93</v>
      </c>
    </row>
    <row r="6" spans="2:21" x14ac:dyDescent="0.3">
      <c r="B6" s="21" t="s">
        <v>94</v>
      </c>
      <c r="I6" s="21" t="s">
        <v>95</v>
      </c>
    </row>
    <row r="7" spans="2:21" x14ac:dyDescent="0.3">
      <c r="B7" s="21" t="s">
        <v>96</v>
      </c>
      <c r="I7" s="21" t="s">
        <v>97</v>
      </c>
    </row>
    <row r="8" spans="2:21" x14ac:dyDescent="0.3">
      <c r="B8" s="21" t="s">
        <v>98</v>
      </c>
      <c r="I8" s="21" t="s">
        <v>99</v>
      </c>
    </row>
    <row r="9" spans="2:21" x14ac:dyDescent="0.3">
      <c r="B9" s="21" t="s">
        <v>100</v>
      </c>
      <c r="I9" s="21" t="s">
        <v>101</v>
      </c>
    </row>
    <row r="10" spans="2:21" x14ac:dyDescent="0.3">
      <c r="B10" s="21" t="s">
        <v>102</v>
      </c>
      <c r="I10" s="21" t="s">
        <v>103</v>
      </c>
    </row>
    <row r="11" spans="2:21" x14ac:dyDescent="0.3">
      <c r="B11" s="21" t="s">
        <v>104</v>
      </c>
      <c r="I11" s="21" t="s">
        <v>105</v>
      </c>
    </row>
    <row r="12" spans="2:21" x14ac:dyDescent="0.3">
      <c r="B12" s="21" t="s">
        <v>106</v>
      </c>
      <c r="I12" s="21" t="s">
        <v>107</v>
      </c>
      <c r="M12" s="43"/>
    </row>
    <row r="13" spans="2:21" x14ac:dyDescent="0.3">
      <c r="I13" s="21" t="s">
        <v>108</v>
      </c>
    </row>
    <row r="14" spans="2:21" x14ac:dyDescent="0.3">
      <c r="I14" s="21" t="s">
        <v>109</v>
      </c>
    </row>
    <row r="15" spans="2:21" x14ac:dyDescent="0.3">
      <c r="I15" s="21" t="s">
        <v>110</v>
      </c>
    </row>
    <row r="16" spans="2:21" x14ac:dyDescent="0.3">
      <c r="I16" s="21" t="s">
        <v>111</v>
      </c>
      <c r="M16" s="43"/>
    </row>
    <row r="23" spans="21:21" x14ac:dyDescent="0.3">
      <c r="U23" s="53"/>
    </row>
  </sheetData>
  <pageMargins left="0.7" right="0.7" top="0.75" bottom="0.75" header="0.3" footer="0.3"/>
  <pageSetup orientation="portrait" r:id="rId1"/>
  <headerFooter>
    <oddFooter>&amp;R&amp;1#&amp;"Calibri"&amp;12&amp;K000000Official Use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1A63E-AEAB-46CA-8628-DC444CACA3D3}">
  <sheetPr>
    <tabColor rgb="FF92D050"/>
    <pageSetUpPr fitToPage="1"/>
  </sheetPr>
  <dimension ref="A1:N25"/>
  <sheetViews>
    <sheetView workbookViewId="0">
      <selection activeCell="H8" sqref="H8"/>
    </sheetView>
  </sheetViews>
  <sheetFormatPr defaultColWidth="8.77734375" defaultRowHeight="14.4" x14ac:dyDescent="0.3"/>
  <cols>
    <col min="1" max="8" width="8.77734375" style="84"/>
    <col min="9" max="9" width="6.21875" style="84" customWidth="1"/>
    <col min="10" max="10" width="8.77734375" style="84"/>
    <col min="11" max="11" width="25.5546875" style="84" customWidth="1"/>
    <col min="12" max="16384" width="8.77734375" style="84"/>
  </cols>
  <sheetData>
    <row r="1" spans="1:14" ht="18" x14ac:dyDescent="0.3">
      <c r="A1" s="469" t="s">
        <v>112</v>
      </c>
    </row>
    <row r="2" spans="1:14" x14ac:dyDescent="0.3">
      <c r="A2" s="470" t="s">
        <v>113</v>
      </c>
      <c r="B2" s="470"/>
      <c r="C2" s="470"/>
      <c r="D2" s="470"/>
      <c r="E2" s="471"/>
      <c r="F2" s="471"/>
      <c r="G2" s="471"/>
      <c r="H2" s="471"/>
      <c r="I2" s="471"/>
      <c r="J2" s="471"/>
    </row>
    <row r="3" spans="1:14" x14ac:dyDescent="0.3">
      <c r="A3" s="470"/>
      <c r="B3" s="470"/>
      <c r="C3" s="470"/>
      <c r="D3" s="470"/>
      <c r="E3" s="471"/>
      <c r="F3" s="471"/>
      <c r="G3" s="471"/>
      <c r="H3" s="471"/>
      <c r="I3" s="471"/>
      <c r="J3" s="471"/>
    </row>
    <row r="4" spans="1:14" x14ac:dyDescent="0.3">
      <c r="A4" s="472"/>
      <c r="B4" s="472"/>
      <c r="C4" s="472"/>
      <c r="D4" s="472"/>
      <c r="E4" s="473"/>
      <c r="F4" s="473"/>
      <c r="G4" s="473"/>
      <c r="H4" s="473"/>
      <c r="I4" s="473"/>
    </row>
    <row r="5" spans="1:14" x14ac:dyDescent="0.3">
      <c r="A5" s="474" t="s">
        <v>114</v>
      </c>
      <c r="E5" s="473"/>
      <c r="F5" s="473"/>
      <c r="G5" s="473"/>
      <c r="H5" s="473"/>
      <c r="I5" s="473"/>
    </row>
    <row r="6" spans="1:14" x14ac:dyDescent="0.3">
      <c r="A6" s="84" t="s">
        <v>115</v>
      </c>
      <c r="E6" s="473"/>
      <c r="F6" s="473"/>
      <c r="G6" s="473"/>
      <c r="H6" s="473"/>
      <c r="I6" s="473"/>
    </row>
    <row r="7" spans="1:14" x14ac:dyDescent="0.3">
      <c r="A7" s="472"/>
      <c r="B7" s="472"/>
      <c r="C7" s="472"/>
      <c r="D7" s="472"/>
      <c r="E7" s="473"/>
      <c r="F7" s="473"/>
      <c r="G7" s="473"/>
      <c r="H7" s="473"/>
      <c r="I7" s="473"/>
    </row>
    <row r="8" spans="1:14" ht="15" thickBot="1" x14ac:dyDescent="0.35">
      <c r="A8" s="84" t="s">
        <v>116</v>
      </c>
      <c r="E8" s="84" t="s">
        <v>216</v>
      </c>
      <c r="K8" s="213" t="s">
        <v>137</v>
      </c>
      <c r="L8" s="213"/>
      <c r="M8" s="213"/>
      <c r="N8" s="213"/>
    </row>
    <row r="9" spans="1:14" ht="15.6" thickTop="1" thickBot="1" x14ac:dyDescent="0.35">
      <c r="A9" s="295"/>
      <c r="B9" s="296"/>
      <c r="C9" s="296"/>
      <c r="D9" s="296"/>
      <c r="E9" s="296"/>
      <c r="F9" s="296"/>
      <c r="G9" s="297"/>
      <c r="H9" s="295"/>
      <c r="I9" s="296"/>
      <c r="J9" s="297"/>
      <c r="K9" s="164"/>
      <c r="L9" s="165"/>
      <c r="M9" s="165"/>
      <c r="N9" s="166"/>
    </row>
    <row r="10" spans="1:14" ht="15.6" thickTop="1" thickBot="1" x14ac:dyDescent="0.35">
      <c r="A10" s="337">
        <f>500+1</f>
        <v>501</v>
      </c>
      <c r="B10" s="338"/>
      <c r="C10" s="338"/>
      <c r="D10" s="338"/>
      <c r="E10" s="338"/>
      <c r="F10" s="338"/>
      <c r="G10" s="338"/>
      <c r="H10" s="337" t="s">
        <v>218</v>
      </c>
      <c r="I10" s="338"/>
      <c r="J10" s="342"/>
      <c r="K10" s="337">
        <v>505</v>
      </c>
      <c r="L10" s="338"/>
      <c r="M10" s="338"/>
      <c r="N10" s="342"/>
    </row>
    <row r="11" spans="1:14" ht="15" thickTop="1" x14ac:dyDescent="0.3">
      <c r="A11" s="325" t="s">
        <v>276</v>
      </c>
      <c r="B11" s="298"/>
      <c r="C11" s="298"/>
      <c r="D11" s="298"/>
      <c r="E11" s="298"/>
      <c r="F11" s="298"/>
      <c r="G11" s="298"/>
      <c r="H11" s="356" t="s">
        <v>219</v>
      </c>
      <c r="I11" s="357"/>
      <c r="J11" s="358"/>
      <c r="K11" s="356" t="s">
        <v>277</v>
      </c>
      <c r="L11" s="357"/>
      <c r="M11" s="357"/>
      <c r="N11" s="358"/>
    </row>
    <row r="12" spans="1:14" x14ac:dyDescent="0.3">
      <c r="A12" s="326"/>
      <c r="B12" s="300"/>
      <c r="C12" s="300"/>
      <c r="D12" s="300"/>
      <c r="E12" s="300"/>
      <c r="F12" s="300"/>
      <c r="G12" s="300"/>
      <c r="H12" s="359"/>
      <c r="I12" s="369"/>
      <c r="J12" s="361"/>
      <c r="K12" s="359"/>
      <c r="L12" s="360"/>
      <c r="M12" s="360"/>
      <c r="N12" s="361"/>
    </row>
    <row r="13" spans="1:14" x14ac:dyDescent="0.3">
      <c r="A13" s="326"/>
      <c r="B13" s="300"/>
      <c r="C13" s="300"/>
      <c r="D13" s="300"/>
      <c r="E13" s="300"/>
      <c r="F13" s="300"/>
      <c r="G13" s="300"/>
      <c r="H13" s="359"/>
      <c r="I13" s="369"/>
      <c r="J13" s="361"/>
      <c r="K13" s="359"/>
      <c r="L13" s="360"/>
      <c r="M13" s="360"/>
      <c r="N13" s="361"/>
    </row>
    <row r="14" spans="1:14" ht="15" thickBot="1" x14ac:dyDescent="0.35">
      <c r="A14" s="336"/>
      <c r="B14" s="302"/>
      <c r="C14" s="302"/>
      <c r="D14" s="302"/>
      <c r="E14" s="302"/>
      <c r="F14" s="302"/>
      <c r="G14" s="302"/>
      <c r="H14" s="370"/>
      <c r="I14" s="371"/>
      <c r="J14" s="372"/>
      <c r="K14" s="359"/>
      <c r="L14" s="360"/>
      <c r="M14" s="360"/>
      <c r="N14" s="361"/>
    </row>
    <row r="15" spans="1:14" ht="15" thickTop="1" x14ac:dyDescent="0.3">
      <c r="A15" s="362"/>
      <c r="B15" s="329"/>
      <c r="C15" s="329"/>
      <c r="D15" s="329"/>
      <c r="E15" s="329"/>
      <c r="F15" s="329"/>
      <c r="G15" s="329"/>
      <c r="H15" s="362"/>
      <c r="I15" s="329"/>
      <c r="J15" s="330"/>
      <c r="K15" s="234"/>
      <c r="L15" s="231"/>
      <c r="M15" s="231"/>
      <c r="N15" s="232"/>
    </row>
    <row r="16" spans="1:14" x14ac:dyDescent="0.3">
      <c r="A16" s="97" t="s">
        <v>228</v>
      </c>
      <c r="B16" s="147"/>
      <c r="C16" s="147"/>
      <c r="D16" s="147"/>
      <c r="E16" s="147" t="s">
        <v>22</v>
      </c>
      <c r="F16" s="153" t="s">
        <v>21</v>
      </c>
      <c r="G16" s="153" t="s">
        <v>217</v>
      </c>
      <c r="H16" s="366" t="s">
        <v>222</v>
      </c>
      <c r="I16" s="367"/>
      <c r="J16" s="368"/>
      <c r="K16" s="97" t="s">
        <v>160</v>
      </c>
      <c r="L16" s="144">
        <v>1</v>
      </c>
      <c r="M16" s="144"/>
      <c r="N16" s="151"/>
    </row>
    <row r="17" spans="1:14" x14ac:dyDescent="0.3">
      <c r="A17" s="167" t="s">
        <v>211</v>
      </c>
      <c r="B17" s="147"/>
      <c r="C17" s="147"/>
      <c r="D17" s="147"/>
      <c r="E17" s="147" t="s">
        <v>22</v>
      </c>
      <c r="F17" s="153" t="s">
        <v>21</v>
      </c>
      <c r="G17" s="153" t="s">
        <v>217</v>
      </c>
      <c r="H17" s="363"/>
      <c r="I17" s="364"/>
      <c r="J17" s="365"/>
      <c r="K17" s="97" t="s">
        <v>161</v>
      </c>
      <c r="L17" s="144">
        <v>2</v>
      </c>
      <c r="M17" s="144"/>
      <c r="N17" s="151"/>
    </row>
    <row r="18" spans="1:14" x14ac:dyDescent="0.3">
      <c r="A18" s="97"/>
      <c r="B18" s="147"/>
      <c r="C18" s="147"/>
      <c r="D18" s="147"/>
      <c r="E18" s="147"/>
      <c r="F18" s="153"/>
      <c r="G18" s="153"/>
      <c r="H18" s="168" t="s">
        <v>140</v>
      </c>
      <c r="I18" s="158">
        <v>1</v>
      </c>
      <c r="J18" s="146"/>
      <c r="K18" s="97" t="s">
        <v>162</v>
      </c>
      <c r="L18" s="144">
        <v>3</v>
      </c>
      <c r="M18" s="144"/>
      <c r="N18" s="151"/>
    </row>
    <row r="19" spans="1:14" x14ac:dyDescent="0.3">
      <c r="A19" s="97" t="s">
        <v>228</v>
      </c>
      <c r="B19" s="147">
        <v>1</v>
      </c>
      <c r="C19" s="147"/>
      <c r="D19" s="147"/>
      <c r="E19" s="147"/>
      <c r="F19" s="153"/>
      <c r="G19" s="153"/>
      <c r="H19" s="169" t="s">
        <v>220</v>
      </c>
      <c r="I19" s="158">
        <v>2</v>
      </c>
      <c r="J19" s="146"/>
      <c r="K19" s="97" t="s">
        <v>163</v>
      </c>
      <c r="L19" s="144">
        <v>4</v>
      </c>
      <c r="M19" s="144"/>
      <c r="N19" s="151"/>
    </row>
    <row r="20" spans="1:14" x14ac:dyDescent="0.3">
      <c r="A20" s="167" t="s">
        <v>211</v>
      </c>
      <c r="B20" s="147">
        <v>2</v>
      </c>
      <c r="C20" s="147"/>
      <c r="D20" s="147"/>
      <c r="E20" s="147"/>
      <c r="F20" s="153"/>
      <c r="G20" s="153"/>
      <c r="H20" s="97" t="s">
        <v>217</v>
      </c>
      <c r="I20" s="158">
        <v>3</v>
      </c>
      <c r="J20" s="146"/>
      <c r="K20" s="160" t="s">
        <v>164</v>
      </c>
      <c r="L20" s="144">
        <v>5</v>
      </c>
      <c r="M20" s="144"/>
      <c r="N20" s="151"/>
    </row>
    <row r="21" spans="1:14" x14ac:dyDescent="0.3">
      <c r="A21" s="167" t="s">
        <v>251</v>
      </c>
      <c r="B21" s="147">
        <v>3</v>
      </c>
      <c r="C21" s="147"/>
      <c r="D21" s="147"/>
      <c r="E21" s="147"/>
      <c r="F21" s="153"/>
      <c r="G21" s="153"/>
      <c r="H21" s="97"/>
      <c r="I21" s="158"/>
      <c r="J21" s="146"/>
      <c r="K21" s="160" t="s">
        <v>165</v>
      </c>
      <c r="L21" s="144">
        <v>6</v>
      </c>
      <c r="M21" s="144"/>
      <c r="N21" s="151"/>
    </row>
    <row r="22" spans="1:14" x14ac:dyDescent="0.3">
      <c r="A22" s="158" t="s">
        <v>198</v>
      </c>
      <c r="B22" s="147">
        <v>4</v>
      </c>
      <c r="C22" s="149"/>
      <c r="D22" s="149"/>
      <c r="E22" s="147"/>
      <c r="F22" s="153"/>
      <c r="G22" s="153"/>
      <c r="H22" s="97"/>
      <c r="I22" s="172"/>
      <c r="J22" s="171"/>
      <c r="K22" s="149"/>
      <c r="L22" s="144"/>
      <c r="M22" s="144"/>
      <c r="N22" s="151"/>
    </row>
    <row r="23" spans="1:14" ht="15" thickBot="1" x14ac:dyDescent="0.35">
      <c r="A23" s="97"/>
      <c r="B23" s="147" t="s">
        <v>221</v>
      </c>
      <c r="C23" s="147"/>
      <c r="D23" s="147"/>
      <c r="E23" s="147"/>
      <c r="F23" s="147"/>
      <c r="G23" s="147"/>
      <c r="H23" s="97"/>
      <c r="I23" s="172"/>
      <c r="J23" s="171"/>
      <c r="K23" s="161"/>
      <c r="L23" s="162"/>
      <c r="M23" s="162"/>
      <c r="N23" s="163"/>
    </row>
    <row r="24" spans="1:14" ht="15.6" thickTop="1" thickBot="1" x14ac:dyDescent="0.35">
      <c r="A24" s="173"/>
      <c r="B24" s="174"/>
      <c r="C24" s="174"/>
      <c r="D24" s="174"/>
      <c r="E24" s="174"/>
      <c r="F24" s="174"/>
      <c r="G24" s="174"/>
      <c r="H24" s="173"/>
      <c r="I24" s="174"/>
      <c r="J24" s="175"/>
      <c r="K24" s="149"/>
      <c r="L24" s="149"/>
      <c r="M24" s="149"/>
      <c r="N24" s="149"/>
    </row>
    <row r="25" spans="1:14" ht="15" thickTop="1" x14ac:dyDescent="0.3"/>
  </sheetData>
  <mergeCells count="12">
    <mergeCell ref="A10:G10"/>
    <mergeCell ref="A2:J3"/>
    <mergeCell ref="A9:G9"/>
    <mergeCell ref="H9:J9"/>
    <mergeCell ref="H10:J10"/>
    <mergeCell ref="A11:G14"/>
    <mergeCell ref="A15:G15"/>
    <mergeCell ref="H11:J14"/>
    <mergeCell ref="H15:J15"/>
    <mergeCell ref="H16:J17"/>
    <mergeCell ref="K10:N10"/>
    <mergeCell ref="K11:N14"/>
  </mergeCells>
  <pageMargins left="0.25" right="0.25" top="0.75" bottom="0.75" header="0.3" footer="0.3"/>
  <pageSetup scale="84" fitToHeight="0" orientation="landscape" r:id="rId1"/>
  <headerFooter>
    <oddFooter>&amp;R&amp;1#&amp;"Calibri"&amp;12&amp;K000000Official Use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C56D9-4321-490E-BDE7-220C04FF3FB2}">
  <sheetPr>
    <tabColor rgb="FF92D050"/>
    <pageSetUpPr fitToPage="1"/>
  </sheetPr>
  <dimension ref="A1:S164"/>
  <sheetViews>
    <sheetView topLeftCell="A4" workbookViewId="0">
      <selection activeCell="F7" sqref="F7:G7"/>
    </sheetView>
  </sheetViews>
  <sheetFormatPr defaultColWidth="8.77734375" defaultRowHeight="14.4" x14ac:dyDescent="0.3"/>
  <cols>
    <col min="1" max="1" width="4.44140625" style="84" customWidth="1"/>
    <col min="2" max="2" width="27.44140625" style="191" customWidth="1"/>
    <col min="3" max="3" width="4.21875" style="191" customWidth="1"/>
    <col min="4" max="4" width="23.21875" style="109" customWidth="1"/>
    <col min="5" max="5" width="5.21875" style="109" customWidth="1"/>
    <col min="6" max="6" width="24.21875" style="109" customWidth="1"/>
    <col min="7" max="7" width="7.21875" style="109" customWidth="1"/>
    <col min="8" max="8" width="25.21875" style="109" customWidth="1"/>
    <col min="9" max="9" width="11.21875" style="191" customWidth="1"/>
    <col min="10" max="10" width="26.77734375" style="191" customWidth="1"/>
    <col min="11" max="11" width="6.44140625" style="191" customWidth="1"/>
    <col min="12" max="17" width="10.44140625" style="191" customWidth="1"/>
    <col min="18" max="18" width="8.77734375" style="191"/>
    <col min="19" max="19" width="4.21875" style="192" bestFit="1" customWidth="1"/>
    <col min="20" max="16384" width="8.77734375" style="84"/>
  </cols>
  <sheetData>
    <row r="1" spans="1:19" x14ac:dyDescent="0.3">
      <c r="A1" s="383"/>
      <c r="B1" s="475" t="s">
        <v>117</v>
      </c>
      <c r="C1" s="448"/>
      <c r="D1" s="476"/>
      <c r="E1" s="476"/>
      <c r="F1" s="476"/>
      <c r="G1" s="476"/>
      <c r="H1" s="476"/>
      <c r="I1" s="448"/>
      <c r="J1" s="448"/>
      <c r="K1" s="448"/>
      <c r="L1" s="448"/>
      <c r="M1" s="448"/>
      <c r="N1" s="448"/>
      <c r="O1" s="448"/>
      <c r="P1" s="448"/>
      <c r="Q1" s="448"/>
      <c r="R1" s="448"/>
      <c r="S1" s="448"/>
    </row>
    <row r="2" spans="1:19" ht="27" customHeight="1" x14ac:dyDescent="0.3">
      <c r="A2" s="386"/>
      <c r="B2" s="470" t="s">
        <v>166</v>
      </c>
      <c r="C2" s="470"/>
      <c r="D2" s="470"/>
      <c r="E2" s="470"/>
      <c r="F2" s="470"/>
      <c r="G2" s="470"/>
      <c r="H2" s="470"/>
      <c r="I2" s="471"/>
      <c r="J2" s="471"/>
      <c r="K2" s="471"/>
      <c r="L2" s="471"/>
      <c r="M2" s="471"/>
      <c r="N2" s="471"/>
      <c r="S2" s="191"/>
    </row>
    <row r="3" spans="1:19" x14ac:dyDescent="0.3">
      <c r="A3" s="386"/>
      <c r="B3" s="470"/>
      <c r="C3" s="470"/>
      <c r="D3" s="470"/>
      <c r="E3" s="470"/>
      <c r="F3" s="470"/>
      <c r="G3" s="470"/>
      <c r="H3" s="470"/>
      <c r="I3" s="471"/>
      <c r="J3" s="471"/>
      <c r="K3" s="471"/>
      <c r="L3" s="471"/>
      <c r="M3" s="471"/>
      <c r="N3" s="471"/>
      <c r="S3" s="191"/>
    </row>
    <row r="4" spans="1:19" ht="35.700000000000003" customHeight="1" x14ac:dyDescent="0.3">
      <c r="A4" s="386"/>
      <c r="D4" s="84"/>
      <c r="E4" s="84"/>
      <c r="F4" s="84"/>
      <c r="G4" s="84"/>
      <c r="H4" s="84"/>
      <c r="I4" s="84"/>
      <c r="J4" s="84"/>
      <c r="K4" s="84"/>
      <c r="L4" s="84"/>
      <c r="M4" s="84"/>
      <c r="N4" s="84"/>
      <c r="O4" s="84"/>
      <c r="P4" s="84"/>
      <c r="Q4" s="84"/>
      <c r="R4" s="84"/>
      <c r="S4" s="84"/>
    </row>
    <row r="5" spans="1:19" x14ac:dyDescent="0.3">
      <c r="A5" s="386"/>
      <c r="B5" s="84"/>
      <c r="C5" s="84"/>
      <c r="D5" s="84"/>
      <c r="E5" s="84"/>
      <c r="F5" s="84"/>
      <c r="G5" s="84"/>
      <c r="H5" s="84"/>
      <c r="I5" s="84"/>
      <c r="J5" s="84"/>
      <c r="K5" s="84"/>
      <c r="L5" s="84"/>
      <c r="M5" s="84"/>
      <c r="N5" s="84"/>
      <c r="O5" s="84"/>
      <c r="P5" s="84"/>
      <c r="Q5" s="84"/>
      <c r="R5" s="84"/>
      <c r="S5" s="84"/>
    </row>
    <row r="6" spans="1:19" ht="15" thickBot="1" x14ac:dyDescent="0.35">
      <c r="A6" s="386"/>
      <c r="B6" s="213"/>
      <c r="C6" s="213"/>
      <c r="D6" s="213"/>
      <c r="E6" s="213"/>
      <c r="F6" s="213"/>
      <c r="G6" s="213"/>
      <c r="H6" s="84"/>
      <c r="I6" s="84"/>
      <c r="J6" s="84"/>
      <c r="K6" s="84"/>
      <c r="L6" s="84"/>
      <c r="M6" s="84"/>
      <c r="N6" s="84"/>
      <c r="O6" s="84"/>
      <c r="P6" s="84"/>
      <c r="Q6" s="84"/>
      <c r="R6" s="84"/>
      <c r="S6" s="84"/>
    </row>
    <row r="7" spans="1:19" ht="15.6" customHeight="1" thickTop="1" thickBot="1" x14ac:dyDescent="0.35">
      <c r="A7" s="395" t="s">
        <v>9</v>
      </c>
      <c r="B7" s="477">
        <v>605</v>
      </c>
      <c r="C7" s="478"/>
      <c r="D7" s="477">
        <f>B7+1</f>
        <v>606</v>
      </c>
      <c r="E7" s="478"/>
      <c r="F7" s="477">
        <f>D7+1</f>
        <v>607</v>
      </c>
      <c r="G7" s="478"/>
      <c r="H7" s="477">
        <f>F7+1</f>
        <v>608</v>
      </c>
      <c r="I7" s="478"/>
      <c r="J7" s="84"/>
      <c r="K7" s="84"/>
      <c r="L7" s="84"/>
      <c r="M7" s="84"/>
      <c r="N7" s="84"/>
      <c r="O7" s="84"/>
      <c r="P7" s="84"/>
      <c r="Q7" s="84"/>
      <c r="R7" s="84"/>
      <c r="S7" s="84"/>
    </row>
    <row r="8" spans="1:19" ht="80.7" customHeight="1" thickTop="1" x14ac:dyDescent="0.3">
      <c r="A8" s="442"/>
      <c r="B8" s="260" t="s">
        <v>304</v>
      </c>
      <c r="C8" s="261"/>
      <c r="D8" s="277" t="s">
        <v>306</v>
      </c>
      <c r="E8" s="279"/>
      <c r="F8" s="262" t="s">
        <v>305</v>
      </c>
      <c r="G8" s="263"/>
      <c r="H8" s="280" t="s">
        <v>281</v>
      </c>
      <c r="I8" s="282"/>
      <c r="J8" s="84"/>
      <c r="K8" s="84"/>
      <c r="L8" s="84"/>
      <c r="M8" s="84"/>
      <c r="N8" s="84"/>
      <c r="O8" s="84"/>
      <c r="P8" s="84"/>
      <c r="Q8" s="84"/>
      <c r="R8" s="84"/>
      <c r="S8" s="84"/>
    </row>
    <row r="9" spans="1:19" x14ac:dyDescent="0.3">
      <c r="A9" s="443"/>
      <c r="B9" s="262"/>
      <c r="C9" s="263"/>
      <c r="D9" s="280"/>
      <c r="E9" s="282"/>
      <c r="F9" s="262"/>
      <c r="G9" s="263"/>
      <c r="H9" s="280"/>
      <c r="I9" s="282"/>
      <c r="J9" s="84"/>
      <c r="K9" s="84"/>
      <c r="L9" s="84"/>
      <c r="M9" s="84"/>
      <c r="N9" s="84"/>
      <c r="O9" s="84"/>
      <c r="P9" s="84"/>
      <c r="Q9" s="84"/>
      <c r="R9" s="84"/>
      <c r="S9" s="84"/>
    </row>
    <row r="10" spans="1:19" x14ac:dyDescent="0.3">
      <c r="A10" s="443"/>
      <c r="B10" s="177"/>
      <c r="C10" s="130"/>
      <c r="D10" s="177"/>
      <c r="E10" s="130"/>
      <c r="F10" s="177"/>
      <c r="G10" s="130"/>
      <c r="H10" s="177"/>
      <c r="I10" s="130"/>
      <c r="J10" s="84"/>
      <c r="K10" s="84"/>
      <c r="L10" s="84"/>
      <c r="M10" s="84"/>
      <c r="N10" s="84"/>
      <c r="O10" s="84"/>
      <c r="P10" s="84"/>
      <c r="Q10" s="84"/>
      <c r="R10" s="84"/>
      <c r="S10" s="84"/>
    </row>
    <row r="11" spans="1:19" ht="53.7" customHeight="1" thickBot="1" x14ac:dyDescent="0.35">
      <c r="A11" s="479"/>
      <c r="B11" s="178"/>
      <c r="C11" s="179"/>
      <c r="D11" s="178"/>
      <c r="E11" s="179"/>
      <c r="F11" s="178"/>
      <c r="G11" s="179"/>
      <c r="H11" s="178"/>
      <c r="I11" s="179"/>
      <c r="J11" s="84"/>
      <c r="K11" s="84"/>
      <c r="L11" s="84"/>
      <c r="M11" s="84"/>
      <c r="N11" s="84"/>
      <c r="O11" s="84"/>
      <c r="P11" s="84"/>
      <c r="Q11" s="84"/>
      <c r="R11" s="84"/>
      <c r="S11" s="84"/>
    </row>
    <row r="12" spans="1:19" ht="15" thickTop="1" x14ac:dyDescent="0.3">
      <c r="A12" s="479"/>
      <c r="B12" s="180"/>
      <c r="C12" s="181"/>
      <c r="D12" s="180"/>
      <c r="E12" s="181"/>
      <c r="F12" s="180"/>
      <c r="G12" s="181"/>
      <c r="H12" s="180"/>
      <c r="I12" s="181"/>
      <c r="J12" s="84"/>
      <c r="K12" s="84"/>
      <c r="L12" s="84"/>
      <c r="M12" s="84"/>
      <c r="N12" s="84"/>
      <c r="O12" s="84"/>
      <c r="P12" s="84"/>
      <c r="Q12" s="84"/>
      <c r="R12" s="84"/>
      <c r="S12" s="84"/>
    </row>
    <row r="13" spans="1:19" x14ac:dyDescent="0.3">
      <c r="A13" s="479"/>
      <c r="B13" s="108" t="s">
        <v>227</v>
      </c>
      <c r="C13" s="132">
        <v>1</v>
      </c>
      <c r="D13" s="108" t="s">
        <v>167</v>
      </c>
      <c r="E13" s="132">
        <v>1</v>
      </c>
      <c r="F13" s="108" t="s">
        <v>167</v>
      </c>
      <c r="G13" s="132">
        <v>1</v>
      </c>
      <c r="H13" s="108" t="s">
        <v>167</v>
      </c>
      <c r="I13" s="132">
        <v>1</v>
      </c>
      <c r="J13" s="84"/>
      <c r="K13" s="84"/>
      <c r="L13" s="84"/>
      <c r="M13" s="84"/>
      <c r="N13" s="84"/>
      <c r="O13" s="84"/>
      <c r="P13" s="84"/>
      <c r="Q13" s="84"/>
      <c r="R13" s="84"/>
      <c r="S13" s="84"/>
    </row>
    <row r="14" spans="1:19" x14ac:dyDescent="0.3">
      <c r="A14" s="479"/>
      <c r="B14" s="108" t="s">
        <v>226</v>
      </c>
      <c r="C14" s="132">
        <v>2</v>
      </c>
      <c r="D14" s="108" t="s">
        <v>223</v>
      </c>
      <c r="E14" s="132">
        <v>2</v>
      </c>
      <c r="F14" s="108" t="s">
        <v>223</v>
      </c>
      <c r="G14" s="132">
        <v>2</v>
      </c>
      <c r="H14" s="204" t="s">
        <v>223</v>
      </c>
      <c r="I14" s="205">
        <v>2</v>
      </c>
      <c r="J14" s="84"/>
      <c r="K14" s="84"/>
      <c r="L14" s="84"/>
      <c r="M14" s="84"/>
      <c r="N14" s="84"/>
      <c r="O14" s="84"/>
      <c r="P14" s="84"/>
      <c r="Q14" s="84"/>
      <c r="R14" s="84"/>
      <c r="S14" s="84"/>
    </row>
    <row r="15" spans="1:19" x14ac:dyDescent="0.3">
      <c r="A15" s="146"/>
      <c r="B15" s="108" t="s">
        <v>118</v>
      </c>
      <c r="C15" s="132">
        <v>3</v>
      </c>
      <c r="D15" s="108" t="s">
        <v>168</v>
      </c>
      <c r="E15" s="132">
        <v>3</v>
      </c>
      <c r="F15" s="108" t="s">
        <v>168</v>
      </c>
      <c r="G15" s="132">
        <v>3</v>
      </c>
      <c r="H15" s="108" t="s">
        <v>168</v>
      </c>
      <c r="I15" s="132">
        <v>3</v>
      </c>
      <c r="J15" s="84"/>
      <c r="K15" s="84"/>
      <c r="L15" s="84"/>
      <c r="M15" s="84"/>
      <c r="N15" s="84"/>
      <c r="O15" s="84"/>
      <c r="P15" s="84"/>
      <c r="Q15" s="84"/>
      <c r="R15" s="84"/>
      <c r="S15" s="84"/>
    </row>
    <row r="16" spans="1:19" x14ac:dyDescent="0.3">
      <c r="A16" s="146"/>
      <c r="B16" s="108" t="s">
        <v>169</v>
      </c>
      <c r="C16" s="132">
        <v>999</v>
      </c>
      <c r="D16" s="108" t="s">
        <v>170</v>
      </c>
      <c r="E16" s="132">
        <v>999</v>
      </c>
      <c r="F16" s="108" t="s">
        <v>170</v>
      </c>
      <c r="G16" s="132">
        <v>999</v>
      </c>
      <c r="H16" s="108" t="s">
        <v>170</v>
      </c>
      <c r="I16" s="132">
        <v>999</v>
      </c>
      <c r="J16" s="84"/>
      <c r="K16" s="84"/>
      <c r="L16" s="84"/>
      <c r="M16" s="84"/>
      <c r="N16" s="84"/>
      <c r="O16" s="84"/>
      <c r="P16" s="84"/>
      <c r="Q16" s="84"/>
      <c r="R16" s="84"/>
      <c r="S16" s="84"/>
    </row>
    <row r="17" spans="1:19" x14ac:dyDescent="0.3">
      <c r="A17" s="146"/>
      <c r="B17" s="84"/>
      <c r="C17" s="130"/>
      <c r="D17" s="84"/>
      <c r="E17" s="130"/>
      <c r="F17" s="84"/>
      <c r="G17" s="130"/>
      <c r="H17" s="84"/>
      <c r="I17" s="130"/>
      <c r="J17" s="84"/>
      <c r="K17" s="84"/>
      <c r="L17" s="84"/>
      <c r="M17" s="84"/>
      <c r="N17" s="84"/>
      <c r="O17" s="84"/>
      <c r="P17" s="84"/>
      <c r="Q17" s="84"/>
      <c r="R17" s="84"/>
      <c r="S17" s="84"/>
    </row>
    <row r="18" spans="1:19" x14ac:dyDescent="0.3">
      <c r="A18" s="146"/>
      <c r="B18" s="84"/>
      <c r="C18" s="130"/>
      <c r="D18" s="84"/>
      <c r="E18" s="130"/>
      <c r="F18" s="84"/>
      <c r="G18" s="130"/>
      <c r="H18" s="84"/>
      <c r="I18" s="130"/>
      <c r="J18" s="84"/>
      <c r="K18" s="84"/>
      <c r="L18" s="84"/>
      <c r="M18" s="84"/>
      <c r="N18" s="84"/>
      <c r="O18" s="84"/>
      <c r="P18" s="84"/>
      <c r="Q18" s="84"/>
      <c r="R18" s="84"/>
      <c r="S18" s="84"/>
    </row>
    <row r="19" spans="1:19" x14ac:dyDescent="0.3">
      <c r="A19" s="146"/>
      <c r="B19" s="84"/>
      <c r="C19" s="130"/>
      <c r="D19" s="84"/>
      <c r="E19" s="130"/>
      <c r="F19" s="84"/>
      <c r="G19" s="130"/>
      <c r="H19" s="84"/>
      <c r="I19" s="130"/>
      <c r="J19" s="84"/>
      <c r="K19" s="84"/>
      <c r="L19" s="84"/>
      <c r="M19" s="84"/>
      <c r="N19" s="84"/>
      <c r="O19" s="84"/>
      <c r="P19" s="84"/>
      <c r="Q19" s="84"/>
      <c r="R19" s="84"/>
      <c r="S19" s="84"/>
    </row>
    <row r="20" spans="1:19" x14ac:dyDescent="0.3">
      <c r="A20" s="146"/>
      <c r="B20" s="84"/>
      <c r="C20" s="130"/>
      <c r="D20" s="84"/>
      <c r="E20" s="130"/>
      <c r="F20" s="84"/>
      <c r="G20" s="130"/>
      <c r="H20" s="84"/>
      <c r="I20" s="130"/>
      <c r="J20" s="84"/>
      <c r="K20" s="84"/>
      <c r="L20" s="84"/>
      <c r="M20" s="84"/>
      <c r="N20" s="84"/>
      <c r="O20" s="84"/>
      <c r="P20" s="84"/>
      <c r="Q20" s="84"/>
      <c r="R20" s="84"/>
      <c r="S20" s="84"/>
    </row>
    <row r="21" spans="1:19" x14ac:dyDescent="0.3">
      <c r="A21" s="146"/>
      <c r="B21" s="84"/>
      <c r="C21" s="130"/>
      <c r="D21" s="84"/>
      <c r="E21" s="130"/>
      <c r="F21" s="84"/>
      <c r="G21" s="130"/>
      <c r="H21" s="84"/>
      <c r="I21" s="130"/>
      <c r="J21" s="84"/>
      <c r="K21" s="84"/>
      <c r="L21" s="84"/>
      <c r="M21" s="84"/>
      <c r="N21" s="84"/>
      <c r="O21" s="84"/>
      <c r="P21" s="84"/>
      <c r="Q21" s="84"/>
      <c r="R21" s="84"/>
      <c r="S21" s="84"/>
    </row>
    <row r="22" spans="1:19" x14ac:dyDescent="0.3">
      <c r="A22" s="130"/>
      <c r="C22" s="192"/>
      <c r="D22" s="191"/>
      <c r="E22" s="192"/>
      <c r="F22" s="191"/>
      <c r="G22" s="192"/>
      <c r="H22" s="191"/>
      <c r="I22" s="192"/>
      <c r="K22" s="84"/>
      <c r="L22" s="84"/>
      <c r="M22" s="84"/>
      <c r="N22" s="84"/>
      <c r="O22" s="84"/>
      <c r="P22" s="84"/>
      <c r="Q22" s="84"/>
      <c r="R22" s="84"/>
      <c r="S22" s="84"/>
    </row>
    <row r="23" spans="1:19" ht="21" customHeight="1" x14ac:dyDescent="0.3">
      <c r="A23" s="130"/>
      <c r="C23" s="192"/>
      <c r="D23" s="191"/>
      <c r="E23" s="192"/>
      <c r="F23" s="191"/>
      <c r="G23" s="192"/>
      <c r="H23" s="191"/>
      <c r="I23" s="192"/>
      <c r="J23" s="480"/>
      <c r="K23" s="84"/>
      <c r="L23" s="84"/>
      <c r="M23" s="84"/>
      <c r="N23" s="84"/>
      <c r="O23" s="84"/>
      <c r="P23" s="84"/>
      <c r="Q23" s="84"/>
      <c r="R23" s="84"/>
      <c r="S23" s="84"/>
    </row>
    <row r="24" spans="1:19" ht="22.2" customHeight="1" x14ac:dyDescent="0.3">
      <c r="A24" s="130"/>
      <c r="B24" s="440"/>
      <c r="C24" s="444"/>
      <c r="D24" s="440"/>
      <c r="E24" s="444"/>
      <c r="F24" s="440"/>
      <c r="G24" s="444"/>
      <c r="H24" s="440"/>
      <c r="I24" s="444"/>
      <c r="J24" s="480"/>
      <c r="K24" s="84"/>
      <c r="L24" s="84"/>
      <c r="M24" s="84"/>
      <c r="N24" s="84"/>
      <c r="O24" s="84"/>
      <c r="P24" s="84"/>
      <c r="Q24" s="84"/>
      <c r="R24" s="84"/>
      <c r="S24" s="84"/>
    </row>
    <row r="25" spans="1:19" x14ac:dyDescent="0.3">
      <c r="A25" s="130"/>
      <c r="B25" s="440"/>
      <c r="C25" s="444"/>
      <c r="D25" s="440"/>
      <c r="E25" s="444"/>
      <c r="F25" s="440"/>
      <c r="G25" s="444"/>
      <c r="H25" s="440"/>
      <c r="I25" s="444"/>
      <c r="J25" s="480"/>
      <c r="K25" s="84"/>
      <c r="L25" s="84"/>
      <c r="M25" s="84"/>
      <c r="N25" s="84"/>
      <c r="O25" s="84"/>
      <c r="P25" s="84"/>
      <c r="Q25" s="84"/>
      <c r="R25" s="84"/>
      <c r="S25" s="84"/>
    </row>
    <row r="26" spans="1:19" ht="31.5" customHeight="1" thickBot="1" x14ac:dyDescent="0.35">
      <c r="A26" s="179"/>
      <c r="B26" s="99"/>
      <c r="C26" s="100"/>
      <c r="D26" s="99"/>
      <c r="E26" s="100"/>
      <c r="F26" s="99"/>
      <c r="G26" s="100"/>
      <c r="H26" s="99"/>
      <c r="I26" s="100"/>
      <c r="J26" s="480"/>
      <c r="K26" s="84"/>
      <c r="L26" s="84"/>
      <c r="M26" s="84"/>
      <c r="N26" s="84"/>
      <c r="O26" s="84"/>
      <c r="P26" s="84"/>
      <c r="Q26" s="84"/>
      <c r="R26" s="84"/>
      <c r="S26" s="84"/>
    </row>
    <row r="27" spans="1:19" ht="15" thickTop="1" x14ac:dyDescent="0.3">
      <c r="S27" s="191"/>
    </row>
    <row r="28" spans="1:19" x14ac:dyDescent="0.3">
      <c r="S28" s="191"/>
    </row>
    <row r="29" spans="1:19" x14ac:dyDescent="0.3">
      <c r="S29" s="191"/>
    </row>
    <row r="30" spans="1:19" x14ac:dyDescent="0.3">
      <c r="S30" s="191"/>
    </row>
    <row r="31" spans="1:19" x14ac:dyDescent="0.3">
      <c r="S31" s="191"/>
    </row>
    <row r="32" spans="1:19" x14ac:dyDescent="0.3">
      <c r="S32" s="191"/>
    </row>
    <row r="33" spans="19:19" x14ac:dyDescent="0.3">
      <c r="S33" s="191"/>
    </row>
    <row r="34" spans="19:19" x14ac:dyDescent="0.3">
      <c r="S34" s="191"/>
    </row>
    <row r="35" spans="19:19" x14ac:dyDescent="0.3">
      <c r="S35" s="191"/>
    </row>
    <row r="36" spans="19:19" x14ac:dyDescent="0.3">
      <c r="S36" s="191"/>
    </row>
    <row r="37" spans="19:19" x14ac:dyDescent="0.3">
      <c r="S37" s="191"/>
    </row>
    <row r="38" spans="19:19" x14ac:dyDescent="0.3">
      <c r="S38" s="191"/>
    </row>
    <row r="39" spans="19:19" x14ac:dyDescent="0.3">
      <c r="S39" s="191"/>
    </row>
    <row r="40" spans="19:19" x14ac:dyDescent="0.3">
      <c r="S40" s="191"/>
    </row>
    <row r="41" spans="19:19" x14ac:dyDescent="0.3">
      <c r="S41" s="191"/>
    </row>
    <row r="42" spans="19:19" x14ac:dyDescent="0.3">
      <c r="S42" s="191"/>
    </row>
    <row r="43" spans="19:19" x14ac:dyDescent="0.3">
      <c r="S43" s="191"/>
    </row>
    <row r="44" spans="19:19" x14ac:dyDescent="0.3">
      <c r="S44" s="191"/>
    </row>
    <row r="45" spans="19:19" x14ac:dyDescent="0.3">
      <c r="S45" s="191"/>
    </row>
    <row r="46" spans="19:19" x14ac:dyDescent="0.3">
      <c r="S46" s="191"/>
    </row>
    <row r="47" spans="19:19" x14ac:dyDescent="0.3">
      <c r="S47" s="191"/>
    </row>
    <row r="48" spans="19:19" x14ac:dyDescent="0.3">
      <c r="S48" s="191"/>
    </row>
    <row r="49" spans="19:19" x14ac:dyDescent="0.3">
      <c r="S49" s="191"/>
    </row>
    <row r="50" spans="19:19" x14ac:dyDescent="0.3">
      <c r="S50" s="191"/>
    </row>
    <row r="51" spans="19:19" x14ac:dyDescent="0.3">
      <c r="S51" s="191"/>
    </row>
    <row r="52" spans="19:19" x14ac:dyDescent="0.3">
      <c r="S52" s="191"/>
    </row>
    <row r="53" spans="19:19" x14ac:dyDescent="0.3">
      <c r="S53" s="191"/>
    </row>
    <row r="54" spans="19:19" x14ac:dyDescent="0.3">
      <c r="S54" s="191"/>
    </row>
    <row r="55" spans="19:19" x14ac:dyDescent="0.3">
      <c r="S55" s="191"/>
    </row>
    <row r="56" spans="19:19" x14ac:dyDescent="0.3">
      <c r="S56" s="191"/>
    </row>
    <row r="57" spans="19:19" x14ac:dyDescent="0.3">
      <c r="S57" s="191"/>
    </row>
    <row r="58" spans="19:19" x14ac:dyDescent="0.3">
      <c r="S58" s="191"/>
    </row>
    <row r="59" spans="19:19" x14ac:dyDescent="0.3">
      <c r="S59" s="191"/>
    </row>
    <row r="60" spans="19:19" x14ac:dyDescent="0.3">
      <c r="S60" s="191"/>
    </row>
    <row r="61" spans="19:19" x14ac:dyDescent="0.3">
      <c r="S61" s="191"/>
    </row>
    <row r="62" spans="19:19" x14ac:dyDescent="0.3">
      <c r="S62" s="191"/>
    </row>
    <row r="63" spans="19:19" x14ac:dyDescent="0.3">
      <c r="S63" s="191"/>
    </row>
    <row r="64" spans="19:19" x14ac:dyDescent="0.3">
      <c r="S64" s="191"/>
    </row>
    <row r="65" spans="19:19" x14ac:dyDescent="0.3">
      <c r="S65" s="191"/>
    </row>
    <row r="66" spans="19:19" x14ac:dyDescent="0.3">
      <c r="S66" s="191"/>
    </row>
    <row r="67" spans="19:19" x14ac:dyDescent="0.3">
      <c r="S67" s="191"/>
    </row>
    <row r="68" spans="19:19" x14ac:dyDescent="0.3">
      <c r="S68" s="191"/>
    </row>
    <row r="69" spans="19:19" x14ac:dyDescent="0.3">
      <c r="S69" s="191"/>
    </row>
    <row r="70" spans="19:19" x14ac:dyDescent="0.3">
      <c r="S70" s="191"/>
    </row>
    <row r="71" spans="19:19" x14ac:dyDescent="0.3">
      <c r="S71" s="191"/>
    </row>
    <row r="72" spans="19:19" x14ac:dyDescent="0.3">
      <c r="S72" s="191"/>
    </row>
    <row r="73" spans="19:19" x14ac:dyDescent="0.3">
      <c r="S73" s="191"/>
    </row>
    <row r="74" spans="19:19" x14ac:dyDescent="0.3">
      <c r="S74" s="191"/>
    </row>
    <row r="75" spans="19:19" x14ac:dyDescent="0.3">
      <c r="S75" s="191"/>
    </row>
    <row r="76" spans="19:19" x14ac:dyDescent="0.3">
      <c r="S76" s="191"/>
    </row>
    <row r="77" spans="19:19" x14ac:dyDescent="0.3">
      <c r="S77" s="191"/>
    </row>
    <row r="78" spans="19:19" x14ac:dyDescent="0.3">
      <c r="S78" s="191"/>
    </row>
    <row r="79" spans="19:19" x14ac:dyDescent="0.3">
      <c r="S79" s="191"/>
    </row>
    <row r="80" spans="19:19" x14ac:dyDescent="0.3">
      <c r="S80" s="191"/>
    </row>
    <row r="81" spans="19:19" x14ac:dyDescent="0.3">
      <c r="S81" s="191"/>
    </row>
    <row r="82" spans="19:19" x14ac:dyDescent="0.3">
      <c r="S82" s="191"/>
    </row>
    <row r="83" spans="19:19" x14ac:dyDescent="0.3">
      <c r="S83" s="191"/>
    </row>
    <row r="84" spans="19:19" x14ac:dyDescent="0.3">
      <c r="S84" s="191"/>
    </row>
    <row r="85" spans="19:19" x14ac:dyDescent="0.3">
      <c r="S85" s="191"/>
    </row>
    <row r="86" spans="19:19" x14ac:dyDescent="0.3">
      <c r="S86" s="191"/>
    </row>
    <row r="87" spans="19:19" x14ac:dyDescent="0.3">
      <c r="S87" s="191"/>
    </row>
    <row r="88" spans="19:19" x14ac:dyDescent="0.3">
      <c r="S88" s="191"/>
    </row>
    <row r="89" spans="19:19" x14ac:dyDescent="0.3">
      <c r="S89" s="191"/>
    </row>
    <row r="90" spans="19:19" x14ac:dyDescent="0.3">
      <c r="S90" s="191"/>
    </row>
    <row r="91" spans="19:19" x14ac:dyDescent="0.3">
      <c r="S91" s="191"/>
    </row>
    <row r="92" spans="19:19" x14ac:dyDescent="0.3">
      <c r="S92" s="191"/>
    </row>
    <row r="93" spans="19:19" x14ac:dyDescent="0.3">
      <c r="S93" s="191"/>
    </row>
    <row r="94" spans="19:19" x14ac:dyDescent="0.3">
      <c r="S94" s="191"/>
    </row>
    <row r="95" spans="19:19" x14ac:dyDescent="0.3">
      <c r="S95" s="191"/>
    </row>
    <row r="96" spans="19:19" x14ac:dyDescent="0.3">
      <c r="S96" s="191"/>
    </row>
    <row r="97" spans="19:19" x14ac:dyDescent="0.3">
      <c r="S97" s="191"/>
    </row>
    <row r="98" spans="19:19" x14ac:dyDescent="0.3">
      <c r="S98" s="191"/>
    </row>
    <row r="99" spans="19:19" x14ac:dyDescent="0.3">
      <c r="S99" s="191"/>
    </row>
    <row r="100" spans="19:19" x14ac:dyDescent="0.3">
      <c r="S100" s="191"/>
    </row>
    <row r="101" spans="19:19" x14ac:dyDescent="0.3">
      <c r="S101" s="191"/>
    </row>
    <row r="102" spans="19:19" x14ac:dyDescent="0.3">
      <c r="S102" s="191"/>
    </row>
    <row r="103" spans="19:19" x14ac:dyDescent="0.3">
      <c r="S103" s="191"/>
    </row>
    <row r="104" spans="19:19" x14ac:dyDescent="0.3">
      <c r="S104" s="191"/>
    </row>
    <row r="105" spans="19:19" x14ac:dyDescent="0.3">
      <c r="S105" s="191"/>
    </row>
    <row r="106" spans="19:19" x14ac:dyDescent="0.3">
      <c r="S106" s="191"/>
    </row>
    <row r="107" spans="19:19" x14ac:dyDescent="0.3">
      <c r="S107" s="191"/>
    </row>
    <row r="108" spans="19:19" x14ac:dyDescent="0.3">
      <c r="S108" s="191"/>
    </row>
    <row r="109" spans="19:19" x14ac:dyDescent="0.3">
      <c r="S109" s="191"/>
    </row>
    <row r="110" spans="19:19" x14ac:dyDescent="0.3">
      <c r="S110" s="191"/>
    </row>
    <row r="111" spans="19:19" x14ac:dyDescent="0.3">
      <c r="S111" s="191"/>
    </row>
    <row r="112" spans="19:19" x14ac:dyDescent="0.3">
      <c r="S112" s="191"/>
    </row>
    <row r="113" spans="19:19" x14ac:dyDescent="0.3">
      <c r="S113" s="191"/>
    </row>
    <row r="114" spans="19:19" x14ac:dyDescent="0.3">
      <c r="S114" s="191"/>
    </row>
    <row r="115" spans="19:19" x14ac:dyDescent="0.3">
      <c r="S115" s="191"/>
    </row>
    <row r="116" spans="19:19" x14ac:dyDescent="0.3">
      <c r="S116" s="191"/>
    </row>
    <row r="117" spans="19:19" x14ac:dyDescent="0.3">
      <c r="S117" s="191"/>
    </row>
    <row r="118" spans="19:19" x14ac:dyDescent="0.3">
      <c r="S118" s="191"/>
    </row>
    <row r="119" spans="19:19" x14ac:dyDescent="0.3">
      <c r="S119" s="191"/>
    </row>
    <row r="120" spans="19:19" x14ac:dyDescent="0.3">
      <c r="S120" s="191"/>
    </row>
    <row r="121" spans="19:19" x14ac:dyDescent="0.3">
      <c r="S121" s="191"/>
    </row>
    <row r="122" spans="19:19" x14ac:dyDescent="0.3">
      <c r="S122" s="191"/>
    </row>
    <row r="123" spans="19:19" x14ac:dyDescent="0.3">
      <c r="S123" s="191"/>
    </row>
    <row r="124" spans="19:19" x14ac:dyDescent="0.3">
      <c r="S124" s="191"/>
    </row>
    <row r="125" spans="19:19" x14ac:dyDescent="0.3">
      <c r="S125" s="191"/>
    </row>
    <row r="126" spans="19:19" x14ac:dyDescent="0.3">
      <c r="S126" s="191"/>
    </row>
    <row r="127" spans="19:19" x14ac:dyDescent="0.3">
      <c r="S127" s="191"/>
    </row>
    <row r="128" spans="19:19" x14ac:dyDescent="0.3">
      <c r="S128" s="191"/>
    </row>
    <row r="129" spans="19:19" x14ac:dyDescent="0.3">
      <c r="S129" s="191"/>
    </row>
    <row r="130" spans="19:19" x14ac:dyDescent="0.3">
      <c r="S130" s="191"/>
    </row>
    <row r="131" spans="19:19" x14ac:dyDescent="0.3">
      <c r="S131" s="191"/>
    </row>
    <row r="132" spans="19:19" x14ac:dyDescent="0.3">
      <c r="S132" s="191"/>
    </row>
    <row r="133" spans="19:19" x14ac:dyDescent="0.3">
      <c r="S133" s="191"/>
    </row>
    <row r="134" spans="19:19" x14ac:dyDescent="0.3">
      <c r="S134" s="191"/>
    </row>
    <row r="135" spans="19:19" x14ac:dyDescent="0.3">
      <c r="S135" s="191"/>
    </row>
    <row r="136" spans="19:19" x14ac:dyDescent="0.3">
      <c r="S136" s="191"/>
    </row>
    <row r="137" spans="19:19" x14ac:dyDescent="0.3">
      <c r="S137" s="191"/>
    </row>
    <row r="138" spans="19:19" x14ac:dyDescent="0.3">
      <c r="S138" s="191"/>
    </row>
    <row r="139" spans="19:19" x14ac:dyDescent="0.3">
      <c r="S139" s="191"/>
    </row>
    <row r="140" spans="19:19" x14ac:dyDescent="0.3">
      <c r="S140" s="191"/>
    </row>
    <row r="141" spans="19:19" x14ac:dyDescent="0.3">
      <c r="S141" s="191"/>
    </row>
    <row r="142" spans="19:19" x14ac:dyDescent="0.3">
      <c r="S142" s="191"/>
    </row>
    <row r="143" spans="19:19" x14ac:dyDescent="0.3">
      <c r="S143" s="191"/>
    </row>
    <row r="144" spans="19:19" x14ac:dyDescent="0.3">
      <c r="S144" s="191"/>
    </row>
    <row r="145" spans="19:19" x14ac:dyDescent="0.3">
      <c r="S145" s="191"/>
    </row>
    <row r="146" spans="19:19" x14ac:dyDescent="0.3">
      <c r="S146" s="191"/>
    </row>
    <row r="147" spans="19:19" x14ac:dyDescent="0.3">
      <c r="S147" s="191"/>
    </row>
    <row r="148" spans="19:19" x14ac:dyDescent="0.3">
      <c r="S148" s="191"/>
    </row>
    <row r="149" spans="19:19" x14ac:dyDescent="0.3">
      <c r="S149" s="191"/>
    </row>
    <row r="150" spans="19:19" x14ac:dyDescent="0.3">
      <c r="S150" s="191"/>
    </row>
    <row r="151" spans="19:19" x14ac:dyDescent="0.3">
      <c r="S151" s="191"/>
    </row>
    <row r="152" spans="19:19" x14ac:dyDescent="0.3">
      <c r="S152" s="191"/>
    </row>
    <row r="153" spans="19:19" x14ac:dyDescent="0.3">
      <c r="S153" s="191"/>
    </row>
    <row r="154" spans="19:19" x14ac:dyDescent="0.3">
      <c r="S154" s="191"/>
    </row>
    <row r="155" spans="19:19" x14ac:dyDescent="0.3">
      <c r="S155" s="191"/>
    </row>
    <row r="156" spans="19:19" x14ac:dyDescent="0.3">
      <c r="S156" s="191"/>
    </row>
    <row r="157" spans="19:19" x14ac:dyDescent="0.3">
      <c r="S157" s="191"/>
    </row>
    <row r="158" spans="19:19" x14ac:dyDescent="0.3">
      <c r="S158" s="191"/>
    </row>
    <row r="159" spans="19:19" x14ac:dyDescent="0.3">
      <c r="S159" s="191"/>
    </row>
    <row r="160" spans="19:19" x14ac:dyDescent="0.3">
      <c r="S160" s="191"/>
    </row>
    <row r="161" spans="19:19" x14ac:dyDescent="0.3">
      <c r="S161" s="191"/>
    </row>
    <row r="162" spans="19:19" x14ac:dyDescent="0.3">
      <c r="S162" s="191"/>
    </row>
    <row r="163" spans="19:19" x14ac:dyDescent="0.3">
      <c r="S163" s="191"/>
    </row>
    <row r="164" spans="19:19" x14ac:dyDescent="0.3">
      <c r="S164" s="191"/>
    </row>
  </sheetData>
  <mergeCells count="9">
    <mergeCell ref="B2:N3"/>
    <mergeCell ref="B7:C7"/>
    <mergeCell ref="D7:E7"/>
    <mergeCell ref="F7:G7"/>
    <mergeCell ref="B8:C9"/>
    <mergeCell ref="H7:I7"/>
    <mergeCell ref="H8:I9"/>
    <mergeCell ref="D8:E9"/>
    <mergeCell ref="F8:G9"/>
  </mergeCells>
  <pageMargins left="0.7" right="0.7" top="0.75" bottom="0.75" header="0.3" footer="0.3"/>
  <pageSetup scale="44" fitToHeight="0" orientation="landscape" r:id="rId1"/>
  <headerFooter>
    <oddFooter>&amp;R&amp;1#&amp;"Calibri"&amp;12&amp;K000000Official Use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DCE9B-BE5E-481D-AC23-6DAFD2A71678}">
  <sheetPr>
    <tabColor rgb="FF92D050"/>
  </sheetPr>
  <dimension ref="A1:V82"/>
  <sheetViews>
    <sheetView workbookViewId="0">
      <selection sqref="A1:XFD1048576"/>
    </sheetView>
  </sheetViews>
  <sheetFormatPr defaultRowHeight="14.4" x14ac:dyDescent="0.3"/>
  <cols>
    <col min="1" max="1" width="5.5546875" style="192" customWidth="1"/>
    <col min="2" max="5" width="5.5546875" style="110" customWidth="1"/>
    <col min="6" max="6" width="10" style="110" customWidth="1"/>
    <col min="7" max="8" width="5.5546875" style="110" customWidth="1"/>
    <col min="9" max="9" width="9.5546875" style="110" customWidth="1"/>
    <col min="10" max="11" width="5.5546875" style="110" customWidth="1"/>
    <col min="12" max="12" width="9" style="110" customWidth="1"/>
    <col min="13" max="14" width="5.5546875" style="110" customWidth="1"/>
    <col min="15" max="15" width="8.77734375" style="110" customWidth="1"/>
    <col min="16" max="16" width="5.5546875" style="110" customWidth="1"/>
    <col min="17" max="17" width="6" style="84" customWidth="1"/>
    <col min="18" max="18" width="10.21875" style="84" customWidth="1"/>
    <col min="19" max="19" width="6.21875" style="84" customWidth="1"/>
    <col min="20" max="20" width="6" style="84" customWidth="1"/>
    <col min="21" max="21" width="10.21875" style="84" customWidth="1"/>
    <col min="22" max="22" width="6.21875" style="84" customWidth="1"/>
    <col min="23" max="16384" width="8.88671875" style="84"/>
  </cols>
  <sheetData>
    <row r="1" spans="1:22" ht="15" thickBot="1" x14ac:dyDescent="0.35"/>
    <row r="2" spans="1:22" x14ac:dyDescent="0.3">
      <c r="B2" s="475" t="s">
        <v>119</v>
      </c>
    </row>
    <row r="4" spans="1:22" x14ac:dyDescent="0.3">
      <c r="B4" s="110" t="s">
        <v>120</v>
      </c>
    </row>
    <row r="7" spans="1:22" ht="15" thickBot="1" x14ac:dyDescent="0.35"/>
    <row r="8" spans="1:22" ht="15.6" x14ac:dyDescent="0.3">
      <c r="A8" s="383"/>
      <c r="B8" s="190" t="s">
        <v>121</v>
      </c>
      <c r="C8" s="448"/>
      <c r="D8" s="481"/>
      <c r="E8" s="448"/>
      <c r="F8" s="448"/>
      <c r="G8" s="481"/>
      <c r="H8" s="448"/>
      <c r="I8" s="448"/>
      <c r="J8" s="481"/>
      <c r="K8" s="448"/>
      <c r="L8" s="448"/>
      <c r="M8" s="481"/>
      <c r="N8" s="448"/>
      <c r="O8" s="448"/>
      <c r="P8" s="481"/>
      <c r="Q8" s="448"/>
      <c r="R8" s="448"/>
      <c r="S8" s="481"/>
      <c r="T8" s="448"/>
      <c r="U8" s="448"/>
      <c r="V8" s="481"/>
    </row>
    <row r="9" spans="1:22" ht="16.2" thickBot="1" x14ac:dyDescent="0.35">
      <c r="A9" s="386"/>
      <c r="B9" s="190"/>
      <c r="D9" s="192"/>
      <c r="E9" s="110" t="s">
        <v>122</v>
      </c>
      <c r="H9" s="110" t="s">
        <v>123</v>
      </c>
      <c r="J9" s="192"/>
      <c r="K9" s="110" t="s">
        <v>124</v>
      </c>
      <c r="M9" s="192"/>
      <c r="N9" s="110" t="s">
        <v>125</v>
      </c>
      <c r="P9" s="192"/>
      <c r="Q9" s="110" t="s">
        <v>288</v>
      </c>
      <c r="R9" s="110"/>
      <c r="S9" s="192"/>
      <c r="T9" s="110" t="s">
        <v>354</v>
      </c>
      <c r="U9" s="110"/>
      <c r="V9" s="192"/>
    </row>
    <row r="10" spans="1:22" ht="15.6" thickTop="1" thickBot="1" x14ac:dyDescent="0.35">
      <c r="A10" s="395" t="s">
        <v>9</v>
      </c>
      <c r="B10" s="295"/>
      <c r="C10" s="296"/>
      <c r="D10" s="297"/>
      <c r="E10" s="295">
        <f>800+1</f>
        <v>801</v>
      </c>
      <c r="F10" s="296"/>
      <c r="G10" s="296"/>
      <c r="H10" s="295">
        <f>E10+1</f>
        <v>802</v>
      </c>
      <c r="I10" s="296"/>
      <c r="J10" s="297"/>
      <c r="K10" s="295">
        <f>H10+1</f>
        <v>803</v>
      </c>
      <c r="L10" s="296"/>
      <c r="M10" s="297"/>
      <c r="N10" s="295">
        <f>K10+1</f>
        <v>804</v>
      </c>
      <c r="O10" s="296"/>
      <c r="P10" s="297"/>
      <c r="Q10" s="295">
        <f>N10+1</f>
        <v>805</v>
      </c>
      <c r="R10" s="296"/>
      <c r="S10" s="297"/>
      <c r="T10" s="295">
        <f>Q10+1</f>
        <v>806</v>
      </c>
      <c r="U10" s="296"/>
      <c r="V10" s="297"/>
    </row>
    <row r="11" spans="1:22" ht="15" thickTop="1" x14ac:dyDescent="0.3">
      <c r="A11" s="400"/>
      <c r="B11" s="277" t="s">
        <v>126</v>
      </c>
      <c r="C11" s="278"/>
      <c r="D11" s="279"/>
      <c r="E11" s="277" t="s">
        <v>127</v>
      </c>
      <c r="F11" s="278"/>
      <c r="G11" s="279"/>
      <c r="H11" s="277" t="s">
        <v>128</v>
      </c>
      <c r="I11" s="278"/>
      <c r="J11" s="279"/>
      <c r="K11" s="277" t="s">
        <v>129</v>
      </c>
      <c r="L11" s="278"/>
      <c r="M11" s="279"/>
      <c r="N11" s="277" t="s">
        <v>130</v>
      </c>
      <c r="O11" s="278"/>
      <c r="P11" s="279"/>
      <c r="Q11" s="277" t="s">
        <v>289</v>
      </c>
      <c r="R11" s="278"/>
      <c r="S11" s="279"/>
      <c r="T11" s="277" t="s">
        <v>355</v>
      </c>
      <c r="U11" s="278"/>
      <c r="V11" s="279"/>
    </row>
    <row r="12" spans="1:22" x14ac:dyDescent="0.3">
      <c r="A12" s="402"/>
      <c r="B12" s="280"/>
      <c r="C12" s="355"/>
      <c r="D12" s="282"/>
      <c r="E12" s="280"/>
      <c r="F12" s="355"/>
      <c r="G12" s="282"/>
      <c r="H12" s="280"/>
      <c r="I12" s="355"/>
      <c r="J12" s="282"/>
      <c r="K12" s="280"/>
      <c r="L12" s="355"/>
      <c r="M12" s="282"/>
      <c r="N12" s="280"/>
      <c r="O12" s="355"/>
      <c r="P12" s="282"/>
      <c r="Q12" s="280"/>
      <c r="R12" s="355"/>
      <c r="S12" s="282"/>
      <c r="T12" s="280"/>
      <c r="U12" s="355"/>
      <c r="V12" s="282"/>
    </row>
    <row r="13" spans="1:22" x14ac:dyDescent="0.3">
      <c r="A13" s="402"/>
      <c r="B13" s="280"/>
      <c r="C13" s="355"/>
      <c r="D13" s="282"/>
      <c r="E13" s="280"/>
      <c r="F13" s="355"/>
      <c r="G13" s="282"/>
      <c r="H13" s="280"/>
      <c r="I13" s="355"/>
      <c r="J13" s="282"/>
      <c r="K13" s="280"/>
      <c r="L13" s="355"/>
      <c r="M13" s="282"/>
      <c r="N13" s="280"/>
      <c r="O13" s="355"/>
      <c r="P13" s="282"/>
      <c r="Q13" s="280"/>
      <c r="R13" s="355"/>
      <c r="S13" s="282"/>
      <c r="T13" s="280"/>
      <c r="U13" s="355"/>
      <c r="V13" s="282"/>
    </row>
    <row r="14" spans="1:22" ht="15" thickBot="1" x14ac:dyDescent="0.35">
      <c r="A14" s="404"/>
      <c r="B14" s="283"/>
      <c r="C14" s="284"/>
      <c r="D14" s="285"/>
      <c r="E14" s="283"/>
      <c r="F14" s="284"/>
      <c r="G14" s="285"/>
      <c r="H14" s="283"/>
      <c r="I14" s="284"/>
      <c r="J14" s="285"/>
      <c r="K14" s="283"/>
      <c r="L14" s="284"/>
      <c r="M14" s="285"/>
      <c r="N14" s="283"/>
      <c r="O14" s="284"/>
      <c r="P14" s="285"/>
      <c r="Q14" s="283"/>
      <c r="R14" s="284"/>
      <c r="S14" s="285"/>
      <c r="T14" s="283"/>
      <c r="U14" s="284"/>
      <c r="V14" s="285"/>
    </row>
    <row r="15" spans="1:22" ht="15" thickTop="1" x14ac:dyDescent="0.3">
      <c r="A15" s="408"/>
      <c r="B15" s="373"/>
      <c r="C15" s="267"/>
      <c r="D15" s="328"/>
      <c r="E15" s="373"/>
      <c r="F15" s="267"/>
      <c r="G15" s="267"/>
      <c r="H15" s="373"/>
      <c r="I15" s="267"/>
      <c r="J15" s="328"/>
      <c r="K15" s="373"/>
      <c r="L15" s="267"/>
      <c r="M15" s="328"/>
      <c r="N15" s="373"/>
      <c r="O15" s="267"/>
      <c r="P15" s="328"/>
      <c r="Q15" s="373"/>
      <c r="R15" s="267"/>
      <c r="S15" s="328"/>
      <c r="T15" s="373"/>
      <c r="U15" s="267"/>
      <c r="V15" s="328"/>
    </row>
    <row r="16" spans="1:22" x14ac:dyDescent="0.3">
      <c r="A16" s="482"/>
      <c r="B16" s="91"/>
      <c r="C16" s="92"/>
      <c r="D16" s="93"/>
      <c r="E16" s="91" t="s">
        <v>131</v>
      </c>
      <c r="F16" s="92"/>
      <c r="G16" s="188">
        <v>1</v>
      </c>
      <c r="H16" s="91" t="s">
        <v>131</v>
      </c>
      <c r="I16" s="92"/>
      <c r="J16" s="188">
        <v>1</v>
      </c>
      <c r="K16" s="91" t="s">
        <v>131</v>
      </c>
      <c r="L16" s="92"/>
      <c r="M16" s="188">
        <v>1</v>
      </c>
      <c r="N16" s="91" t="s">
        <v>131</v>
      </c>
      <c r="O16" s="92"/>
      <c r="P16" s="188">
        <v>1</v>
      </c>
      <c r="Q16" s="91" t="s">
        <v>131</v>
      </c>
      <c r="R16" s="92"/>
      <c r="S16" s="188">
        <v>1</v>
      </c>
      <c r="T16" s="91" t="s">
        <v>131</v>
      </c>
      <c r="U16" s="92"/>
      <c r="V16" s="188">
        <v>1</v>
      </c>
    </row>
    <row r="17" spans="1:22" x14ac:dyDescent="0.3">
      <c r="A17" s="482"/>
      <c r="B17" s="95"/>
      <c r="D17" s="192"/>
      <c r="E17" s="95" t="s">
        <v>132</v>
      </c>
      <c r="G17" s="139">
        <v>2</v>
      </c>
      <c r="H17" s="95" t="s">
        <v>132</v>
      </c>
      <c r="J17" s="139">
        <v>2</v>
      </c>
      <c r="K17" s="95" t="s">
        <v>132</v>
      </c>
      <c r="M17" s="139">
        <v>2</v>
      </c>
      <c r="N17" s="95" t="s">
        <v>132</v>
      </c>
      <c r="P17" s="139">
        <v>2</v>
      </c>
      <c r="Q17" s="95" t="s">
        <v>132</v>
      </c>
      <c r="R17" s="110"/>
      <c r="S17" s="139">
        <v>2</v>
      </c>
      <c r="T17" s="95" t="s">
        <v>132</v>
      </c>
      <c r="U17" s="110"/>
      <c r="V17" s="139">
        <v>2</v>
      </c>
    </row>
    <row r="18" spans="1:22" x14ac:dyDescent="0.3">
      <c r="A18" s="482"/>
      <c r="B18" s="95"/>
      <c r="D18" s="192"/>
      <c r="E18" s="95" t="s">
        <v>133</v>
      </c>
      <c r="G18" s="139">
        <v>3</v>
      </c>
      <c r="H18" s="95" t="s">
        <v>133</v>
      </c>
      <c r="J18" s="139">
        <v>3</v>
      </c>
      <c r="K18" s="95" t="s">
        <v>133</v>
      </c>
      <c r="M18" s="139">
        <v>3</v>
      </c>
      <c r="N18" s="95" t="s">
        <v>133</v>
      </c>
      <c r="P18" s="139">
        <v>3</v>
      </c>
      <c r="Q18" s="95" t="s">
        <v>133</v>
      </c>
      <c r="R18" s="110"/>
      <c r="S18" s="139">
        <v>3</v>
      </c>
      <c r="T18" s="95" t="s">
        <v>133</v>
      </c>
      <c r="U18" s="110"/>
      <c r="V18" s="139">
        <v>3</v>
      </c>
    </row>
    <row r="19" spans="1:22" x14ac:dyDescent="0.3">
      <c r="A19" s="482"/>
      <c r="B19" s="95"/>
      <c r="D19" s="192"/>
      <c r="E19" s="206" t="s">
        <v>134</v>
      </c>
      <c r="F19" s="207"/>
      <c r="G19" s="220">
        <v>4</v>
      </c>
      <c r="H19" s="206" t="s">
        <v>134</v>
      </c>
      <c r="I19" s="207"/>
      <c r="J19" s="220">
        <v>4</v>
      </c>
      <c r="K19" s="206" t="s">
        <v>134</v>
      </c>
      <c r="L19" s="207"/>
      <c r="M19" s="220">
        <v>4</v>
      </c>
      <c r="N19" s="206" t="s">
        <v>134</v>
      </c>
      <c r="O19" s="207"/>
      <c r="P19" s="220">
        <v>4</v>
      </c>
      <c r="Q19" s="206" t="s">
        <v>134</v>
      </c>
      <c r="R19" s="207"/>
      <c r="S19" s="220">
        <v>4</v>
      </c>
      <c r="T19" s="206" t="s">
        <v>134</v>
      </c>
      <c r="U19" s="207"/>
      <c r="V19" s="220">
        <v>4</v>
      </c>
    </row>
    <row r="20" spans="1:22" x14ac:dyDescent="0.3">
      <c r="A20" s="482"/>
      <c r="B20" s="95"/>
      <c r="D20" s="192"/>
      <c r="E20" s="228"/>
      <c r="F20" s="207"/>
      <c r="G20" s="230"/>
      <c r="H20" s="95"/>
      <c r="J20" s="192"/>
      <c r="K20" s="95"/>
      <c r="M20" s="192"/>
      <c r="N20" s="95"/>
      <c r="P20" s="192"/>
      <c r="Q20" s="95" t="s">
        <v>290</v>
      </c>
      <c r="R20" s="110"/>
      <c r="S20" s="192">
        <v>99</v>
      </c>
      <c r="T20" s="95"/>
      <c r="U20" s="110"/>
      <c r="V20" s="192"/>
    </row>
    <row r="21" spans="1:22" x14ac:dyDescent="0.3">
      <c r="A21" s="482"/>
      <c r="B21" s="95"/>
      <c r="D21" s="192"/>
      <c r="E21" s="228"/>
      <c r="F21" s="207"/>
      <c r="G21" s="230"/>
      <c r="H21" s="95"/>
      <c r="J21" s="192"/>
      <c r="K21" s="95"/>
      <c r="M21" s="192"/>
      <c r="N21" s="95"/>
      <c r="P21" s="192"/>
      <c r="Q21" s="95"/>
      <c r="R21" s="110"/>
      <c r="S21" s="192"/>
      <c r="T21" s="95"/>
      <c r="U21" s="110"/>
      <c r="V21" s="192"/>
    </row>
    <row r="22" spans="1:22" x14ac:dyDescent="0.3">
      <c r="A22" s="482"/>
      <c r="B22" s="95"/>
      <c r="D22" s="192"/>
      <c r="E22" s="228"/>
      <c r="F22" s="207"/>
      <c r="G22" s="230"/>
      <c r="H22" s="95"/>
      <c r="J22" s="192"/>
      <c r="K22" s="95"/>
      <c r="M22" s="192"/>
      <c r="N22" s="95"/>
      <c r="P22" s="192"/>
      <c r="Q22" s="95"/>
      <c r="R22" s="110"/>
      <c r="S22" s="192"/>
      <c r="T22" s="95"/>
      <c r="U22" s="110"/>
      <c r="V22" s="192"/>
    </row>
    <row r="23" spans="1:22" x14ac:dyDescent="0.3">
      <c r="A23" s="482"/>
      <c r="B23" s="95"/>
      <c r="D23" s="192"/>
      <c r="E23" s="95"/>
      <c r="G23" s="192"/>
      <c r="H23" s="95"/>
      <c r="J23" s="192"/>
      <c r="K23" s="95"/>
      <c r="M23" s="192"/>
      <c r="N23" s="95"/>
      <c r="P23" s="192"/>
      <c r="Q23" s="95"/>
      <c r="R23" s="110"/>
      <c r="S23" s="192"/>
      <c r="T23" s="95"/>
      <c r="U23" s="110"/>
      <c r="V23" s="192"/>
    </row>
    <row r="24" spans="1:22" x14ac:dyDescent="0.3">
      <c r="A24" s="110"/>
      <c r="B24" s="95"/>
      <c r="D24" s="192"/>
      <c r="E24" s="95"/>
      <c r="G24" s="192"/>
      <c r="H24" s="95"/>
      <c r="J24" s="192"/>
      <c r="K24" s="95"/>
      <c r="M24" s="192"/>
      <c r="N24" s="95"/>
      <c r="P24" s="192"/>
      <c r="Q24" s="95"/>
      <c r="R24" s="110"/>
      <c r="S24" s="192"/>
      <c r="T24" s="95"/>
      <c r="U24" s="110"/>
      <c r="V24" s="192"/>
    </row>
    <row r="25" spans="1:22" x14ac:dyDescent="0.3">
      <c r="A25" s="110"/>
      <c r="B25" s="95"/>
      <c r="D25" s="192"/>
      <c r="E25" s="95"/>
      <c r="G25" s="192"/>
      <c r="H25" s="95"/>
      <c r="J25" s="192"/>
      <c r="K25" s="95"/>
      <c r="M25" s="192"/>
      <c r="N25" s="95"/>
      <c r="P25" s="192"/>
      <c r="Q25" s="95"/>
      <c r="R25" s="110"/>
      <c r="S25" s="192"/>
      <c r="T25" s="95"/>
      <c r="U25" s="110"/>
      <c r="V25" s="192"/>
    </row>
    <row r="26" spans="1:22" x14ac:dyDescent="0.3">
      <c r="A26" s="110"/>
      <c r="B26" s="95"/>
      <c r="D26" s="192"/>
      <c r="E26" s="95"/>
      <c r="G26" s="192"/>
      <c r="H26" s="95"/>
      <c r="J26" s="192"/>
      <c r="K26" s="95"/>
      <c r="M26" s="192"/>
      <c r="N26" s="95"/>
      <c r="P26" s="192"/>
      <c r="Q26" s="95"/>
      <c r="R26" s="110"/>
      <c r="S26" s="192"/>
      <c r="T26" s="95"/>
      <c r="U26" s="110"/>
      <c r="V26" s="192"/>
    </row>
    <row r="27" spans="1:22" ht="15" thickBot="1" x14ac:dyDescent="0.35">
      <c r="A27" s="99"/>
      <c r="B27" s="98"/>
      <c r="C27" s="99"/>
      <c r="D27" s="100"/>
      <c r="E27" s="98"/>
      <c r="F27" s="99"/>
      <c r="G27" s="100"/>
      <c r="H27" s="98"/>
      <c r="I27" s="99"/>
      <c r="J27" s="100"/>
      <c r="K27" s="98"/>
      <c r="L27" s="99"/>
      <c r="M27" s="100"/>
      <c r="N27" s="98"/>
      <c r="O27" s="99"/>
      <c r="P27" s="100"/>
      <c r="Q27" s="98"/>
      <c r="R27" s="99"/>
      <c r="S27" s="100"/>
      <c r="T27" s="98"/>
      <c r="U27" s="99"/>
      <c r="V27" s="100"/>
    </row>
    <row r="28" spans="1:22" ht="15" thickTop="1" x14ac:dyDescent="0.3">
      <c r="A28" s="110"/>
    </row>
    <row r="29" spans="1:22" x14ac:dyDescent="0.3">
      <c r="A29" s="110"/>
    </row>
    <row r="30" spans="1:22" x14ac:dyDescent="0.3">
      <c r="A30" s="110"/>
    </row>
    <row r="31" spans="1:22" x14ac:dyDescent="0.3">
      <c r="A31" s="110"/>
    </row>
    <row r="32" spans="1:22" x14ac:dyDescent="0.3">
      <c r="A32" s="110"/>
    </row>
    <row r="33" spans="1:1" x14ac:dyDescent="0.3">
      <c r="A33" s="110"/>
    </row>
    <row r="34" spans="1:1" x14ac:dyDescent="0.3">
      <c r="A34" s="110"/>
    </row>
    <row r="35" spans="1:1" x14ac:dyDescent="0.3">
      <c r="A35" s="110"/>
    </row>
    <row r="36" spans="1:1" x14ac:dyDescent="0.3">
      <c r="A36" s="110"/>
    </row>
    <row r="37" spans="1:1" x14ac:dyDescent="0.3">
      <c r="A37" s="110"/>
    </row>
    <row r="38" spans="1:1" x14ac:dyDescent="0.3">
      <c r="A38" s="110"/>
    </row>
    <row r="39" spans="1:1" x14ac:dyDescent="0.3">
      <c r="A39" s="110"/>
    </row>
    <row r="40" spans="1:1" x14ac:dyDescent="0.3">
      <c r="A40" s="110"/>
    </row>
    <row r="41" spans="1:1" x14ac:dyDescent="0.3">
      <c r="A41" s="110"/>
    </row>
    <row r="42" spans="1:1" x14ac:dyDescent="0.3">
      <c r="A42" s="110"/>
    </row>
    <row r="43" spans="1:1" x14ac:dyDescent="0.3">
      <c r="A43" s="110"/>
    </row>
    <row r="44" spans="1:1" x14ac:dyDescent="0.3">
      <c r="A44" s="110"/>
    </row>
    <row r="45" spans="1:1" x14ac:dyDescent="0.3">
      <c r="A45" s="110"/>
    </row>
    <row r="46" spans="1:1" x14ac:dyDescent="0.3">
      <c r="A46" s="110"/>
    </row>
    <row r="47" spans="1:1" x14ac:dyDescent="0.3">
      <c r="A47" s="110"/>
    </row>
    <row r="48" spans="1:1" x14ac:dyDescent="0.3">
      <c r="A48" s="110"/>
    </row>
    <row r="49" spans="1:1" x14ac:dyDescent="0.3">
      <c r="A49" s="110"/>
    </row>
    <row r="50" spans="1:1" x14ac:dyDescent="0.3">
      <c r="A50" s="110"/>
    </row>
    <row r="51" spans="1:1" x14ac:dyDescent="0.3">
      <c r="A51" s="110"/>
    </row>
    <row r="52" spans="1:1" x14ac:dyDescent="0.3">
      <c r="A52" s="110"/>
    </row>
    <row r="53" spans="1:1" x14ac:dyDescent="0.3">
      <c r="A53" s="110"/>
    </row>
    <row r="54" spans="1:1" x14ac:dyDescent="0.3">
      <c r="A54" s="110"/>
    </row>
    <row r="55" spans="1:1" x14ac:dyDescent="0.3">
      <c r="A55" s="110"/>
    </row>
    <row r="56" spans="1:1" x14ac:dyDescent="0.3">
      <c r="A56" s="110"/>
    </row>
    <row r="57" spans="1:1" x14ac:dyDescent="0.3">
      <c r="A57" s="110"/>
    </row>
    <row r="58" spans="1:1" x14ac:dyDescent="0.3">
      <c r="A58" s="110"/>
    </row>
    <row r="59" spans="1:1" x14ac:dyDescent="0.3">
      <c r="A59" s="110"/>
    </row>
    <row r="60" spans="1:1" x14ac:dyDescent="0.3">
      <c r="A60" s="110"/>
    </row>
    <row r="61" spans="1:1" x14ac:dyDescent="0.3">
      <c r="A61" s="110"/>
    </row>
    <row r="62" spans="1:1" x14ac:dyDescent="0.3">
      <c r="A62" s="110"/>
    </row>
    <row r="63" spans="1:1" x14ac:dyDescent="0.3">
      <c r="A63" s="110"/>
    </row>
    <row r="64" spans="1:1" x14ac:dyDescent="0.3">
      <c r="A64" s="110"/>
    </row>
    <row r="65" spans="1:1" x14ac:dyDescent="0.3">
      <c r="A65" s="110"/>
    </row>
    <row r="66" spans="1:1" x14ac:dyDescent="0.3">
      <c r="A66" s="110"/>
    </row>
    <row r="67" spans="1:1" x14ac:dyDescent="0.3">
      <c r="A67" s="110"/>
    </row>
    <row r="68" spans="1:1" x14ac:dyDescent="0.3">
      <c r="A68" s="110"/>
    </row>
    <row r="69" spans="1:1" x14ac:dyDescent="0.3">
      <c r="A69" s="110"/>
    </row>
    <row r="70" spans="1:1" x14ac:dyDescent="0.3">
      <c r="A70" s="110"/>
    </row>
    <row r="71" spans="1:1" x14ac:dyDescent="0.3">
      <c r="A71" s="110"/>
    </row>
    <row r="72" spans="1:1" x14ac:dyDescent="0.3">
      <c r="A72" s="110"/>
    </row>
    <row r="73" spans="1:1" x14ac:dyDescent="0.3">
      <c r="A73" s="110"/>
    </row>
    <row r="74" spans="1:1" x14ac:dyDescent="0.3">
      <c r="A74" s="110"/>
    </row>
    <row r="75" spans="1:1" x14ac:dyDescent="0.3">
      <c r="A75" s="110"/>
    </row>
    <row r="76" spans="1:1" x14ac:dyDescent="0.3">
      <c r="A76" s="110"/>
    </row>
    <row r="77" spans="1:1" x14ac:dyDescent="0.3">
      <c r="A77" s="110"/>
    </row>
    <row r="78" spans="1:1" x14ac:dyDescent="0.3">
      <c r="A78" s="110"/>
    </row>
    <row r="79" spans="1:1" x14ac:dyDescent="0.3">
      <c r="A79" s="110"/>
    </row>
    <row r="80" spans="1:1" x14ac:dyDescent="0.3">
      <c r="A80" s="110"/>
    </row>
    <row r="81" spans="1:1" x14ac:dyDescent="0.3">
      <c r="A81" s="110"/>
    </row>
    <row r="82" spans="1:1" x14ac:dyDescent="0.3">
      <c r="A82" s="110"/>
    </row>
  </sheetData>
  <mergeCells count="22">
    <mergeCell ref="T10:V10"/>
    <mergeCell ref="T11:V14"/>
    <mergeCell ref="T15:V15"/>
    <mergeCell ref="H10:J10"/>
    <mergeCell ref="K10:M10"/>
    <mergeCell ref="A11:A14"/>
    <mergeCell ref="B11:D14"/>
    <mergeCell ref="E11:G14"/>
    <mergeCell ref="H11:J14"/>
    <mergeCell ref="N10:P10"/>
    <mergeCell ref="B10:D10"/>
    <mergeCell ref="E10:G10"/>
    <mergeCell ref="N11:P14"/>
    <mergeCell ref="N15:P15"/>
    <mergeCell ref="K11:M14"/>
    <mergeCell ref="B15:D15"/>
    <mergeCell ref="E15:G15"/>
    <mergeCell ref="H15:J15"/>
    <mergeCell ref="K15:M15"/>
    <mergeCell ref="Q10:S10"/>
    <mergeCell ref="Q11:S14"/>
    <mergeCell ref="Q15:S15"/>
  </mergeCells>
  <pageMargins left="0.7" right="0.7" top="0.75" bottom="0.75" header="0.3" footer="0.3"/>
  <pageSetup orientation="landscape" r:id="rId1"/>
  <headerFooter>
    <oddFooter>&amp;R&amp;1#&amp;"Calibri"&amp;12&amp;K000000Official Use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C1BEA-99D8-494F-B038-DB42BD2BFC1D}">
  <sheetPr>
    <tabColor rgb="FF92D050"/>
    <pageSetUpPr fitToPage="1"/>
  </sheetPr>
  <dimension ref="A1:Q31"/>
  <sheetViews>
    <sheetView workbookViewId="0">
      <selection activeCell="H6" sqref="H6:K9"/>
    </sheetView>
  </sheetViews>
  <sheetFormatPr defaultColWidth="8.77734375" defaultRowHeight="14.4" x14ac:dyDescent="0.3"/>
  <cols>
    <col min="1" max="1" width="5.44140625" style="192" customWidth="1"/>
    <col min="2" max="2" width="13.21875" style="191" customWidth="1"/>
    <col min="3" max="3" width="5.44140625" style="191" customWidth="1"/>
    <col min="4" max="4" width="7.44140625" style="191" customWidth="1"/>
    <col min="5" max="6" width="5.44140625" style="191" customWidth="1"/>
    <col min="7" max="7" width="9.44140625" style="191" customWidth="1"/>
    <col min="8" max="8" width="12.77734375" style="84" customWidth="1"/>
    <col min="9" max="9" width="9" style="84" customWidth="1"/>
    <col min="10" max="10" width="7.44140625" style="84" customWidth="1"/>
    <col min="11" max="11" width="8.77734375" style="84"/>
    <col min="12" max="12" width="16.77734375" style="84" customWidth="1"/>
    <col min="13" max="13" width="8.77734375" style="84"/>
    <col min="14" max="14" width="16.77734375" style="84" customWidth="1"/>
    <col min="15" max="15" width="8.77734375" style="84"/>
    <col min="16" max="16" width="16.77734375" style="84" customWidth="1"/>
    <col min="17" max="16384" width="8.77734375" style="84"/>
  </cols>
  <sheetData>
    <row r="1" spans="1:17" ht="18" x14ac:dyDescent="0.3">
      <c r="A1" s="383"/>
      <c r="B1" s="29" t="s">
        <v>212</v>
      </c>
      <c r="C1" s="483"/>
      <c r="D1" s="481"/>
      <c r="E1" s="448"/>
      <c r="F1" s="448"/>
      <c r="G1" s="481"/>
    </row>
    <row r="2" spans="1:17" ht="18" x14ac:dyDescent="0.3">
      <c r="A2" s="386"/>
      <c r="B2" s="1" t="s">
        <v>135</v>
      </c>
      <c r="C2" s="484"/>
      <c r="D2" s="192"/>
      <c r="E2" s="110"/>
      <c r="F2" s="110"/>
      <c r="G2" s="110"/>
    </row>
    <row r="3" spans="1:17" ht="18" x14ac:dyDescent="0.3">
      <c r="A3" s="386"/>
      <c r="B3" s="29" t="s">
        <v>213</v>
      </c>
      <c r="C3" s="484"/>
      <c r="D3" s="192"/>
      <c r="E3" s="110"/>
      <c r="F3" s="110"/>
      <c r="G3" s="110"/>
    </row>
    <row r="4" spans="1:17" ht="18.600000000000001" thickBot="1" x14ac:dyDescent="0.35">
      <c r="A4" s="386"/>
      <c r="B4" s="1" t="s">
        <v>136</v>
      </c>
      <c r="C4" s="484"/>
      <c r="D4" s="192"/>
      <c r="E4" s="110"/>
      <c r="F4" s="110"/>
      <c r="G4" s="110"/>
      <c r="H4" s="485" t="s">
        <v>171</v>
      </c>
      <c r="I4" s="485"/>
      <c r="J4" s="485"/>
      <c r="K4" s="485"/>
      <c r="L4" s="485"/>
      <c r="M4" s="485"/>
      <c r="N4" s="84" t="s">
        <v>307</v>
      </c>
    </row>
    <row r="5" spans="1:17" ht="15.6" thickTop="1" thickBot="1" x14ac:dyDescent="0.35">
      <c r="A5" s="395" t="s">
        <v>9</v>
      </c>
      <c r="B5" s="337"/>
      <c r="C5" s="338"/>
      <c r="D5" s="342"/>
      <c r="E5" s="374">
        <v>901</v>
      </c>
      <c r="F5" s="375"/>
      <c r="G5" s="375"/>
      <c r="H5" s="226">
        <f>913</f>
        <v>913</v>
      </c>
      <c r="I5" s="233"/>
      <c r="J5" s="233"/>
      <c r="K5" s="233"/>
      <c r="L5" s="337">
        <f>H5+1</f>
        <v>914</v>
      </c>
      <c r="M5" s="342"/>
      <c r="N5" s="337">
        <v>915</v>
      </c>
      <c r="O5" s="342"/>
      <c r="P5" s="337">
        <v>916</v>
      </c>
      <c r="Q5" s="342"/>
    </row>
    <row r="6" spans="1:17" ht="36.6" customHeight="1" thickTop="1" x14ac:dyDescent="0.3">
      <c r="A6" s="400"/>
      <c r="B6" s="325" t="s">
        <v>138</v>
      </c>
      <c r="C6" s="298"/>
      <c r="D6" s="299"/>
      <c r="E6" s="325" t="s">
        <v>139</v>
      </c>
      <c r="F6" s="298"/>
      <c r="G6" s="299"/>
      <c r="H6" s="325" t="s">
        <v>278</v>
      </c>
      <c r="I6" s="298"/>
      <c r="J6" s="298"/>
      <c r="K6" s="299"/>
      <c r="L6" s="325" t="s">
        <v>279</v>
      </c>
      <c r="M6" s="299"/>
      <c r="N6" s="325" t="s">
        <v>324</v>
      </c>
      <c r="O6" s="299"/>
      <c r="P6" s="325" t="s">
        <v>325</v>
      </c>
      <c r="Q6" s="299"/>
    </row>
    <row r="7" spans="1:17" x14ac:dyDescent="0.3">
      <c r="A7" s="402"/>
      <c r="B7" s="326"/>
      <c r="C7" s="300"/>
      <c r="D7" s="301"/>
      <c r="E7" s="326"/>
      <c r="F7" s="300"/>
      <c r="G7" s="301"/>
      <c r="H7" s="326"/>
      <c r="I7" s="327"/>
      <c r="J7" s="327"/>
      <c r="K7" s="301"/>
      <c r="L7" s="326"/>
      <c r="M7" s="301"/>
      <c r="N7" s="326"/>
      <c r="O7" s="301"/>
      <c r="P7" s="326"/>
      <c r="Q7" s="301"/>
    </row>
    <row r="8" spans="1:17" x14ac:dyDescent="0.3">
      <c r="A8" s="402"/>
      <c r="B8" s="326"/>
      <c r="C8" s="300"/>
      <c r="D8" s="301"/>
      <c r="E8" s="326"/>
      <c r="F8" s="300"/>
      <c r="G8" s="301"/>
      <c r="H8" s="326"/>
      <c r="I8" s="327"/>
      <c r="J8" s="327"/>
      <c r="K8" s="301"/>
      <c r="L8" s="326"/>
      <c r="M8" s="301"/>
      <c r="N8" s="326"/>
      <c r="O8" s="301"/>
      <c r="P8" s="326"/>
      <c r="Q8" s="301"/>
    </row>
    <row r="9" spans="1:17" ht="15" thickBot="1" x14ac:dyDescent="0.35">
      <c r="A9" s="404"/>
      <c r="B9" s="333"/>
      <c r="C9" s="334"/>
      <c r="D9" s="335"/>
      <c r="E9" s="333"/>
      <c r="F9" s="334"/>
      <c r="G9" s="335"/>
      <c r="H9" s="336"/>
      <c r="I9" s="302"/>
      <c r="J9" s="302"/>
      <c r="K9" s="303"/>
      <c r="L9" s="336"/>
      <c r="M9" s="303"/>
      <c r="N9" s="336"/>
      <c r="O9" s="303"/>
      <c r="P9" s="336"/>
      <c r="Q9" s="303"/>
    </row>
    <row r="10" spans="1:17" ht="30" customHeight="1" thickTop="1" x14ac:dyDescent="0.3">
      <c r="A10" s="408"/>
      <c r="B10" s="373"/>
      <c r="C10" s="267"/>
      <c r="D10" s="328"/>
      <c r="E10" s="373"/>
      <c r="F10" s="267"/>
      <c r="G10" s="267"/>
      <c r="H10" s="219"/>
      <c r="I10" s="219" t="s">
        <v>140</v>
      </c>
      <c r="J10" s="219" t="s">
        <v>141</v>
      </c>
      <c r="K10" s="223" t="s">
        <v>198</v>
      </c>
      <c r="L10" s="373"/>
      <c r="M10" s="328"/>
      <c r="N10" s="376"/>
      <c r="O10" s="328"/>
      <c r="P10" s="376"/>
      <c r="Q10" s="377"/>
    </row>
    <row r="11" spans="1:17" x14ac:dyDescent="0.3">
      <c r="A11" s="482"/>
      <c r="B11" s="91"/>
      <c r="C11" s="92"/>
      <c r="D11" s="93"/>
      <c r="E11" s="91"/>
      <c r="F11" s="92"/>
      <c r="G11" s="188"/>
      <c r="H11" s="108" t="s">
        <v>172</v>
      </c>
      <c r="I11" s="108">
        <v>1</v>
      </c>
      <c r="J11" s="108">
        <v>2</v>
      </c>
      <c r="K11" s="63">
        <v>99</v>
      </c>
      <c r="L11" s="62" t="s">
        <v>173</v>
      </c>
      <c r="M11" s="63">
        <v>1</v>
      </c>
      <c r="N11" s="208" t="s">
        <v>308</v>
      </c>
      <c r="O11" s="209">
        <v>1</v>
      </c>
      <c r="P11" s="210" t="s">
        <v>312</v>
      </c>
      <c r="Q11" s="140">
        <v>1</v>
      </c>
    </row>
    <row r="12" spans="1:17" x14ac:dyDescent="0.3">
      <c r="A12" s="482"/>
      <c r="B12" s="95"/>
      <c r="D12" s="192"/>
      <c r="E12" s="95" t="s">
        <v>250</v>
      </c>
      <c r="G12" s="139"/>
      <c r="H12" s="108" t="s">
        <v>174</v>
      </c>
      <c r="I12" s="108">
        <v>1</v>
      </c>
      <c r="J12" s="108">
        <v>2</v>
      </c>
      <c r="K12" s="63">
        <v>99</v>
      </c>
      <c r="L12" s="62" t="s">
        <v>175</v>
      </c>
      <c r="M12" s="192">
        <v>2</v>
      </c>
      <c r="N12" s="228" t="s">
        <v>309</v>
      </c>
      <c r="O12" s="110">
        <v>2</v>
      </c>
      <c r="P12" s="211" t="s">
        <v>313</v>
      </c>
      <c r="Q12" s="110">
        <v>2</v>
      </c>
    </row>
    <row r="13" spans="1:17" x14ac:dyDescent="0.3">
      <c r="A13" s="482"/>
      <c r="B13" s="95"/>
      <c r="D13" s="192"/>
      <c r="E13" s="95"/>
      <c r="G13" s="139"/>
      <c r="H13" s="108" t="s">
        <v>176</v>
      </c>
      <c r="I13" s="108">
        <v>1</v>
      </c>
      <c r="J13" s="108">
        <v>2</v>
      </c>
      <c r="K13" s="63">
        <v>99</v>
      </c>
      <c r="L13" s="228" t="s">
        <v>177</v>
      </c>
      <c r="M13" s="192">
        <v>3</v>
      </c>
      <c r="N13" s="228" t="s">
        <v>287</v>
      </c>
      <c r="O13" s="110">
        <v>3</v>
      </c>
      <c r="P13" s="211" t="s">
        <v>314</v>
      </c>
      <c r="Q13" s="110">
        <v>3</v>
      </c>
    </row>
    <row r="14" spans="1:17" x14ac:dyDescent="0.3">
      <c r="A14" s="482"/>
      <c r="B14" s="95"/>
      <c r="D14" s="192"/>
      <c r="E14" s="228"/>
      <c r="F14" s="229"/>
      <c r="G14" s="230"/>
      <c r="H14" s="108" t="s">
        <v>178</v>
      </c>
      <c r="I14" s="108">
        <v>1</v>
      </c>
      <c r="J14" s="108">
        <v>2</v>
      </c>
      <c r="K14" s="63">
        <v>99</v>
      </c>
      <c r="L14" s="95" t="s">
        <v>179</v>
      </c>
      <c r="M14" s="192">
        <v>4</v>
      </c>
      <c r="N14" s="228" t="s">
        <v>310</v>
      </c>
      <c r="O14" s="110">
        <v>4</v>
      </c>
      <c r="P14" s="211" t="s">
        <v>315</v>
      </c>
      <c r="Q14" s="110">
        <v>4</v>
      </c>
    </row>
    <row r="15" spans="1:17" x14ac:dyDescent="0.3">
      <c r="A15" s="482"/>
      <c r="B15" s="95"/>
      <c r="D15" s="192"/>
      <c r="E15" s="228"/>
      <c r="F15" s="229"/>
      <c r="G15" s="230"/>
      <c r="H15" s="229" t="s">
        <v>180</v>
      </c>
      <c r="I15" s="108">
        <v>1</v>
      </c>
      <c r="J15" s="108">
        <v>2</v>
      </c>
      <c r="K15" s="63">
        <v>99</v>
      </c>
      <c r="L15" s="95" t="s">
        <v>181</v>
      </c>
      <c r="M15" s="192">
        <v>5</v>
      </c>
      <c r="N15" s="228" t="s">
        <v>311</v>
      </c>
      <c r="O15" s="110">
        <v>5</v>
      </c>
      <c r="P15" s="211" t="s">
        <v>316</v>
      </c>
      <c r="Q15" s="110">
        <v>5</v>
      </c>
    </row>
    <row r="16" spans="1:17" ht="20.399999999999999" x14ac:dyDescent="0.3">
      <c r="A16" s="482"/>
      <c r="B16" s="95"/>
      <c r="D16" s="192"/>
      <c r="E16" s="228"/>
      <c r="F16" s="229"/>
      <c r="G16" s="230"/>
      <c r="H16" s="229" t="s">
        <v>182</v>
      </c>
      <c r="I16" s="108">
        <v>1</v>
      </c>
      <c r="J16" s="108">
        <v>2</v>
      </c>
      <c r="K16" s="63">
        <v>99</v>
      </c>
      <c r="L16" s="95" t="s">
        <v>183</v>
      </c>
      <c r="M16" s="192">
        <v>6</v>
      </c>
      <c r="N16" s="95"/>
      <c r="O16" s="110"/>
      <c r="P16" s="95"/>
      <c r="Q16" s="110"/>
    </row>
    <row r="17" spans="1:17" ht="30.6" x14ac:dyDescent="0.3">
      <c r="A17" s="482"/>
      <c r="B17" s="95"/>
      <c r="D17" s="192"/>
      <c r="E17" s="228"/>
      <c r="F17" s="229"/>
      <c r="G17" s="230"/>
      <c r="H17" s="229" t="s">
        <v>184</v>
      </c>
      <c r="I17" s="108">
        <v>1</v>
      </c>
      <c r="J17" s="108">
        <v>2</v>
      </c>
      <c r="K17" s="63">
        <v>99</v>
      </c>
      <c r="L17" s="95" t="s">
        <v>185</v>
      </c>
      <c r="M17" s="192">
        <v>7</v>
      </c>
      <c r="N17" s="95"/>
      <c r="O17" s="192"/>
      <c r="P17" s="95"/>
      <c r="Q17" s="192"/>
    </row>
    <row r="18" spans="1:17" x14ac:dyDescent="0.3">
      <c r="A18" s="482"/>
      <c r="B18" s="95"/>
      <c r="D18" s="192"/>
      <c r="E18" s="95"/>
      <c r="G18" s="192"/>
      <c r="H18" s="191" t="s">
        <v>186</v>
      </c>
      <c r="I18" s="108">
        <v>1</v>
      </c>
      <c r="J18" s="108">
        <v>2</v>
      </c>
      <c r="K18" s="63">
        <v>99</v>
      </c>
      <c r="L18" s="95"/>
      <c r="M18" s="192"/>
      <c r="N18" s="95"/>
      <c r="O18" s="192"/>
      <c r="P18" s="95"/>
      <c r="Q18" s="192"/>
    </row>
    <row r="19" spans="1:17" x14ac:dyDescent="0.3">
      <c r="A19" s="191"/>
      <c r="B19" s="95"/>
      <c r="D19" s="192"/>
      <c r="E19" s="95"/>
      <c r="G19" s="192"/>
      <c r="H19" s="95"/>
      <c r="I19" s="110"/>
      <c r="J19" s="110"/>
      <c r="K19" s="192"/>
      <c r="L19" s="95"/>
      <c r="M19" s="192"/>
      <c r="N19" s="95"/>
      <c r="O19" s="192"/>
      <c r="P19" s="95"/>
      <c r="Q19" s="192"/>
    </row>
    <row r="20" spans="1:17" x14ac:dyDescent="0.3">
      <c r="A20" s="191"/>
      <c r="B20" s="95"/>
      <c r="D20" s="192"/>
      <c r="E20" s="95"/>
      <c r="G20" s="192"/>
      <c r="H20" s="95"/>
      <c r="I20" s="110"/>
      <c r="J20" s="110"/>
      <c r="K20" s="192"/>
      <c r="L20" s="95"/>
      <c r="M20" s="192"/>
      <c r="N20" s="95"/>
      <c r="O20" s="192"/>
      <c r="P20" s="95"/>
      <c r="Q20" s="192"/>
    </row>
    <row r="21" spans="1:17" x14ac:dyDescent="0.3">
      <c r="A21" s="191"/>
      <c r="B21" s="95"/>
      <c r="D21" s="192"/>
      <c r="E21" s="95"/>
      <c r="G21" s="192"/>
      <c r="H21" s="95"/>
      <c r="I21" s="110"/>
      <c r="J21" s="110"/>
      <c r="K21" s="192"/>
      <c r="L21" s="95"/>
      <c r="M21" s="192"/>
      <c r="N21" s="95"/>
      <c r="O21" s="192"/>
      <c r="P21" s="95"/>
      <c r="Q21" s="192"/>
    </row>
    <row r="22" spans="1:17" ht="15" thickBot="1" x14ac:dyDescent="0.35">
      <c r="A22" s="99"/>
      <c r="B22" s="98"/>
      <c r="C22" s="99"/>
      <c r="D22" s="100"/>
      <c r="E22" s="98"/>
      <c r="F22" s="99"/>
      <c r="G22" s="100"/>
      <c r="H22" s="98"/>
      <c r="I22" s="99"/>
      <c r="J22" s="99"/>
      <c r="K22" s="100"/>
      <c r="L22" s="98"/>
      <c r="M22" s="100"/>
      <c r="N22" s="98"/>
      <c r="O22" s="100"/>
      <c r="P22" s="98"/>
      <c r="Q22" s="100"/>
    </row>
    <row r="23" spans="1:17" ht="15" thickTop="1" x14ac:dyDescent="0.3">
      <c r="A23" s="191"/>
    </row>
    <row r="24" spans="1:17" x14ac:dyDescent="0.3">
      <c r="A24" s="191"/>
    </row>
    <row r="25" spans="1:17" x14ac:dyDescent="0.3">
      <c r="A25" s="191"/>
    </row>
    <row r="26" spans="1:17" x14ac:dyDescent="0.3">
      <c r="A26" s="191"/>
    </row>
    <row r="27" spans="1:17" x14ac:dyDescent="0.3">
      <c r="A27" s="191"/>
    </row>
    <row r="28" spans="1:17" x14ac:dyDescent="0.3">
      <c r="A28" s="191"/>
    </row>
    <row r="29" spans="1:17" x14ac:dyDescent="0.3">
      <c r="A29" s="191"/>
    </row>
    <row r="30" spans="1:17" x14ac:dyDescent="0.3">
      <c r="A30" s="191"/>
    </row>
    <row r="31" spans="1:17" x14ac:dyDescent="0.3">
      <c r="A31" s="191"/>
    </row>
  </sheetData>
  <mergeCells count="18">
    <mergeCell ref="N5:O5"/>
    <mergeCell ref="N6:O9"/>
    <mergeCell ref="N10:O10"/>
    <mergeCell ref="P5:Q5"/>
    <mergeCell ref="P6:Q9"/>
    <mergeCell ref="P10:Q10"/>
    <mergeCell ref="A6:A9"/>
    <mergeCell ref="B6:D9"/>
    <mergeCell ref="E6:G9"/>
    <mergeCell ref="B5:D5"/>
    <mergeCell ref="E5:G5"/>
    <mergeCell ref="B10:D10"/>
    <mergeCell ref="E10:G10"/>
    <mergeCell ref="L5:M5"/>
    <mergeCell ref="H6:K9"/>
    <mergeCell ref="L6:M9"/>
    <mergeCell ref="L10:M10"/>
    <mergeCell ref="H4:M4"/>
  </mergeCells>
  <pageMargins left="0.7" right="0.7" top="0.75" bottom="0.75" header="0.3" footer="0.3"/>
  <pageSetup paperSize="9" scale="54" fitToHeight="0" orientation="landscape" r:id="rId1"/>
  <headerFooter>
    <oddFooter>&amp;R&amp;1#&amp;"Calibri"&amp;12&amp;K000000Official Use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C36C7-941C-496D-B2B7-DCCF979E70DE}">
  <sheetPr>
    <tabColor theme="9"/>
    <pageSetUpPr fitToPage="1"/>
  </sheetPr>
  <dimension ref="B1:AC21"/>
  <sheetViews>
    <sheetView workbookViewId="0">
      <selection activeCell="H22" sqref="A21:XFD22"/>
    </sheetView>
  </sheetViews>
  <sheetFormatPr defaultColWidth="8.77734375" defaultRowHeight="14.4" x14ac:dyDescent="0.3"/>
  <cols>
    <col min="1" max="14" width="8.77734375" style="21"/>
    <col min="15" max="15" width="14.44140625" style="21" customWidth="1"/>
    <col min="16" max="16384" width="8.77734375" style="21"/>
  </cols>
  <sheetData>
    <row r="1" spans="2:29" ht="15.6" x14ac:dyDescent="0.3">
      <c r="B1" s="30" t="s">
        <v>187</v>
      </c>
      <c r="C1" s="31"/>
      <c r="D1" s="32"/>
      <c r="E1" s="31"/>
      <c r="F1" s="31"/>
      <c r="G1" s="31"/>
    </row>
    <row r="2" spans="2:29" ht="16.2" thickBot="1" x14ac:dyDescent="0.35">
      <c r="B2" s="30" t="s">
        <v>188</v>
      </c>
      <c r="C2" s="34"/>
      <c r="D2" s="33"/>
      <c r="E2" s="34"/>
      <c r="F2" s="34"/>
      <c r="G2" s="34"/>
      <c r="K2" s="381"/>
      <c r="L2" s="381"/>
      <c r="M2" s="381"/>
      <c r="N2" s="381"/>
      <c r="O2" s="381"/>
      <c r="P2" s="65"/>
      <c r="Q2" s="65"/>
      <c r="R2" s="65"/>
      <c r="S2" s="65"/>
      <c r="T2" s="65"/>
    </row>
    <row r="3" spans="2:29" ht="15.6" thickTop="1" thickBot="1" x14ac:dyDescent="0.35">
      <c r="B3" s="292">
        <f>120</f>
        <v>120</v>
      </c>
      <c r="C3" s="293"/>
      <c r="D3" s="294"/>
      <c r="E3" s="292">
        <f>122</f>
        <v>122</v>
      </c>
      <c r="F3" s="293"/>
      <c r="G3" s="294"/>
      <c r="H3" s="293">
        <v>125</v>
      </c>
      <c r="I3" s="293"/>
      <c r="J3" s="293"/>
      <c r="K3" s="292">
        <f>317</f>
        <v>317</v>
      </c>
      <c r="L3" s="293"/>
      <c r="M3" s="293"/>
      <c r="N3" s="293"/>
      <c r="O3" s="292">
        <f>K3+1</f>
        <v>318</v>
      </c>
      <c r="P3" s="293"/>
      <c r="Q3" s="293"/>
      <c r="R3" s="293"/>
      <c r="S3" s="292">
        <f>O3+1</f>
        <v>319</v>
      </c>
      <c r="T3" s="293"/>
      <c r="U3" s="293"/>
      <c r="V3" s="293"/>
      <c r="W3" s="293"/>
      <c r="X3" s="293">
        <f>S3+1</f>
        <v>320</v>
      </c>
      <c r="Y3" s="293"/>
      <c r="Z3" s="294"/>
      <c r="AA3" s="296">
        <f>X3+1</f>
        <v>321</v>
      </c>
      <c r="AB3" s="296"/>
      <c r="AC3" s="297"/>
    </row>
    <row r="4" spans="2:29" ht="15" thickTop="1" x14ac:dyDescent="0.3">
      <c r="B4" s="237" t="s">
        <v>189</v>
      </c>
      <c r="C4" s="238"/>
      <c r="D4" s="239"/>
      <c r="E4" s="237" t="s">
        <v>190</v>
      </c>
      <c r="F4" s="238"/>
      <c r="G4" s="239"/>
      <c r="H4" s="238" t="s">
        <v>191</v>
      </c>
      <c r="I4" s="238"/>
      <c r="J4" s="238"/>
      <c r="K4" s="260" t="s">
        <v>215</v>
      </c>
      <c r="L4" s="352"/>
      <c r="M4" s="352"/>
      <c r="N4" s="261"/>
      <c r="O4" s="260" t="s">
        <v>280</v>
      </c>
      <c r="P4" s="352"/>
      <c r="Q4" s="352"/>
      <c r="R4" s="352"/>
      <c r="S4" s="308" t="s">
        <v>249</v>
      </c>
      <c r="T4" s="309"/>
      <c r="U4" s="309"/>
      <c r="V4" s="309"/>
      <c r="W4" s="309"/>
      <c r="X4" s="304" t="s">
        <v>63</v>
      </c>
      <c r="Y4" s="305"/>
      <c r="Z4" s="255"/>
      <c r="AA4" s="260" t="s">
        <v>282</v>
      </c>
      <c r="AB4" s="352"/>
      <c r="AC4" s="261"/>
    </row>
    <row r="5" spans="2:29" x14ac:dyDescent="0.3">
      <c r="B5" s="240"/>
      <c r="C5" s="241"/>
      <c r="D5" s="242"/>
      <c r="E5" s="240"/>
      <c r="F5" s="241"/>
      <c r="G5" s="242"/>
      <c r="H5" s="241"/>
      <c r="I5" s="241"/>
      <c r="J5" s="241"/>
      <c r="K5" s="262"/>
      <c r="L5" s="353"/>
      <c r="M5" s="353"/>
      <c r="N5" s="263"/>
      <c r="O5" s="262"/>
      <c r="P5" s="353"/>
      <c r="Q5" s="353"/>
      <c r="R5" s="353"/>
      <c r="S5" s="310"/>
      <c r="T5" s="380"/>
      <c r="U5" s="380"/>
      <c r="V5" s="380"/>
      <c r="W5" s="380"/>
      <c r="X5" s="256"/>
      <c r="Y5" s="306"/>
      <c r="Z5" s="257"/>
      <c r="AA5" s="262"/>
      <c r="AB5" s="353"/>
      <c r="AC5" s="263"/>
    </row>
    <row r="6" spans="2:29" x14ac:dyDescent="0.3">
      <c r="B6" s="240"/>
      <c r="C6" s="241"/>
      <c r="D6" s="242"/>
      <c r="E6" s="240"/>
      <c r="F6" s="241"/>
      <c r="G6" s="242"/>
      <c r="H6" s="241"/>
      <c r="I6" s="241"/>
      <c r="J6" s="241"/>
      <c r="K6" s="262"/>
      <c r="L6" s="353"/>
      <c r="M6" s="353"/>
      <c r="N6" s="263"/>
      <c r="O6" s="262"/>
      <c r="P6" s="353"/>
      <c r="Q6" s="353"/>
      <c r="R6" s="353"/>
      <c r="S6" s="310"/>
      <c r="T6" s="380"/>
      <c r="U6" s="380"/>
      <c r="V6" s="380"/>
      <c r="W6" s="380"/>
      <c r="X6" s="256"/>
      <c r="Y6" s="306"/>
      <c r="Z6" s="257"/>
      <c r="AA6" s="262"/>
      <c r="AB6" s="353"/>
      <c r="AC6" s="263"/>
    </row>
    <row r="7" spans="2:29" ht="15" thickBot="1" x14ac:dyDescent="0.35">
      <c r="B7" s="243"/>
      <c r="C7" s="244"/>
      <c r="D7" s="245"/>
      <c r="E7" s="243"/>
      <c r="F7" s="244"/>
      <c r="G7" s="245"/>
      <c r="H7" s="244"/>
      <c r="I7" s="244"/>
      <c r="J7" s="244"/>
      <c r="K7" s="264"/>
      <c r="L7" s="354"/>
      <c r="M7" s="354"/>
      <c r="N7" s="265"/>
      <c r="O7" s="378"/>
      <c r="P7" s="379"/>
      <c r="Q7" s="379"/>
      <c r="R7" s="379"/>
      <c r="S7" s="311"/>
      <c r="T7" s="312"/>
      <c r="U7" s="312"/>
      <c r="V7" s="312"/>
      <c r="W7" s="312"/>
      <c r="X7" s="258"/>
      <c r="Y7" s="307"/>
      <c r="Z7" s="259"/>
      <c r="AA7" s="264"/>
      <c r="AB7" s="354"/>
      <c r="AC7" s="265"/>
    </row>
    <row r="8" spans="2:29" ht="15.6" thickTop="1" thickBot="1" x14ac:dyDescent="0.35">
      <c r="B8" s="18"/>
      <c r="C8" s="61"/>
      <c r="D8" s="19"/>
      <c r="E8" s="258"/>
      <c r="F8" s="307"/>
      <c r="G8" s="259"/>
      <c r="H8" s="307"/>
      <c r="I8" s="307"/>
      <c r="J8" s="307"/>
      <c r="K8" s="57"/>
      <c r="L8" s="57"/>
      <c r="M8" s="57"/>
      <c r="N8" s="57"/>
      <c r="O8" s="292"/>
      <c r="P8" s="293"/>
      <c r="Q8" s="293"/>
      <c r="R8" s="294"/>
      <c r="S8" s="57"/>
      <c r="T8" s="57"/>
      <c r="U8" s="57"/>
      <c r="V8" s="57"/>
      <c r="W8" s="58"/>
      <c r="X8" s="57"/>
      <c r="Y8" s="57"/>
      <c r="Z8" s="58"/>
      <c r="AA8" s="194"/>
      <c r="AB8" s="194"/>
      <c r="AC8" s="195"/>
    </row>
    <row r="9" spans="2:29" ht="15" thickTop="1" x14ac:dyDescent="0.3">
      <c r="B9" s="7" t="s">
        <v>22</v>
      </c>
      <c r="C9" s="23">
        <v>1</v>
      </c>
      <c r="D9" s="15"/>
      <c r="E9" s="4" t="s">
        <v>22</v>
      </c>
      <c r="F9" s="5"/>
      <c r="G9" s="6">
        <v>1</v>
      </c>
      <c r="H9" s="5" t="s">
        <v>22</v>
      </c>
      <c r="I9" s="5"/>
      <c r="J9" s="5">
        <v>1</v>
      </c>
      <c r="K9" s="35"/>
      <c r="L9" s="35"/>
      <c r="M9" s="35"/>
      <c r="N9" s="35"/>
      <c r="O9" s="112" t="s">
        <v>214</v>
      </c>
      <c r="P9" s="84"/>
      <c r="Q9" s="84"/>
      <c r="R9" s="101">
        <v>1</v>
      </c>
      <c r="S9" s="170" t="s">
        <v>77</v>
      </c>
      <c r="T9" s="96"/>
      <c r="U9" s="23">
        <v>1</v>
      </c>
      <c r="V9" s="35" t="s">
        <v>64</v>
      </c>
      <c r="W9" s="36">
        <f>X3</f>
        <v>320</v>
      </c>
      <c r="X9" s="67" t="s">
        <v>192</v>
      </c>
      <c r="Y9" s="44"/>
      <c r="Z9" s="36">
        <v>1</v>
      </c>
      <c r="AA9" s="212" t="s">
        <v>283</v>
      </c>
      <c r="AB9" s="212"/>
      <c r="AC9" s="193">
        <v>1</v>
      </c>
    </row>
    <row r="10" spans="2:29" x14ac:dyDescent="0.3">
      <c r="B10" s="7" t="s">
        <v>21</v>
      </c>
      <c r="C10" s="23">
        <v>2</v>
      </c>
      <c r="D10" s="15"/>
      <c r="E10" s="7" t="s">
        <v>21</v>
      </c>
      <c r="F10" s="23"/>
      <c r="G10" s="8">
        <v>2</v>
      </c>
      <c r="H10" s="23" t="s">
        <v>21</v>
      </c>
      <c r="I10" s="23"/>
      <c r="J10" s="23">
        <v>2</v>
      </c>
      <c r="K10" s="35"/>
      <c r="L10" s="35"/>
      <c r="M10" s="35"/>
      <c r="N10" s="35"/>
      <c r="O10" s="113" t="s">
        <v>199</v>
      </c>
      <c r="P10" s="84"/>
      <c r="Q10" s="84"/>
      <c r="R10" s="102">
        <v>2</v>
      </c>
      <c r="S10" s="170" t="s">
        <v>70</v>
      </c>
      <c r="T10" s="96"/>
      <c r="U10" s="23">
        <v>2</v>
      </c>
      <c r="V10" s="35" t="s">
        <v>64</v>
      </c>
      <c r="W10" s="9" t="s">
        <v>193</v>
      </c>
      <c r="X10" s="14" t="s">
        <v>194</v>
      </c>
      <c r="Y10" s="44"/>
      <c r="Z10" s="36">
        <v>2</v>
      </c>
      <c r="AA10" s="212" t="s">
        <v>284</v>
      </c>
      <c r="AB10" s="212"/>
      <c r="AC10" s="193">
        <v>2</v>
      </c>
    </row>
    <row r="11" spans="2:29" x14ac:dyDescent="0.3">
      <c r="B11" s="17"/>
      <c r="D11" s="15"/>
      <c r="E11" s="7"/>
      <c r="F11" s="23"/>
      <c r="G11" s="8"/>
      <c r="H11" s="23"/>
      <c r="I11" s="23"/>
      <c r="J11" s="23"/>
      <c r="K11" s="23"/>
      <c r="L11" s="23"/>
      <c r="M11" s="23"/>
      <c r="N11" s="23"/>
      <c r="O11" s="113" t="s">
        <v>200</v>
      </c>
      <c r="P11" s="84"/>
      <c r="Q11" s="84"/>
      <c r="R11" s="102">
        <v>3</v>
      </c>
      <c r="S11" s="170" t="s">
        <v>73</v>
      </c>
      <c r="T11" s="96"/>
      <c r="U11" s="23">
        <v>3</v>
      </c>
      <c r="V11" s="35" t="s">
        <v>64</v>
      </c>
      <c r="W11" s="36">
        <f>X3</f>
        <v>320</v>
      </c>
      <c r="X11" s="7" t="s">
        <v>195</v>
      </c>
      <c r="Y11" s="44"/>
      <c r="Z11" s="36">
        <v>3</v>
      </c>
      <c r="AA11" s="212" t="s">
        <v>287</v>
      </c>
      <c r="AB11" s="212"/>
      <c r="AC11" s="193">
        <v>3</v>
      </c>
    </row>
    <row r="12" spans="2:29" x14ac:dyDescent="0.3">
      <c r="B12" s="17"/>
      <c r="D12" s="15"/>
      <c r="E12" s="7"/>
      <c r="F12" s="23"/>
      <c r="G12" s="8"/>
      <c r="H12" s="23"/>
      <c r="I12" s="23"/>
      <c r="J12" s="23"/>
      <c r="K12" s="23"/>
      <c r="L12" s="23"/>
      <c r="M12" s="23"/>
      <c r="N12" s="23"/>
      <c r="O12" s="113" t="s">
        <v>201</v>
      </c>
      <c r="P12" s="84"/>
      <c r="Q12" s="84"/>
      <c r="R12" s="103">
        <v>4</v>
      </c>
      <c r="S12" s="182"/>
      <c r="T12" s="183"/>
      <c r="U12" s="45"/>
      <c r="V12" s="45"/>
      <c r="W12" s="46"/>
      <c r="X12" s="7" t="s">
        <v>196</v>
      </c>
      <c r="Y12" s="23"/>
      <c r="Z12" s="36">
        <v>4</v>
      </c>
      <c r="AA12" s="212" t="s">
        <v>285</v>
      </c>
      <c r="AB12" s="212"/>
      <c r="AC12" s="193">
        <v>4</v>
      </c>
    </row>
    <row r="13" spans="2:29" x14ac:dyDescent="0.3">
      <c r="B13" s="17"/>
      <c r="D13" s="15"/>
      <c r="E13" s="7"/>
      <c r="F13" s="23"/>
      <c r="G13" s="8"/>
      <c r="H13" s="23"/>
      <c r="I13" s="23"/>
      <c r="J13" s="23"/>
      <c r="K13" s="23"/>
      <c r="L13" s="23"/>
      <c r="M13" s="23"/>
      <c r="N13" s="23"/>
      <c r="O13" s="113" t="s">
        <v>202</v>
      </c>
      <c r="P13" s="104"/>
      <c r="Q13" s="104"/>
      <c r="R13" s="102">
        <v>5</v>
      </c>
      <c r="S13" s="95" t="s">
        <v>217</v>
      </c>
      <c r="T13" s="96"/>
      <c r="U13" s="23">
        <v>99</v>
      </c>
      <c r="V13" s="23"/>
      <c r="W13" s="8"/>
      <c r="X13" s="7" t="s">
        <v>197</v>
      </c>
      <c r="Y13" s="23"/>
      <c r="Z13" s="36">
        <v>5</v>
      </c>
      <c r="AA13" s="212" t="s">
        <v>286</v>
      </c>
      <c r="AB13" s="212"/>
      <c r="AC13" s="193">
        <v>5</v>
      </c>
    </row>
    <row r="14" spans="2:29" x14ac:dyDescent="0.3">
      <c r="B14" s="17"/>
      <c r="D14" s="15"/>
      <c r="E14" s="7"/>
      <c r="F14" s="23"/>
      <c r="G14" s="26"/>
      <c r="H14" s="23"/>
      <c r="I14" s="23"/>
      <c r="J14" s="25"/>
      <c r="K14" s="23"/>
      <c r="L14" s="23"/>
      <c r="M14" s="23"/>
      <c r="N14" s="23"/>
      <c r="O14" s="113" t="s">
        <v>203</v>
      </c>
      <c r="P14" s="104"/>
      <c r="Q14" s="104"/>
      <c r="R14" s="102">
        <v>6</v>
      </c>
      <c r="S14" s="66"/>
      <c r="T14" s="23"/>
      <c r="U14" s="23"/>
      <c r="V14" s="23"/>
      <c r="W14" s="8"/>
      <c r="X14" s="7"/>
      <c r="Y14" s="23"/>
      <c r="Z14" s="8"/>
      <c r="AA14" s="108" t="s">
        <v>217</v>
      </c>
      <c r="AB14" s="108"/>
      <c r="AC14" s="193">
        <v>99</v>
      </c>
    </row>
    <row r="15" spans="2:29" x14ac:dyDescent="0.3">
      <c r="B15" s="17"/>
      <c r="D15" s="15"/>
      <c r="E15" s="17"/>
      <c r="G15" s="15"/>
      <c r="K15" s="37"/>
      <c r="L15" s="37"/>
      <c r="M15" s="37"/>
      <c r="N15" s="37"/>
      <c r="O15" s="114" t="s">
        <v>204</v>
      </c>
      <c r="P15" s="96"/>
      <c r="Q15" s="96"/>
      <c r="R15" s="102">
        <v>7</v>
      </c>
      <c r="S15" s="39"/>
      <c r="T15" s="37"/>
      <c r="U15" s="37"/>
      <c r="V15" s="37"/>
      <c r="W15" s="38"/>
      <c r="X15" s="39"/>
      <c r="Y15" s="37"/>
      <c r="Z15" s="38"/>
      <c r="AA15" s="105"/>
      <c r="AB15" s="106"/>
      <c r="AC15" s="193"/>
    </row>
    <row r="16" spans="2:29" x14ac:dyDescent="0.3">
      <c r="B16" s="17"/>
      <c r="D16" s="15"/>
      <c r="E16" s="7"/>
      <c r="F16" s="23"/>
      <c r="G16" s="8"/>
      <c r="H16" s="23"/>
      <c r="I16" s="23"/>
      <c r="J16" s="23"/>
      <c r="K16" s="37"/>
      <c r="L16" s="37"/>
      <c r="M16" s="37"/>
      <c r="N16" s="37"/>
      <c r="O16" s="114" t="s">
        <v>205</v>
      </c>
      <c r="P16" s="96"/>
      <c r="Q16" s="96"/>
      <c r="R16" s="102">
        <v>8</v>
      </c>
      <c r="S16" s="39"/>
      <c r="T16" s="37"/>
      <c r="U16" s="37"/>
      <c r="V16" s="37"/>
      <c r="W16" s="38"/>
      <c r="X16" s="39"/>
      <c r="Y16" s="37"/>
      <c r="Z16" s="38"/>
      <c r="AA16" s="87"/>
      <c r="AB16" s="85"/>
      <c r="AC16" s="86"/>
    </row>
    <row r="17" spans="2:29" ht="15" thickBot="1" x14ac:dyDescent="0.35">
      <c r="B17" s="17"/>
      <c r="D17" s="15"/>
      <c r="E17" s="7"/>
      <c r="F17" s="23"/>
      <c r="G17" s="8"/>
      <c r="H17" s="23"/>
      <c r="I17" s="23"/>
      <c r="J17" s="23"/>
      <c r="K17" s="41"/>
      <c r="L17" s="41"/>
      <c r="M17" s="41"/>
      <c r="N17" s="41"/>
      <c r="O17" s="114" t="s">
        <v>206</v>
      </c>
      <c r="P17" s="96"/>
      <c r="Q17" s="96"/>
      <c r="R17" s="102">
        <v>9</v>
      </c>
      <c r="S17" s="40"/>
      <c r="T17" s="41"/>
      <c r="U17" s="41"/>
      <c r="V17" s="41"/>
      <c r="W17" s="42"/>
      <c r="X17" s="40"/>
      <c r="Y17" s="41"/>
      <c r="Z17" s="42"/>
      <c r="AA17" s="88"/>
      <c r="AB17" s="89"/>
      <c r="AC17" s="90"/>
    </row>
    <row r="18" spans="2:29" ht="15" thickTop="1" x14ac:dyDescent="0.3">
      <c r="B18" s="17"/>
      <c r="D18" s="15"/>
      <c r="E18" s="7"/>
      <c r="F18" s="23"/>
      <c r="G18" s="8"/>
      <c r="H18" s="23"/>
      <c r="I18" s="23"/>
      <c r="J18" s="23"/>
      <c r="X18" s="184"/>
    </row>
    <row r="19" spans="2:29" x14ac:dyDescent="0.3">
      <c r="B19" s="17"/>
      <c r="D19" s="15"/>
      <c r="E19" s="7"/>
      <c r="F19" s="23"/>
      <c r="G19" s="8"/>
      <c r="H19" s="23"/>
      <c r="I19" s="23"/>
      <c r="J19" s="23"/>
    </row>
    <row r="20" spans="2:29" ht="15" thickBot="1" x14ac:dyDescent="0.35">
      <c r="B20" s="11"/>
      <c r="C20" s="10"/>
      <c r="D20" s="12"/>
      <c r="E20" s="11"/>
      <c r="F20" s="10"/>
      <c r="G20" s="12"/>
      <c r="H20" s="10"/>
      <c r="I20" s="10"/>
      <c r="J20" s="10"/>
    </row>
    <row r="21" spans="2:29" ht="15" thickTop="1" x14ac:dyDescent="0.3"/>
  </sheetData>
  <mergeCells count="20">
    <mergeCell ref="K2:O2"/>
    <mergeCell ref="K3:N3"/>
    <mergeCell ref="O3:R3"/>
    <mergeCell ref="E8:G8"/>
    <mergeCell ref="H8:J8"/>
    <mergeCell ref="B3:D3"/>
    <mergeCell ref="E3:G3"/>
    <mergeCell ref="H3:J3"/>
    <mergeCell ref="K4:N7"/>
    <mergeCell ref="O4:R7"/>
    <mergeCell ref="S4:W7"/>
    <mergeCell ref="B4:D7"/>
    <mergeCell ref="E4:G7"/>
    <mergeCell ref="H4:J7"/>
    <mergeCell ref="O8:R8"/>
    <mergeCell ref="S3:W3"/>
    <mergeCell ref="X3:Z3"/>
    <mergeCell ref="X4:Z7"/>
    <mergeCell ref="AA3:AC3"/>
    <mergeCell ref="AA4:AC7"/>
  </mergeCells>
  <pageMargins left="0.7" right="0.7" top="0.75" bottom="0.75" header="0.3" footer="0.3"/>
  <pageSetup scale="37" fitToHeight="0" orientation="landscape" r:id="rId1"/>
  <headerFooter>
    <oddFooter>&amp;R&amp;1#&amp;"Calibri"&amp;12&amp;K000000Official Use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787EA3DE823DC489E44BF4CD2C2AF9F" ma:contentTypeVersion="13" ma:contentTypeDescription="Create a new document." ma:contentTypeScope="" ma:versionID="b14ae1fc099608e57e46476cfcdad59f">
  <xsd:schema xmlns:xsd="http://www.w3.org/2001/XMLSchema" xmlns:xs="http://www.w3.org/2001/XMLSchema" xmlns:p="http://schemas.microsoft.com/office/2006/metadata/properties" xmlns:ns3="543abfbf-1b39-4535-8b1b-c72a4cdaa484" xmlns:ns4="2834bc84-a818-4cb9-8b4d-5179cfe104eb" targetNamespace="http://schemas.microsoft.com/office/2006/metadata/properties" ma:root="true" ma:fieldsID="337f01a13ca0ac76c5bee3dd27ecb753" ns3:_="" ns4:_="">
    <xsd:import namespace="543abfbf-1b39-4535-8b1b-c72a4cdaa484"/>
    <xsd:import namespace="2834bc84-a818-4cb9-8b4d-5179cfe104e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3abfbf-1b39-4535-8b1b-c72a4cdaa48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34bc84-a818-4cb9-8b4d-5179cfe104e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EB6556-AF8D-42DD-99E3-60AA9FC25543}">
  <ds:schemaRefs>
    <ds:schemaRef ds:uri="http://schemas.microsoft.com/sharepoint/v3/contenttype/forms"/>
  </ds:schemaRefs>
</ds:datastoreItem>
</file>

<file path=customXml/itemProps2.xml><?xml version="1.0" encoding="utf-8"?>
<ds:datastoreItem xmlns:ds="http://schemas.openxmlformats.org/officeDocument/2006/customXml" ds:itemID="{DD103DFA-27F7-4240-8C09-3C98F0FFEE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3abfbf-1b39-4535-8b1b-c72a4cdaa484"/>
    <ds:schemaRef ds:uri="2834bc84-a818-4cb9-8b4d-5179cfe104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8898BF-0E88-402F-8553-BACA447FF9DD}">
  <ds:schemaRefs>
    <ds:schemaRef ds:uri="http://purl.org/dc/elements/1.1/"/>
    <ds:schemaRef ds:uri="http://schemas.microsoft.com/office/2006/metadata/properties"/>
    <ds:schemaRef ds:uri="http://www.w3.org/XML/1998/namespace"/>
    <ds:schemaRef ds:uri="http://schemas.microsoft.com/office/2006/documentManagement/types"/>
    <ds:schemaRef ds:uri="http://purl.org/dc/dcmitype/"/>
    <ds:schemaRef ds:uri="http://purl.org/dc/terms/"/>
    <ds:schemaRef ds:uri="543abfbf-1b39-4535-8b1b-c72a4cdaa484"/>
    <ds:schemaRef ds:uri="http://schemas.microsoft.com/office/infopath/2007/PartnerControls"/>
    <ds:schemaRef ds:uri="http://schemas.openxmlformats.org/package/2006/metadata/core-properties"/>
    <ds:schemaRef ds:uri="2834bc84-a818-4cb9-8b4d-5179cfe104e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Sect 1 Basic Info </vt:lpstr>
      <vt:lpstr>Sect 2. Effects</vt:lpstr>
      <vt:lpstr>Sect 3. Employment and Inc</vt:lpstr>
      <vt:lpstr>CODES_INDOCC</vt:lpstr>
      <vt:lpstr>SEC 5. SAFETY NETS</vt:lpstr>
      <vt:lpstr>Sect 6. Knowledge</vt:lpstr>
      <vt:lpstr>Sect 8. Mental Health</vt:lpstr>
      <vt:lpstr>Sect 9. Children-School, Health</vt:lpstr>
      <vt:lpstr>Sect 10. Assets</vt:lpstr>
      <vt:lpstr>Sect 11. Vaccines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Reena Badiani-Magnusson</dc:creator>
  <cp:keywords/>
  <dc:description/>
  <cp:lastModifiedBy>Nga Thi Viet Nguyen</cp:lastModifiedBy>
  <cp:revision/>
  <cp:lastPrinted>2020-11-16T14:05:01Z</cp:lastPrinted>
  <dcterms:created xsi:type="dcterms:W3CDTF">2020-03-25T13:52:48Z</dcterms:created>
  <dcterms:modified xsi:type="dcterms:W3CDTF">2021-10-28T13:56:16Z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0x0101007787EA3DE823DC489E44BF4CD2C2AF9F</vt:lpwstr>
  </property>
  <property fmtid="{D5CDD505-2E9C-101B-9397-08002B2CF9AE}" pid="3" name="ESRI_WORKBOOK_ID">
    <vt:lpwstr>6cfc9419e32043259ed157d1116f0cef</vt:lpwstr>
  </property>
  <property fmtid="{D5CDD505-2E9C-101B-9397-08002B2CF9AE}" pid="4" name="MSIP_Label_48e3fdf0-05a2-4411-bba7-a0945bfb4a0a_Enabled">
    <vt:lpwstr>true</vt:lpwstr>
  </property>
  <property fmtid="{D5CDD505-2E9C-101B-9397-08002B2CF9AE}" pid="5" name="MSIP_Label_48e3fdf0-05a2-4411-bba7-a0945bfb4a0a_SetDate">
    <vt:lpwstr>2021-06-09T11:25:17Z</vt:lpwstr>
  </property>
  <property fmtid="{D5CDD505-2E9C-101B-9397-08002B2CF9AE}" pid="6" name="MSIP_Label_48e3fdf0-05a2-4411-bba7-a0945bfb4a0a_Method">
    <vt:lpwstr>Privileged</vt:lpwstr>
  </property>
  <property fmtid="{D5CDD505-2E9C-101B-9397-08002B2CF9AE}" pid="7" name="MSIP_Label_48e3fdf0-05a2-4411-bba7-a0945bfb4a0a_Name">
    <vt:lpwstr>Label Only - Official Use</vt:lpwstr>
  </property>
  <property fmtid="{D5CDD505-2E9C-101B-9397-08002B2CF9AE}" pid="8" name="MSIP_Label_48e3fdf0-05a2-4411-bba7-a0945bfb4a0a_SiteId">
    <vt:lpwstr>31a2fec0-266b-4c67-b56e-2796d8f59c36</vt:lpwstr>
  </property>
  <property fmtid="{D5CDD505-2E9C-101B-9397-08002B2CF9AE}" pid="9" name="MSIP_Label_48e3fdf0-05a2-4411-bba7-a0945bfb4a0a_ActionId">
    <vt:lpwstr>af1ae195-3c53-4c84-8374-000050fd7ccc</vt:lpwstr>
  </property>
  <property fmtid="{D5CDD505-2E9C-101B-9397-08002B2CF9AE}" pid="10" name="MSIP_Label_48e3fdf0-05a2-4411-bba7-a0945bfb4a0a_ContentBits">
    <vt:lpwstr>2</vt:lpwstr>
  </property>
</Properties>
</file>