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0.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0.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6.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7.xml" ContentType="application/vnd.openxmlformats-officedocument.themeOverrid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8.xml" ContentType="application/vnd.openxmlformats-officedocument.themeOverrid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9.xml" ContentType="application/vnd.openxmlformats-officedocument.themeOverride+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0.xml" ContentType="application/vnd.openxmlformats-officedocument.themeOverride+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1.xml" ContentType="application/vnd.openxmlformats-officedocument.themeOverride+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2.xml" ContentType="application/vnd.openxmlformats-officedocument.themeOverride+xml"/>
  <Override PartName="/xl/drawings/drawing6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R:\GMT\PRNs\SDG TF informality\working\Webcharts\"/>
    </mc:Choice>
  </mc:AlternateContent>
  <xr:revisionPtr revIDLastSave="0" documentId="13_ncr:1_{C69776D0-8738-43C8-B93C-5DAF2F290B55}" xr6:coauthVersionLast="46" xr6:coauthVersionMax="46" xr10:uidLastSave="{00000000-0000-0000-0000-000000000000}"/>
  <bookViews>
    <workbookView xWindow="-110" yWindow="-110" windowWidth="19420" windowHeight="10420" tabRatio="860" xr2:uid="{6FD97C98-1FBB-4A99-B076-74FE95A76B56}"/>
  </bookViews>
  <sheets>
    <sheet name="Readme" sheetId="1" r:id="rId1"/>
    <sheet name="1.1.A" sheetId="2" r:id="rId2"/>
    <sheet name="1.1.B" sheetId="3" r:id="rId3"/>
    <sheet name="1.1.C" sheetId="4" r:id="rId4"/>
    <sheet name="1.1.D" sheetId="5" r:id="rId5"/>
    <sheet name="1.1.E" sheetId="6" r:id="rId6"/>
    <sheet name="1.1.F" sheetId="7" r:id="rId7"/>
    <sheet name="1.2.A" sheetId="8" r:id="rId8"/>
    <sheet name="1.2.B" sheetId="9" r:id="rId9"/>
    <sheet name="1.2.C" sheetId="10" r:id="rId10"/>
    <sheet name="1.2.D" sheetId="11" r:id="rId11"/>
    <sheet name="1.2.E" sheetId="12" r:id="rId12"/>
    <sheet name="1.2.F" sheetId="13" r:id="rId13"/>
    <sheet name="1.3.A" sheetId="14" r:id="rId14"/>
    <sheet name="1.3.B" sheetId="15" r:id="rId15"/>
    <sheet name="1.3.C" sheetId="16" r:id="rId16"/>
    <sheet name="1.3.D" sheetId="17" r:id="rId17"/>
    <sheet name="1.4.A" sheetId="18" r:id="rId18"/>
    <sheet name="1.4.B" sheetId="19" r:id="rId19"/>
    <sheet name="1.4.C" sheetId="20" r:id="rId20"/>
    <sheet name="1.4.D" sheetId="21" r:id="rId21"/>
    <sheet name="1.4.E" sheetId="22" r:id="rId22"/>
    <sheet name="1.4.F" sheetId="23" r:id="rId23"/>
    <sheet name="1.5.A" sheetId="24" r:id="rId24"/>
    <sheet name="1.5.B" sheetId="25" r:id="rId25"/>
    <sheet name="1.5.C" sheetId="26" r:id="rId26"/>
    <sheet name="1.5.D" sheetId="27" r:id="rId27"/>
    <sheet name="1.5.E" sheetId="28" r:id="rId28"/>
    <sheet name="1.5.F" sheetId="29" r:id="rId29"/>
    <sheet name="1.6.A" sheetId="30" r:id="rId30"/>
    <sheet name="1.6.B" sheetId="31" r:id="rId31"/>
    <sheet name="1.6.C" sheetId="32" r:id="rId32"/>
    <sheet name="1.6.D" sheetId="33" r:id="rId33"/>
    <sheet name="1.6.E" sheetId="34" r:id="rId34"/>
    <sheet name="1.6.F" sheetId="35"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 i="21" l="1"/>
  <c r="X7" i="21"/>
  <c r="A37" i="1" l="1"/>
  <c r="A36" i="1"/>
  <c r="A35" i="1"/>
  <c r="A34" i="1"/>
</calcChain>
</file>

<file path=xl/sharedStrings.xml><?xml version="1.0" encoding="utf-8"?>
<sst xmlns="http://schemas.openxmlformats.org/spreadsheetml/2006/main" count="991" uniqueCount="363">
  <si>
    <t>Figure 1.1.B. Informality: output and employment shares, and perceptions</t>
  </si>
  <si>
    <t>Figure 1.1.C. Informality by EMDE region</t>
  </si>
  <si>
    <t>Figure 1.1.E. Informality, poverty, and income inequality</t>
  </si>
  <si>
    <t>Figure 1.1.F. Governance in EMDEs with high and low output informality</t>
  </si>
  <si>
    <t>Advanced economies</t>
  </si>
  <si>
    <t>EMDEs</t>
  </si>
  <si>
    <t>World average</t>
  </si>
  <si>
    <t>AE</t>
  </si>
  <si>
    <t>EMDE</t>
  </si>
  <si>
    <t>Informal output</t>
  </si>
  <si>
    <t>Informal employment</t>
  </si>
  <si>
    <t>Output</t>
  </si>
  <si>
    <t>DGE</t>
  </si>
  <si>
    <t>MIMIC</t>
  </si>
  <si>
    <t>Employment</t>
  </si>
  <si>
    <t>Labor force
w/o pension</t>
  </si>
  <si>
    <t>Perception</t>
  </si>
  <si>
    <t>WEF (RHS)</t>
  </si>
  <si>
    <t>WVS (RHS)</t>
  </si>
  <si>
    <t>EAP</t>
  </si>
  <si>
    <t>ECA</t>
  </si>
  <si>
    <t>LAC</t>
  </si>
  <si>
    <t>MNA</t>
  </si>
  <si>
    <t>SAR</t>
  </si>
  <si>
    <t>SSA</t>
  </si>
  <si>
    <t>GDP per capita (in constant 2010 U.S. dollars)</t>
  </si>
  <si>
    <t>High informality</t>
  </si>
  <si>
    <t>Low informality</t>
  </si>
  <si>
    <t>Mean</t>
  </si>
  <si>
    <t>Poverty headcount</t>
  </si>
  <si>
    <t>Income inequality (RHS)</t>
  </si>
  <si>
    <t>Bureaucracy quality</t>
  </si>
  <si>
    <t>Control of corruption</t>
  </si>
  <si>
    <t>90 CI_High</t>
  </si>
  <si>
    <t>90 CI_Low</t>
  </si>
  <si>
    <t>World</t>
  </si>
  <si>
    <t>Advanced 
economies</t>
  </si>
  <si>
    <t xml:space="preserve">Advanced economies </t>
  </si>
  <si>
    <t>EMDEs (RHS)</t>
  </si>
  <si>
    <t>LHS</t>
  </si>
  <si>
    <t>RHS</t>
  </si>
  <si>
    <t>upper</t>
  </si>
  <si>
    <t>lower</t>
  </si>
  <si>
    <t>SEMP</t>
  </si>
  <si>
    <t>WEF</t>
  </si>
  <si>
    <t>LICs</t>
  </si>
  <si>
    <t>upper/lower bounds</t>
  </si>
  <si>
    <t>Downturn</t>
  </si>
  <si>
    <t>Upturn</t>
  </si>
  <si>
    <t>DGE (x10)</t>
  </si>
  <si>
    <t>Upturn (RHS)</t>
  </si>
  <si>
    <t>Formal output</t>
  </si>
  <si>
    <t>FEMP</t>
  </si>
  <si>
    <t>Latest</t>
  </si>
  <si>
    <t>mean</t>
  </si>
  <si>
    <t>All studies</t>
  </si>
  <si>
    <t>Studies controlling for workers' characteristics</t>
  </si>
  <si>
    <t>Difference (low-high)</t>
  </si>
  <si>
    <t>90% confidence interval</t>
  </si>
  <si>
    <t>Government 
revenues</t>
  </si>
  <si>
    <t>Tax revenues</t>
  </si>
  <si>
    <t>Overall</t>
  </si>
  <si>
    <t>Income</t>
  </si>
  <si>
    <t xml:space="preserve">                        </t>
  </si>
  <si>
    <t>Government 
expenditures</t>
  </si>
  <si>
    <t>Quality of infrastructure</t>
  </si>
  <si>
    <t>Governance</t>
  </si>
  <si>
    <t>Human capital</t>
  </si>
  <si>
    <t>Economic development</t>
  </si>
  <si>
    <t>Trade openness</t>
  </si>
  <si>
    <t>Tax burden</t>
  </si>
  <si>
    <t>Financial development</t>
  </si>
  <si>
    <t>Posterior Inclusion Probability</t>
  </si>
  <si>
    <t>Figure 1.2.A. Informal share of output</t>
  </si>
  <si>
    <t>Figure 1.2.B. Informal share of employment</t>
  </si>
  <si>
    <t>Figure 1.2.C. Informal share of output, 1990-2018</t>
  </si>
  <si>
    <t>Figure 1.2.D. Informal share of employment, 1990-2018</t>
  </si>
  <si>
    <t>Figure 1.2.E. Informality: output and employment shares, and perceptions</t>
  </si>
  <si>
    <t>Figure 1.2.F. EMDEs with downward trend in informality, 1990-2018</t>
  </si>
  <si>
    <t>Figure 1.3.A. Informal shares of output and employment</t>
  </si>
  <si>
    <t>Figure 1.3.B. Changes in shares of informal economy during formal economy upturns and downturns</t>
  </si>
  <si>
    <t>Figure 1.3.C. Output growth during formal economy upturns and downturns</t>
  </si>
  <si>
    <t>Figure 1.3.D. Employment growth during formal economy upturns and downturns</t>
  </si>
  <si>
    <t>Figure 1.4.A. SDG Global Index Rank</t>
  </si>
  <si>
    <t>Figure 1.4.C. Wage premium for formal over informal employment</t>
  </si>
  <si>
    <t>Figure 1.4.D. Differences in fiscal indicators between EMDEs with above-median and below-median output informality</t>
  </si>
  <si>
    <t>Figure 1.4.E. Quality of infrastructure</t>
  </si>
  <si>
    <t>Figure 1.4.F. Probability of inclusion of variable group among explanatory variables of informality</t>
  </si>
  <si>
    <t>Figure 1.5.A. EMDE regions’ shares of world output and employment</t>
  </si>
  <si>
    <t>Formal</t>
  </si>
  <si>
    <t>Informal</t>
  </si>
  <si>
    <t>1990-99</t>
  </si>
  <si>
    <t>2000-09</t>
  </si>
  <si>
    <t>2010-18</t>
  </si>
  <si>
    <t>country</t>
  </si>
  <si>
    <t>avgdge</t>
  </si>
  <si>
    <t>avglngdppc</t>
  </si>
  <si>
    <t>Angola</t>
  </si>
  <si>
    <t>Albania</t>
  </si>
  <si>
    <t>United Arab Emirates</t>
  </si>
  <si>
    <t>Argentina</t>
  </si>
  <si>
    <t>Armenia</t>
  </si>
  <si>
    <t>Australia</t>
  </si>
  <si>
    <t>Austria</t>
  </si>
  <si>
    <t>Azerbaijan</t>
  </si>
  <si>
    <t>Burundi</t>
  </si>
  <si>
    <t>Belgium</t>
  </si>
  <si>
    <t>Benin</t>
  </si>
  <si>
    <t>Burkina Faso</t>
  </si>
  <si>
    <t>Bangladesh</t>
  </si>
  <si>
    <t>Bulgaria</t>
  </si>
  <si>
    <t>Bahrain</t>
  </si>
  <si>
    <t>Bahamas, The</t>
  </si>
  <si>
    <t>Bosnia &amp; Herzegovina</t>
  </si>
  <si>
    <t>Belarus</t>
  </si>
  <si>
    <t>Belize</t>
  </si>
  <si>
    <t>Bolivia</t>
  </si>
  <si>
    <t>Brazil</t>
  </si>
  <si>
    <t>Barbados</t>
  </si>
  <si>
    <t>Brunei Darussalam</t>
  </si>
  <si>
    <t>Bhutan</t>
  </si>
  <si>
    <t>Botswana</t>
  </si>
  <si>
    <t>Central African Rep.</t>
  </si>
  <si>
    <t>Canada</t>
  </si>
  <si>
    <t>Switzerland</t>
  </si>
  <si>
    <t>Chile</t>
  </si>
  <si>
    <t>China</t>
  </si>
  <si>
    <t>Cote d'Ivoire</t>
  </si>
  <si>
    <t>Cameroon</t>
  </si>
  <si>
    <t>Congo, Dem. Rep.</t>
  </si>
  <si>
    <t>Congo, Rep.</t>
  </si>
  <si>
    <t>Colombia</t>
  </si>
  <si>
    <t>Comoros</t>
  </si>
  <si>
    <t>Cabo Verde</t>
  </si>
  <si>
    <t>Costa Rica</t>
  </si>
  <si>
    <t>Cyprus</t>
  </si>
  <si>
    <t>Czech Republic</t>
  </si>
  <si>
    <t>Germany</t>
  </si>
  <si>
    <t>Denmark</t>
  </si>
  <si>
    <t>Dominican Republic</t>
  </si>
  <si>
    <t>Algeria</t>
  </si>
  <si>
    <t>Ecuador</t>
  </si>
  <si>
    <t>Egypt, Arab Rep.</t>
  </si>
  <si>
    <t>Spain</t>
  </si>
  <si>
    <t>Estonia</t>
  </si>
  <si>
    <t>Ethiopia</t>
  </si>
  <si>
    <t>Finland</t>
  </si>
  <si>
    <t>Fiji</t>
  </si>
  <si>
    <t>France</t>
  </si>
  <si>
    <t>Gabon</t>
  </si>
  <si>
    <t>United Kingdom</t>
  </si>
  <si>
    <t>Georgia</t>
  </si>
  <si>
    <t>Ghana</t>
  </si>
  <si>
    <t>Guinea</t>
  </si>
  <si>
    <t>Gambia, The</t>
  </si>
  <si>
    <t>Guinea-Bissau</t>
  </si>
  <si>
    <t>Equatorial Guinea</t>
  </si>
  <si>
    <t>Greece</t>
  </si>
  <si>
    <t>Guatemala</t>
  </si>
  <si>
    <t>Hong Kong SAR, China</t>
  </si>
  <si>
    <t>Honduras</t>
  </si>
  <si>
    <t>Croatia</t>
  </si>
  <si>
    <t>Hungary</t>
  </si>
  <si>
    <t>Indonesia</t>
  </si>
  <si>
    <t>India</t>
  </si>
  <si>
    <t>Ireland</t>
  </si>
  <si>
    <t>Iran, Islamic Rep.</t>
  </si>
  <si>
    <t>Iceland</t>
  </si>
  <si>
    <t>Israel</t>
  </si>
  <si>
    <t>Italy</t>
  </si>
  <si>
    <t>Jamaica</t>
  </si>
  <si>
    <t>Jordan</t>
  </si>
  <si>
    <t>Japan</t>
  </si>
  <si>
    <t>Kazakhstan</t>
  </si>
  <si>
    <t>Kenya</t>
  </si>
  <si>
    <t>Kyrgyz Republic</t>
  </si>
  <si>
    <t>Cambodia</t>
  </si>
  <si>
    <t>Korea, Rep.</t>
  </si>
  <si>
    <t>Kuwait</t>
  </si>
  <si>
    <t>Lao PDR</t>
  </si>
  <si>
    <t>Lebanon</t>
  </si>
  <si>
    <t>Liberia</t>
  </si>
  <si>
    <t>St. Lucia</t>
  </si>
  <si>
    <t>Sri Lanka</t>
  </si>
  <si>
    <t>Lesotho</t>
  </si>
  <si>
    <t>Lithuania</t>
  </si>
  <si>
    <t>Luxembourg</t>
  </si>
  <si>
    <t>Latvia</t>
  </si>
  <si>
    <t>Morocco</t>
  </si>
  <si>
    <t>Moldova</t>
  </si>
  <si>
    <t>Madagascar</t>
  </si>
  <si>
    <t>Maldives</t>
  </si>
  <si>
    <t>Mexico</t>
  </si>
  <si>
    <t>North Macedonia</t>
  </si>
  <si>
    <t>Mali</t>
  </si>
  <si>
    <t>Malta</t>
  </si>
  <si>
    <t>Myanmar</t>
  </si>
  <si>
    <t>Mongolia</t>
  </si>
  <si>
    <t>Mozambique</t>
  </si>
  <si>
    <t>Mauritania</t>
  </si>
  <si>
    <t>Mauritius</t>
  </si>
  <si>
    <t>Malawi</t>
  </si>
  <si>
    <t>Malaysia</t>
  </si>
  <si>
    <t>Namibia</t>
  </si>
  <si>
    <t>Niger</t>
  </si>
  <si>
    <t>Nigeria</t>
  </si>
  <si>
    <t>Nicaragua</t>
  </si>
  <si>
    <t>Netherlands</t>
  </si>
  <si>
    <t>Norway</t>
  </si>
  <si>
    <t>Nepal</t>
  </si>
  <si>
    <t>New Zealand</t>
  </si>
  <si>
    <t>Oman</t>
  </si>
  <si>
    <t>Pakistan</t>
  </si>
  <si>
    <t>Panama</t>
  </si>
  <si>
    <t>Peru</t>
  </si>
  <si>
    <t>Philippines</t>
  </si>
  <si>
    <t>Poland</t>
  </si>
  <si>
    <t>Portugal</t>
  </si>
  <si>
    <t>Paraguay</t>
  </si>
  <si>
    <t>Qatar</t>
  </si>
  <si>
    <t>Romania</t>
  </si>
  <si>
    <t>Russian Federation</t>
  </si>
  <si>
    <t>Rwanda</t>
  </si>
  <si>
    <t>Saudi Arabia</t>
  </si>
  <si>
    <t>Sudan</t>
  </si>
  <si>
    <t>Senegal</t>
  </si>
  <si>
    <t>Singapore</t>
  </si>
  <si>
    <t>Sierra Leone</t>
  </si>
  <si>
    <t>El Salvador</t>
  </si>
  <si>
    <t>Suriname</t>
  </si>
  <si>
    <t>Slovak Republic</t>
  </si>
  <si>
    <t>Slovenia</t>
  </si>
  <si>
    <t>Sweden</t>
  </si>
  <si>
    <t>Eswatini</t>
  </si>
  <si>
    <t>Syrian Arab Republic</t>
  </si>
  <si>
    <t>Chad</t>
  </si>
  <si>
    <t>Togo</t>
  </si>
  <si>
    <t>Thailand</t>
  </si>
  <si>
    <t>Tajikistan</t>
  </si>
  <si>
    <t>Trinidad &amp; Tobago</t>
  </si>
  <si>
    <t>Tunisia</t>
  </si>
  <si>
    <t>Turkey</t>
  </si>
  <si>
    <t>Taiwan</t>
  </si>
  <si>
    <t>Tanzania</t>
  </si>
  <si>
    <t>Uganda</t>
  </si>
  <si>
    <t>Ukraine</t>
  </si>
  <si>
    <t>Uruguay</t>
  </si>
  <si>
    <t>United States</t>
  </si>
  <si>
    <t>St. Vincent &amp; the Grenadines</t>
  </si>
  <si>
    <t>Venezuela, RB</t>
  </si>
  <si>
    <t>Vietnam</t>
  </si>
  <si>
    <t>Yemen, Rep.</t>
  </si>
  <si>
    <t>South Africa</t>
  </si>
  <si>
    <t>Zambia</t>
  </si>
  <si>
    <t>Zimbabwe</t>
  </si>
  <si>
    <t>region</t>
  </si>
  <si>
    <t>Median DGE</t>
  </si>
  <si>
    <t>Median Per capita</t>
  </si>
  <si>
    <t>+1SD</t>
  </si>
  <si>
    <t>-1SD</t>
  </si>
  <si>
    <t>avgsemp</t>
  </si>
  <si>
    <t>Aruba</t>
  </si>
  <si>
    <t>Afghanistan</t>
  </si>
  <si>
    <t>Bermuda</t>
  </si>
  <si>
    <t>Cuba</t>
  </si>
  <si>
    <t>Cayman Islands</t>
  </si>
  <si>
    <t>Kiribati</t>
  </si>
  <si>
    <t>Montenegro</t>
  </si>
  <si>
    <t>Puerto Rico</t>
  </si>
  <si>
    <t>West Bank &amp; Gaza</t>
  </si>
  <si>
    <t>Serbia</t>
  </si>
  <si>
    <t>Timor-Leste</t>
  </si>
  <si>
    <t>Samoa</t>
  </si>
  <si>
    <t>Kosovo</t>
  </si>
  <si>
    <t>Median SEMP</t>
  </si>
  <si>
    <t>Figure 1.6.A. Reforms in advanced economies and EMDEs</t>
  </si>
  <si>
    <t>Figure 1.6.C. Reforms over time</t>
  </si>
  <si>
    <t>Figure 1.6.D. Reforms over time (continued)</t>
  </si>
  <si>
    <t>Other reforms</t>
  </si>
  <si>
    <t>Getting credit</t>
  </si>
  <si>
    <t>Paying taxes</t>
  </si>
  <si>
    <t>Starting a business</t>
  </si>
  <si>
    <t>Labor market regulation</t>
  </si>
  <si>
    <t>Lab mkt regulation</t>
  </si>
  <si>
    <t>2008-10</t>
  </si>
  <si>
    <t>2016-18</t>
  </si>
  <si>
    <t>Share</t>
  </si>
  <si>
    <t>Return to Read Me</t>
  </si>
  <si>
    <t>Law and order</t>
  </si>
  <si>
    <t>Public infrastructure</t>
  </si>
  <si>
    <r>
      <rPr>
        <i/>
        <sz val="14"/>
        <color theme="1"/>
        <rFont val="Arial"/>
        <family val="2"/>
      </rPr>
      <t>Source:</t>
    </r>
    <r>
      <rPr>
        <sz val="14"/>
        <color theme="1"/>
        <rFont val="Arial"/>
        <family val="2"/>
      </rPr>
      <t xml:space="preserve"> World Bank.</t>
    </r>
  </si>
  <si>
    <r>
      <rPr>
        <i/>
        <sz val="14"/>
        <color theme="1"/>
        <rFont val="Arial"/>
        <family val="2"/>
      </rPr>
      <t>Sources:</t>
    </r>
    <r>
      <rPr>
        <sz val="14"/>
        <color theme="1"/>
        <rFont val="Arial"/>
        <family val="2"/>
      </rPr>
      <t xml:space="preserve"> International Labour Organization; World Bank.</t>
    </r>
  </si>
  <si>
    <t>Figure 1.6.B. Reforms across EMDE regions</t>
  </si>
  <si>
    <r>
      <rPr>
        <i/>
        <sz val="14"/>
        <color theme="1"/>
        <rFont val="Arial"/>
        <family val="2"/>
      </rPr>
      <t xml:space="preserve">Note: </t>
    </r>
    <r>
      <rPr>
        <sz val="14"/>
        <color theme="1"/>
        <rFont val="Arial"/>
        <family val="2"/>
      </rPr>
      <t>The wage premium (shown in bars) is obtained from 18 empirical studies on the wage gap between formal and informal workers. The whiskers show the 90 percent confidence intervals. See box 4.1 for details.</t>
    </r>
  </si>
  <si>
    <r>
      <rPr>
        <i/>
        <sz val="14"/>
        <color theme="1"/>
        <rFont val="Arial"/>
        <family val="2"/>
      </rPr>
      <t>Note:</t>
    </r>
    <r>
      <rPr>
        <sz val="14"/>
        <color theme="1"/>
        <rFont val="Arial"/>
        <family val="2"/>
      </rPr>
      <t xml:space="preserve"> Informal output is based on the dynamic general equilibrium (DGE) model, in percent of official GDP. Informal employment is the share of self-employment in total employment. EAP = East Asia and Pacific; ECA = Europe and Central Asia; LAC = Latin America and the Caribbean; MNA = Middle East and North Africa; SAR = South Asia; SSA = Sub-Saharan Africa. DGE-based estimates of informal output in each region as a proportion of total estimated informal GDP. Estimates are based on countries’ shares of output and employment averaged over the period 2010-18.</t>
    </r>
  </si>
  <si>
    <r>
      <rPr>
        <i/>
        <sz val="14"/>
        <color theme="1"/>
        <rFont val="Arial"/>
        <family val="2"/>
      </rPr>
      <t xml:space="preserve">Note: </t>
    </r>
    <r>
      <rPr>
        <sz val="14"/>
        <color theme="1"/>
        <rFont val="Arial"/>
        <family val="2"/>
      </rPr>
      <t>Informal employment is the share of self-employment in total employment.  EAP = East Asia and Pacific; ECA = Europe and Central Asia; LAC = Latin America and the Caribbean;  MNA = Middle East and North Africa; SAR = South Asia; SSA = Sub-Saharan Africa. Bars are simple averages for corresponding regions and time periods.</t>
    </r>
  </si>
  <si>
    <r>
      <rPr>
        <i/>
        <sz val="14"/>
        <color theme="1"/>
        <rFont val="Arial"/>
        <family val="2"/>
      </rPr>
      <t>Note:</t>
    </r>
    <r>
      <rPr>
        <sz val="14"/>
        <color theme="1"/>
        <rFont val="Arial"/>
        <family val="2"/>
      </rPr>
      <t xml:space="preserve"> Informal output is based on the dynamic general equilibrium (DGE) model, in percent of official GDP.  EAP = East Asia and Pacific; ECA = Europe and Central Asia; LAC = Latin America and the Caribbean;  MNA = Middle East and North Africa; PPP = purchasing power parity; SAR = South Asia; SSA = Sub-Saharan Africa. EMDEs = emerging market and developing economies. Grey markers show unweighted average log GDP (2011 PPP $) relative to informal output, with the fitted line shown in blue and the corresponding +1 and -1 standard errors shown in shaded gray areas. Red markers show median GDP per capita and median informal output in EMDE regions. Data are for 2010-18.</t>
    </r>
  </si>
  <si>
    <r>
      <rPr>
        <i/>
        <sz val="14"/>
        <color theme="1"/>
        <rFont val="Arial"/>
        <family val="2"/>
      </rPr>
      <t xml:space="preserve">Note: </t>
    </r>
    <r>
      <rPr>
        <sz val="14"/>
        <color theme="1"/>
        <rFont val="Arial"/>
        <family val="2"/>
      </rPr>
      <t>Informal employment is the share of self-employment in total employment.  EAP = East Asia and Pacific; ECA = Europe and Central Asia; LAC = Latin America and the Caribbean;  MNA = Middle East and North Africa; PPP = purchasing power parity; SAR = South Asia; SSA = Sub-Saharan Africa. EMDEs = emerging market and developing economies. Grey markers show unweighted average log GDP (2011 PPP $) relative to informal employment, with the fitted line shown in blue and the corresponding +1 and -1 standard errors shown in shaded gray areas. Red markers show median GDP per capita and median informal employment in EMDE regions. Data are for 2010-18.</t>
    </r>
  </si>
  <si>
    <r>
      <rPr>
        <i/>
        <sz val="14"/>
        <color theme="1"/>
        <rFont val="Arial"/>
        <family val="2"/>
      </rPr>
      <t xml:space="preserve">Note: </t>
    </r>
    <r>
      <rPr>
        <sz val="14"/>
        <color theme="1"/>
        <rFont val="Arial"/>
        <family val="2"/>
      </rPr>
      <t>See Doing Business database for reform details. EMDEs = emerging market and developing economies. The number of policy reforms for an average country over the period 2008-18 that are regarded as “improvements” (according to components of the ease of doing business index) or “neutral” (with regard to “labor market regulation”).</t>
    </r>
  </si>
  <si>
    <r>
      <rPr>
        <i/>
        <sz val="14"/>
        <color theme="1"/>
        <rFont val="Arial"/>
        <family val="2"/>
      </rPr>
      <t xml:space="preserve">Note: </t>
    </r>
    <r>
      <rPr>
        <sz val="14"/>
        <color theme="1"/>
        <rFont val="Arial"/>
        <family val="2"/>
      </rPr>
      <t>See Doing Business database for reform details.  MNA = Middle East and North Africa; SAR = South Asia; SSA = Sub-Saharan Africa. For an average country, the average number of policy reforms per year that have been implemented during 2008-10 in comparison to the annual average number of reforms conducted during 2016-18 (shown in bars).</t>
    </r>
  </si>
  <si>
    <t>sd</t>
  </si>
  <si>
    <t>ub</t>
  </si>
  <si>
    <t>lb</t>
  </si>
  <si>
    <t>Self-employment</t>
  </si>
  <si>
    <t>Figure 1.1. Informality: main features</t>
  </si>
  <si>
    <t>Figure 1.2. Informality: extent and evolution</t>
  </si>
  <si>
    <t>Figure 1.3. Formal and informal economy business cycles in EMDEs</t>
  </si>
  <si>
    <t>Figure 1.4. Development challenges and informality</t>
  </si>
  <si>
    <t>Figure 1.5. Informality in EMDE regions</t>
  </si>
  <si>
    <t>Figure 1.6. Policies to address challenges of informality</t>
  </si>
  <si>
    <t>Figure 1.4.B. Extreme poverty headcount</t>
  </si>
  <si>
    <r>
      <t xml:space="preserve">Source: </t>
    </r>
    <r>
      <rPr>
        <sz val="14"/>
        <color theme="1"/>
        <rFont val="Arial"/>
        <family val="2"/>
      </rPr>
      <t>World Bank.</t>
    </r>
  </si>
  <si>
    <r>
      <rPr>
        <i/>
        <sz val="14"/>
        <color theme="1"/>
        <rFont val="Arial"/>
        <family val="2"/>
      </rPr>
      <t xml:space="preserve">Sources: </t>
    </r>
    <r>
      <rPr>
        <sz val="14"/>
        <color theme="1"/>
        <rFont val="Arial"/>
        <family val="2"/>
      </rPr>
      <t xml:space="preserve">International Labour Organization; World Bank (World Development Indicators); World Economic Forum; </t>
    </r>
  </si>
  <si>
    <t>World Values Survey.</t>
  </si>
  <si>
    <r>
      <rPr>
        <i/>
        <sz val="14"/>
        <color theme="1"/>
        <rFont val="Arial"/>
        <family val="2"/>
      </rPr>
      <t xml:space="preserve">Source: </t>
    </r>
    <r>
      <rPr>
        <sz val="14"/>
        <color theme="1"/>
        <rFont val="Arial"/>
        <family val="2"/>
      </rPr>
      <t>World Bank.</t>
    </r>
  </si>
  <si>
    <r>
      <rPr>
        <i/>
        <sz val="14"/>
        <color theme="1"/>
        <rFont val="Arial"/>
        <family val="2"/>
      </rPr>
      <t xml:space="preserve">Note: </t>
    </r>
    <r>
      <rPr>
        <sz val="14"/>
        <color theme="1"/>
        <rFont val="Arial"/>
        <family val="2"/>
      </rPr>
      <t>DGE = dynamic general equilibrium model-based estimates in percent of official GDP; EAP = East Asia and Pacific; ECA = Europe and Central Asia; EMDEs = emerging market and developing economies;  LAC = Latin America and the Caribbean; MNA = Middle East and North Africa; SAR = South Asia; SSA = Sub-Saharan Africa. Blue bars show the average share of DGE-based informal output during 2010-18. Red bars show the simple average share of self-employment during 2010-18.</t>
    </r>
  </si>
  <si>
    <r>
      <rPr>
        <i/>
        <sz val="14"/>
        <color theme="1"/>
        <rFont val="Arial"/>
        <family val="2"/>
      </rPr>
      <t xml:space="preserve">Source: </t>
    </r>
    <r>
      <rPr>
        <sz val="14"/>
        <color theme="1"/>
        <rFont val="Arial"/>
        <family val="2"/>
      </rPr>
      <t>World Bank (World Development Indicators).</t>
    </r>
  </si>
  <si>
    <r>
      <rPr>
        <i/>
        <sz val="14"/>
        <color theme="1"/>
        <rFont val="Arial"/>
        <family val="2"/>
      </rPr>
      <t xml:space="preserve">Note: </t>
    </r>
    <r>
      <rPr>
        <sz val="14"/>
        <color theme="1"/>
        <rFont val="Arial"/>
        <family val="2"/>
      </rPr>
      <t>GDP per capita in constant 2010 U.S. dollars. Unweighted average for EMDEs with above-median ("High informality") and below-median share of (DGE-based) output informality ("Low informality"). *** = statistically significant difference at the 10 percent level. EMDEs = emerging market and developing economies. DGE = dynamic general equilibrium model-based estimates in percent of official GDP.</t>
    </r>
  </si>
  <si>
    <r>
      <rPr>
        <i/>
        <sz val="14"/>
        <color theme="1"/>
        <rFont val="Arial"/>
        <family val="2"/>
      </rPr>
      <t xml:space="preserve">Note: </t>
    </r>
    <r>
      <rPr>
        <sz val="14"/>
        <color theme="1"/>
        <rFont val="Arial"/>
        <family val="2"/>
      </rPr>
      <t>Bars are unweighted average for EMDEs with above-median ("High informality") and below-median share of (DGE-based) output informality ("Low informality") for 1990-2018. Poverty headcount measures the percent of population living on $1.90 a day or less (2011 PPP). Whiskers are 90 percent confidence intervals. DGE = dynamic general equilibrium model-based estimates in percent of official GDP; EMDEs = emerging market and developing economies.</t>
    </r>
  </si>
  <si>
    <r>
      <rPr>
        <i/>
        <sz val="14"/>
        <color theme="1"/>
        <rFont val="Arial"/>
        <family val="2"/>
      </rPr>
      <t xml:space="preserve">Note: </t>
    </r>
    <r>
      <rPr>
        <sz val="14"/>
        <color theme="1"/>
        <rFont val="Arial"/>
        <family val="2"/>
      </rPr>
      <t>Bars are unweighted average for EMDEs with above-median ("High informality") and below-median share of (DGE-based) output informality ("Low informality") for 1990-2018. DGE = dynamic general equilibrium model-based estimates in percent of official GDP; EMDEs = emerging market and developing economies.</t>
    </r>
  </si>
  <si>
    <r>
      <rPr>
        <i/>
        <sz val="14"/>
        <color theme="1"/>
        <rFont val="Arial"/>
        <family val="2"/>
      </rPr>
      <t xml:space="preserve">Note: </t>
    </r>
    <r>
      <rPr>
        <sz val="14"/>
        <color theme="1"/>
        <rFont val="Arial"/>
        <family val="2"/>
      </rPr>
      <t>See chapter 2 for details on data definitions. Output informality is measured by dynamic general equilibrium (DGE) model-based estimates on informal output in percent of official GDP. EMDEs = emerging market and developing economies. Bars show simple group averages (world, advanced economies, and EMDEs) over the period 2010-2018; -1 and +1 standard deviations (SD) shown in orange whiskers.</t>
    </r>
  </si>
  <si>
    <r>
      <rPr>
        <i/>
        <sz val="14"/>
        <color theme="1"/>
        <rFont val="Arial"/>
        <family val="2"/>
      </rPr>
      <t>Note:</t>
    </r>
    <r>
      <rPr>
        <sz val="14"/>
        <color theme="1"/>
        <rFont val="Arial"/>
        <family val="2"/>
      </rPr>
      <t xml:space="preserve"> See chapter 2 for details on data definitions. Informal employment is proxied by self-employment in percent of total employment. EMDEs = emerging market and developing economies. Bars show simple group averages (world, advanced economies, and EMDEs) cover the period 2010-2018; -1 and +1 standard deviations (SD) shown in orange whiskers. Missing data for self-employment in percent of total employment are interpolated in EMDEs for earlier years and filled using the latest available observation in recent years.</t>
    </r>
  </si>
  <si>
    <r>
      <rPr>
        <i/>
        <sz val="14"/>
        <color theme="1"/>
        <rFont val="Arial"/>
        <family val="2"/>
      </rPr>
      <t xml:space="preserve">Note: </t>
    </r>
    <r>
      <rPr>
        <sz val="14"/>
        <color theme="1"/>
        <rFont val="Arial"/>
        <family val="2"/>
      </rPr>
      <t>See chapter 2 for details on data definitions. Informal employment is proxied by self-employment (SEMP) in percent of total employment. EMDEs = emerging market and developing economies. Lines show simple averages. Missing data for self-employment in percent of total employment are interpolated in EMDEs for earlier years and filled using the latest available observation in recent years.</t>
    </r>
  </si>
  <si>
    <r>
      <rPr>
        <i/>
        <sz val="14"/>
        <color theme="1"/>
        <rFont val="Arial"/>
        <family val="2"/>
      </rPr>
      <t>Note:</t>
    </r>
    <r>
      <rPr>
        <sz val="14"/>
        <color theme="1"/>
        <rFont val="Arial"/>
        <family val="2"/>
      </rPr>
      <t xml:space="preserve"> See chapter 2 for details on data definitions. Output informality is measured by dynamic general equilibrium (DGE) model-based estimates on informal output in percent of official GDP. Informal employment is proxied by self-employment (SEMP) in percent of total employment. EMDEs = emerging market and developing economies; MIMIC = multiple indicators multiple causes model-based estimates on informal output in percent of GDP; WEF = World Economic Forum estimates. Based on country-specific linear regressions of the share of informality by each of the four measures of informality with a sufficiently long time-dimension. Bars show the share of EMDEs for which the time trend is statistically significantly negative (at least at 10 percent level). Orange line indicates 50 percent.</t>
    </r>
  </si>
  <si>
    <r>
      <rPr>
        <i/>
        <sz val="14"/>
        <color theme="1"/>
        <rFont val="Arial"/>
        <family val="2"/>
      </rPr>
      <t xml:space="preserve">Note: </t>
    </r>
    <r>
      <rPr>
        <sz val="14"/>
        <color theme="1"/>
        <rFont val="Arial"/>
        <family val="2"/>
      </rPr>
      <t>Data are for 1990-2018 and emerging market and developing economies (EMDEs). DGE = dynamic general equilibrium model estimates; MIMIC = multiple indicators and multiple causes model estimates; SEMP = self-employment. “Downturn” refers to growth rates of official GDP below zero, while “upturn” refers to growth rates of official GDP equal to or above zero. *** indicates that the group average is significantly different from zero at the 10 percent level. Shares of informal output (in percent of official GDP) and informal employment (in percent of total employment) are first-differenced and demeaned to capture detrended annual changes. Bars show unweighted group averages of detrended annual changes in shares of informal output/informal employment. Results for DGE-based estimates are shown in tenths.</t>
    </r>
  </si>
  <si>
    <r>
      <rPr>
        <i/>
        <sz val="14"/>
        <color theme="1"/>
        <rFont val="Arial"/>
        <family val="2"/>
      </rPr>
      <t>Sources:</t>
    </r>
    <r>
      <rPr>
        <sz val="14"/>
        <color theme="1"/>
        <rFont val="Arial"/>
        <family val="2"/>
      </rPr>
      <t xml:space="preserve"> Penn World Table 9.1; World Bank.</t>
    </r>
  </si>
  <si>
    <r>
      <t xml:space="preserve">Note: </t>
    </r>
    <r>
      <rPr>
        <sz val="14"/>
        <color theme="1"/>
        <rFont val="Arial"/>
        <family val="2"/>
      </rPr>
      <t>Data are for 1990-2018. AEs = advanced economies; DGE = dynamic general equilibrium model estimates; EMDEs = emerging market and developing economies; LICs = low-income countries; MIMIC = multiple indicators and multiple causes model estimates; SEMP = self-employment. “Downturn” refers to growth rates of official GDP below zero, while “upturn” refers to growth rates of official GDP equal to or above zero. Bars show unweighted group averages for the latest year available, with the whiskers showing +/-1 standard deviation.</t>
    </r>
  </si>
  <si>
    <r>
      <rPr>
        <i/>
        <sz val="14"/>
        <color theme="1"/>
        <rFont val="Arial"/>
        <family val="2"/>
      </rPr>
      <t xml:space="preserve">Note: </t>
    </r>
    <r>
      <rPr>
        <sz val="14"/>
        <color theme="1"/>
        <rFont val="Arial"/>
        <family val="2"/>
      </rPr>
      <t>Data are for 1990-2018 and emerging market and developing economies (EMDEs). DGE = dynamic general equilibrium model estimates; MIMIC = multiple indicators and multiple causes model estimates. “Downturn” refers to growth rates of official GDP below zero, while “upturn” refers to growth rates of official GDP equal to or above zero. *** indicates that the group average is significantly different from zero at the 10 percent level. Levels of output and employment in both formal and informal economies are logged, first-differenced and demeaned to capture detrended annual growth rates. Bars show unweighted group averages of detrended annual growth rates of output/employment levels.</t>
    </r>
  </si>
  <si>
    <r>
      <rPr>
        <i/>
        <sz val="14"/>
        <color theme="1"/>
        <rFont val="Arial"/>
        <family val="2"/>
      </rPr>
      <t xml:space="preserve">Note: </t>
    </r>
    <r>
      <rPr>
        <sz val="14"/>
        <color theme="1"/>
        <rFont val="Arial"/>
        <family val="2"/>
      </rPr>
      <t>Data are for 1990-2018 and emerging market and developing economies (EMDEs). FEMP = formal employment; SEMP = self-employment. Formal output is proxied by official GDP. “Downturn” refers to growth rates of official GDP below zero, while “upturn” refers to growth rates of official GDP equal to or above zero. *** indicates that the group average is significantly different from zero at the 10 percent level. Levels of output and employment in both formal and informal economies are logged, first-differenced and demeaned to capture detrended annual growth rates. Bars show unweighted group averages of detrended annual growth rates of output/employment levels.</t>
    </r>
  </si>
  <si>
    <r>
      <rPr>
        <i/>
        <sz val="14"/>
        <color theme="1"/>
        <rFont val="Arial"/>
        <family val="2"/>
      </rPr>
      <t>Sources:</t>
    </r>
    <r>
      <rPr>
        <sz val="14"/>
        <color theme="1"/>
        <rFont val="Arial"/>
        <family val="2"/>
      </rPr>
      <t xml:space="preserve"> Sachs et al. (2020); World Bank.</t>
    </r>
  </si>
  <si>
    <r>
      <rPr>
        <i/>
        <sz val="14"/>
        <color theme="1"/>
        <rFont val="Arial"/>
        <family val="2"/>
      </rPr>
      <t>Source:</t>
    </r>
    <r>
      <rPr>
        <sz val="14"/>
        <color theme="1"/>
        <rFont val="Arial"/>
        <family val="2"/>
      </rPr>
      <t xml:space="preserve"> World Bank (World Development Indicators).</t>
    </r>
  </si>
  <si>
    <r>
      <rPr>
        <i/>
        <sz val="14"/>
        <color theme="1"/>
        <rFont val="Arial"/>
        <family val="2"/>
      </rPr>
      <t>Sources:</t>
    </r>
    <r>
      <rPr>
        <sz val="14"/>
        <color theme="1"/>
        <rFont val="Arial"/>
        <family val="2"/>
      </rPr>
      <t xml:space="preserve"> Sachs et al. (2018); World Bank.</t>
    </r>
  </si>
  <si>
    <r>
      <rPr>
        <i/>
        <sz val="14"/>
        <color theme="1"/>
        <rFont val="Arial"/>
        <family val="2"/>
      </rPr>
      <t xml:space="preserve">Note: </t>
    </r>
    <r>
      <rPr>
        <sz val="14"/>
        <color theme="1"/>
        <rFont val="Arial"/>
        <family val="2"/>
      </rPr>
      <t>Probability of including at least one variable from the group in the regression (posterior inclusion probability). The groups whose posterior inclusion probabilities exceed the prior of 50 percent (horizontal bar) can be regarded as most relevant. See chapter 4 for details.</t>
    </r>
  </si>
  <si>
    <r>
      <rPr>
        <i/>
        <sz val="14"/>
        <color theme="1"/>
        <rFont val="Arial"/>
        <family val="2"/>
      </rPr>
      <t xml:space="preserve">Note: </t>
    </r>
    <r>
      <rPr>
        <sz val="14"/>
        <color theme="1"/>
        <rFont val="Arial"/>
        <family val="2"/>
      </rPr>
      <t>See Doing Business database for reform details. EMDEs = emerging market and developing economies. Bars show the shares of countries with improved control of corruption between 2010 and 2018.</t>
    </r>
  </si>
  <si>
    <r>
      <rPr>
        <i/>
        <sz val="14"/>
        <color theme="1"/>
        <rFont val="Arial"/>
        <family val="2"/>
      </rPr>
      <t xml:space="preserve">Note: </t>
    </r>
    <r>
      <rPr>
        <sz val="14"/>
        <color theme="1"/>
        <rFont val="Arial"/>
        <family val="2"/>
      </rPr>
      <t>See Doing Business database for reform details. EMDEs = emerging market and developing economies. Bars show the shares of countries with improved ease of doing business between 2010 and 2018.</t>
    </r>
  </si>
  <si>
    <r>
      <rPr>
        <i/>
        <sz val="14"/>
        <color theme="1"/>
        <rFont val="Arial"/>
        <family val="2"/>
      </rPr>
      <t xml:space="preserve">Note: </t>
    </r>
    <r>
      <rPr>
        <sz val="14"/>
        <color theme="1"/>
        <rFont val="Arial"/>
        <family val="2"/>
      </rPr>
      <t>“High informality” (“Low informality”) are EMDEs with above-median (below-median) dynamic general equilibrium model-based informal output measure over the period 1990-2018 (unless otherwise specified). *** indicates that group differences are significant at the 10 percent level. EMDEs = emerging market and developing economies. Simple averages for 2020 for 132 EMDEs. A higher SDG global index rank indicates greater achievement of SDGs.</t>
    </r>
  </si>
  <si>
    <r>
      <rPr>
        <i/>
        <sz val="14"/>
        <color theme="1"/>
        <rFont val="Arial"/>
        <family val="2"/>
      </rPr>
      <t xml:space="preserve">Note: </t>
    </r>
    <r>
      <rPr>
        <sz val="14"/>
        <color theme="1"/>
        <rFont val="Arial"/>
        <family val="2"/>
      </rPr>
      <t>“High informality” (“Low informality”) are EMDEs with above-median (below-median) dynamic general equilibrium model-based informal output measure over the period 1990-2018 (unless otherwise specified). *** indicates that group differences are significant at the 10 percent level. EMDEs = emerging market and developing economies. Simple averages for 155 EMDEs with “high informality” or “low informality.” “Latest” refers to data from latest year available (2018 or earlier). Poverty headcount ratio is the percent of the population living on less than $1.90 a day at 2011 international prices.</t>
    </r>
  </si>
  <si>
    <r>
      <rPr>
        <i/>
        <sz val="14"/>
        <color theme="1"/>
        <rFont val="Arial"/>
        <family val="2"/>
      </rPr>
      <t xml:space="preserve">Note: </t>
    </r>
    <r>
      <rPr>
        <sz val="14"/>
        <color theme="1"/>
        <rFont val="Arial"/>
        <family val="2"/>
      </rPr>
      <t>EMDEs = emerging market and developing economies. Differences in percentage points of GDP between the average fiscal indicators among EMDEs with above-median and below-median informality are in bars. Informality is proxed by dynamic general equilibrium model-based estimates in percent of official GDP. The whiskers show the 90 percent confidence intervals. All fiscal indicators and informality measures are 2000-18 averages for 74 EMDEs with populations above 3.5 million. (Several oil-exporting countries are dropped as outliers.)</t>
    </r>
  </si>
  <si>
    <r>
      <rPr>
        <i/>
        <sz val="14"/>
        <color theme="1"/>
        <rFont val="Arial"/>
        <family val="2"/>
      </rPr>
      <t xml:space="preserve">Source: </t>
    </r>
    <r>
      <rPr>
        <sz val="14"/>
        <color theme="1"/>
        <rFont val="Arial"/>
        <family val="2"/>
      </rPr>
      <t>World Bank (World Development Indicators)</t>
    </r>
  </si>
  <si>
    <t>Figure 1.1.A. Shares of informal output and self-employment</t>
  </si>
  <si>
    <t>Employment (RHS)</t>
  </si>
  <si>
    <r>
      <rPr>
        <i/>
        <sz val="14"/>
        <color theme="1"/>
        <rFont val="Arial"/>
        <family val="2"/>
      </rPr>
      <t>Note:</t>
    </r>
    <r>
      <rPr>
        <sz val="14"/>
        <color theme="1"/>
        <rFont val="Arial"/>
        <family val="2"/>
      </rPr>
      <t xml:space="preserve"> Output informality is proxied by the estimates using a dynamic general equilibrium (DGE) model in percent of official GDP.   EAP = East Asia and Pacific; ECA = Europe and Central Asia; LAC = Latin America and the Caribbean; MNA = Middle East and North Africa; SAR = South Asia; SSA = Sub-Saharan Africa. Bars are simple averages for corresponding regions and time periods.</t>
    </r>
  </si>
  <si>
    <r>
      <rPr>
        <i/>
        <sz val="14"/>
        <color theme="1"/>
        <rFont val="Arial"/>
        <family val="2"/>
      </rPr>
      <t>Note:</t>
    </r>
    <r>
      <rPr>
        <sz val="14"/>
        <color theme="1"/>
        <rFont val="Arial"/>
        <family val="2"/>
      </rPr>
      <t xml:space="preserve"> Output informality is proxied by the estimates using a dynamic general equilibrium (DGE) model in percent of official GDP. Employment informality is the share of self-employment in total employment. EAP = East Asia and Pacific; ECA = Europe and Central Asia; LAC = Latin America and the Caribbean; MNA = Middle East and North Africa; SAR = South Asia; SSA = Sub-Saharan Africa. Blue bars show the simple average share of informal output as estimated by DGE model during 2010-18. Red bars show the simple average informal employment rate (proxied by self-employment rate) during 2010-18.</t>
    </r>
  </si>
  <si>
    <r>
      <rPr>
        <i/>
        <sz val="14"/>
        <color theme="1"/>
        <rFont val="Arial"/>
        <family val="2"/>
      </rPr>
      <t>Note:</t>
    </r>
    <r>
      <rPr>
        <sz val="14"/>
        <color theme="1"/>
        <rFont val="Arial"/>
        <family val="2"/>
      </rPr>
      <t xml:space="preserve"> EMDEs = emerging market and developing economies. Unweighted averages. Self-employment shares with missing value are interpolated in EMDEs for earlier years and filled using the latest available observation in recent years. They are proxies for informal employment and in percent of total employment. World averages between 1990-2018 are in orange.</t>
    </r>
  </si>
  <si>
    <t>Figure 1.5.B. Output and employment informality by region</t>
  </si>
  <si>
    <t>Figure 1.1.D. Per capita incomes and informality</t>
  </si>
  <si>
    <t>Figure 1.5.C. Output informality by region</t>
  </si>
  <si>
    <t>Figure 1.5.D. Employment informality by region</t>
  </si>
  <si>
    <t>Figure 1.5.E. GDP per capita and output informality</t>
  </si>
  <si>
    <r>
      <rPr>
        <i/>
        <sz val="14"/>
        <color theme="1"/>
        <rFont val="Arial"/>
        <family val="2"/>
      </rPr>
      <t xml:space="preserve">Note: </t>
    </r>
    <r>
      <rPr>
        <sz val="14"/>
        <color theme="1"/>
        <rFont val="Arial"/>
        <family val="2"/>
      </rPr>
      <t>Output informality is measured by dynamic general equilibrium (DGE) model-based estimates on informal output in percent of official GDP.  EMDEs = emerging market and developing economies. Lines shown simple group averages.</t>
    </r>
  </si>
  <si>
    <r>
      <rPr>
        <i/>
        <sz val="14"/>
        <color theme="1"/>
        <rFont val="Arial"/>
        <family val="2"/>
      </rPr>
      <t xml:space="preserve">Note: </t>
    </r>
    <r>
      <rPr>
        <sz val="14"/>
        <color theme="1"/>
        <rFont val="Arial"/>
        <family val="2"/>
      </rPr>
      <t xml:space="preserve">See chapter 2 for details on data definitions. Output informality is measured by dynamic general equilibrium (DGE) model-based estimates on informal output in percent of official GDP. Informal employment is proxied by self-employment (SEMP) in percent of total employment. MIMIC = multiple indicators multiple causes model-based estimates on informal output in percent of GDP;  WEF = World Economic Forum estimates (1-7; 7 = most informal); WVS = World Values Survey estimates (1-10; a higher value means that cheating on taxes is more justifiable). Unweighted average for each informality measure for latest available year (with the corresponding +/-1 standard deviation shown in vertical bars). Measures are grouped into output informality, employment informality, and perception-based informality. </t>
    </r>
  </si>
  <si>
    <t>Figure 1.5.F.  GDP per capita and employment informality</t>
  </si>
  <si>
    <r>
      <rPr>
        <i/>
        <sz val="14"/>
        <color theme="1"/>
        <rFont val="Arial"/>
        <family val="2"/>
      </rPr>
      <t>Sources: International Country Risk Guide</t>
    </r>
    <r>
      <rPr>
        <sz val="14"/>
        <color theme="1"/>
        <rFont val="Arial"/>
        <family val="2"/>
      </rPr>
      <t>; World Bank.</t>
    </r>
  </si>
  <si>
    <r>
      <rPr>
        <i/>
        <sz val="14"/>
        <color theme="1"/>
        <rFont val="Arial"/>
        <family val="2"/>
      </rPr>
      <t>Source:</t>
    </r>
    <r>
      <rPr>
        <sz val="14"/>
        <color theme="1"/>
        <rFont val="Arial"/>
        <family val="2"/>
      </rPr>
      <t xml:space="preserve"> World Bank (</t>
    </r>
    <r>
      <rPr>
        <i/>
        <sz val="14"/>
        <color theme="1"/>
        <rFont val="Arial"/>
        <family val="2"/>
      </rPr>
      <t>Doing Business</t>
    </r>
    <r>
      <rPr>
        <sz val="14"/>
        <color theme="1"/>
        <rFont val="Arial"/>
        <family val="2"/>
      </rPr>
      <t>).</t>
    </r>
  </si>
  <si>
    <t>Source: International Country Risk Group</t>
  </si>
  <si>
    <t xml:space="preserve"> </t>
  </si>
  <si>
    <t>Figure 1.6.E. Economies with improvement in control of corruption</t>
  </si>
  <si>
    <t>Figure 1.6.F. Economies with improvement in the ease of doing business</t>
  </si>
  <si>
    <r>
      <rPr>
        <i/>
        <sz val="14"/>
        <color theme="1"/>
        <rFont val="Arial"/>
        <family val="2"/>
      </rPr>
      <t>Note:</t>
    </r>
    <r>
      <rPr>
        <sz val="14"/>
        <color theme="1"/>
        <rFont val="Arial"/>
        <family val="2"/>
      </rPr>
      <t xml:space="preserve"> DGE = dynamic general equilibrium model-based estimates in percent of official GDP; MIMIC = multiple indicators multiple  causes model-based estimates in percent of GDP;  WEF = World Economic Forum estimates (1-7; 7 = most informal); WVS = World Values Survey estimates (1-10; a higher value means that cheating on taxes is more justifiable). Labor force w/o pension = the share of labor force without pension (in percent of labor force). Unweighted average for latest available year (with the corresponding +/-1 standard deviation shown in vertical bars). Measures are grouped into output informality (in percent of official GDP), employment informality (in percent of total employment), and perception-based informality. Data on informal employment are for emerging market and developing economies.</t>
    </r>
  </si>
  <si>
    <r>
      <rPr>
        <i/>
        <sz val="14"/>
        <color theme="1"/>
        <rFont val="Arial"/>
        <family val="2"/>
      </rPr>
      <t xml:space="preserve">Note: </t>
    </r>
    <r>
      <rPr>
        <sz val="14"/>
        <color theme="1"/>
        <rFont val="Arial"/>
        <family val="2"/>
      </rPr>
      <t>“High informality” (“Low informality”) are EMDEs with above-median (below-median) dynamic general equilibrium model-based informal output measure over the period 1990-2018 (unless otherwise specified). *** indicates that group differences are significant at the 10 percent level. EMDEs = emerging market and developing economies. Simple averages for the latest year available (Sachs et al. 2018).</t>
    </r>
  </si>
  <si>
    <r>
      <rPr>
        <i/>
        <sz val="14"/>
        <color theme="1"/>
        <rFont val="Arial"/>
        <family val="2"/>
      </rPr>
      <t>Note:</t>
    </r>
    <r>
      <rPr>
        <sz val="14"/>
        <color theme="1"/>
        <rFont val="Arial"/>
        <family val="2"/>
      </rPr>
      <t xml:space="preserve"> See Doing Business database for reform details. EAP = East Asia and Pacific; ECA = Europe and Central Asia; EMDEs = emerging market and developing economies; LAC = Latin America and the Caribbean; MNA = Middle East and North Africa; SAR = South Asia; SSA = Sub-Saharan Africa. The number of policy reforms for an average country over the period 2008-18 that are regarded as “improvements” (according to components of the ease of doing business index) or “neutral” (with regard to “labor market regulation”).</t>
    </r>
  </si>
  <si>
    <r>
      <rPr>
        <i/>
        <sz val="14"/>
        <color theme="1"/>
        <rFont val="Arial"/>
        <family val="2"/>
      </rPr>
      <t xml:space="preserve">Note: </t>
    </r>
    <r>
      <rPr>
        <sz val="14"/>
        <color theme="1"/>
        <rFont val="Arial"/>
        <family val="2"/>
      </rPr>
      <t>See Doing Business database for reform details. EAP = East Asia and Pacific; ECA = Europe and Central Asia;  LAC = Latin America and the Caribbean. For an average country, the average number of policy reforms per year that have been implemented during 2008-10 in comparison to the annual average number of reforms conducted during 2016-18 (shown in bars).</t>
    </r>
  </si>
  <si>
    <t>Imports 
(in tenths)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</si>
</sst>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4"/>
      <color theme="1"/>
      <name val="Arial"/>
      <family val="2"/>
    </font>
    <font>
      <b/>
      <sz val="14"/>
      <color theme="1"/>
      <name val="Arial"/>
      <family val="2"/>
    </font>
    <font>
      <b/>
      <sz val="20"/>
      <color theme="1"/>
      <name val="Arial"/>
      <family val="2"/>
    </font>
    <font>
      <u/>
      <sz val="11"/>
      <color theme="10"/>
      <name val="Calibri"/>
      <family val="2"/>
      <scheme val="minor"/>
    </font>
    <font>
      <u/>
      <sz val="14"/>
      <color theme="10"/>
      <name val="Arial"/>
      <family val="2"/>
    </font>
    <font>
      <sz val="14"/>
      <color theme="0"/>
      <name val="Arial"/>
      <family val="2"/>
    </font>
    <font>
      <i/>
      <sz val="14"/>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3" fillId="0" borderId="0" xfId="0" applyFont="1"/>
    <xf numFmtId="0" fontId="5" fillId="0" borderId="0" xfId="1" applyFont="1"/>
    <xf numFmtId="0" fontId="3" fillId="0" borderId="0" xfId="0" applyFont="1" applyAlignment="1"/>
    <xf numFmtId="0" fontId="5" fillId="0" borderId="0" xfId="1" applyFont="1" applyAlignment="1"/>
    <xf numFmtId="0" fontId="1" fillId="0" borderId="0" xfId="0" applyFont="1"/>
    <xf numFmtId="0" fontId="1" fillId="0" borderId="0" xfId="0" applyFont="1"/>
    <xf numFmtId="0" fontId="6" fillId="0" borderId="0" xfId="0" applyFont="1"/>
    <xf numFmtId="0" fontId="1" fillId="0" borderId="0" xfId="0" applyFont="1" applyAlignment="1">
      <alignment horizontal="right"/>
    </xf>
    <xf numFmtId="0" fontId="1" fillId="0" borderId="0" xfId="0" applyFont="1"/>
    <xf numFmtId="0" fontId="5" fillId="0" borderId="0" xfId="1" applyFont="1"/>
    <xf numFmtId="0" fontId="1" fillId="0" borderId="0" xfId="0" applyFont="1"/>
    <xf numFmtId="0" fontId="1" fillId="0" borderId="0" xfId="0" applyFont="1" applyAlignment="1">
      <alignment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applyAlignment="1">
      <alignment horizontal="left" vertical="center" wrapText="1"/>
    </xf>
    <xf numFmtId="0" fontId="1" fillId="0" borderId="0" xfId="0" applyFont="1"/>
    <xf numFmtId="0" fontId="1" fillId="0" borderId="0" xfId="0" applyFont="1"/>
    <xf numFmtId="0" fontId="1" fillId="0" borderId="0" xfId="0" applyFont="1" applyAlignment="1">
      <alignment horizontal="left" vertical="top" wrapText="1"/>
    </xf>
    <xf numFmtId="0" fontId="1" fillId="0" borderId="0" xfId="0" applyFont="1"/>
    <xf numFmtId="164" fontId="1" fillId="0" borderId="0" xfId="0" applyNumberFormat="1" applyFont="1"/>
    <xf numFmtId="0" fontId="1" fillId="0" borderId="0" xfId="0" applyFont="1"/>
    <xf numFmtId="0" fontId="7" fillId="0" borderId="0" xfId="0" applyFont="1"/>
    <xf numFmtId="0" fontId="1" fillId="0" borderId="0" xfId="0" applyFont="1"/>
    <xf numFmtId="0" fontId="1" fillId="0" borderId="0" xfId="0" applyFont="1"/>
    <xf numFmtId="0" fontId="1" fillId="0" borderId="0" xfId="0" applyFont="1"/>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xf numFmtId="0" fontId="7"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EB1C2D"/>
      <color rgb="FF002345"/>
      <color rgb="FFF78D28"/>
      <color rgb="FFFDB714"/>
      <color rgb="FF00AB51"/>
      <color rgb="FF00A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5.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6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817147856517942E-2"/>
          <c:y val="0.13508592675915509"/>
          <c:w val="0.8970717592592593"/>
          <c:h val="0.35258186476690412"/>
        </c:manualLayout>
      </c:layout>
      <c:barChart>
        <c:barDir val="col"/>
        <c:grouping val="stacked"/>
        <c:varyColors val="0"/>
        <c:ser>
          <c:idx val="0"/>
          <c:order val="0"/>
          <c:tx>
            <c:strRef>
              <c:f>'1.1.A'!$Z$2</c:f>
              <c:strCache>
                <c:ptCount val="1"/>
                <c:pt idx="0">
                  <c:v>Advanced economies</c:v>
                </c:pt>
              </c:strCache>
            </c:strRef>
          </c:tx>
          <c:spPr>
            <a:solidFill>
              <a:schemeClr val="accent1"/>
            </a:solidFill>
            <a:ln>
              <a:noFill/>
            </a:ln>
            <a:effectLst/>
          </c:spPr>
          <c:invertIfNegative val="0"/>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'1.1.A'!$Z$3:$Z$10</c:f>
              <c:numCache>
                <c:formatCode>General</c:formatCode>
                <c:ptCount val="8"/>
                <c:pt idx="0">
                  <c:v>20.6</c:v>
                </c:pt>
                <c:pt idx="1">
                  <c:v>17.399999999999999</c:v>
                </c:pt>
              </c:numCache>
            </c:numRef>
          </c:val>
          <c:extLst>
            <c:ext xmlns:c16="http://schemas.microsoft.com/office/drawing/2014/chart" uri="{C3380CC4-5D6E-409C-BE32-E72D297353CC}">
              <c16:uniqueId val="{00000000-18D1-434D-8F46-3CB16D15FDD2}"/>
            </c:ext>
          </c:extLst>
        </c:ser>
        <c:ser>
          <c:idx val="1"/>
          <c:order val="1"/>
          <c:tx>
            <c:strRef>
              <c:f>'1.1.A'!$AA$2</c:f>
              <c:strCache>
                <c:ptCount val="1"/>
                <c:pt idx="0">
                  <c:v>EMDEs</c:v>
                </c:pt>
              </c:strCache>
            </c:strRef>
          </c:tx>
          <c:spPr>
            <a:solidFill>
              <a:schemeClr val="accent2"/>
            </a:solidFill>
            <a:ln>
              <a:noFill/>
            </a:ln>
            <a:effectLst/>
          </c:spPr>
          <c:invertIfNegative val="0"/>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'1.1.A'!$AA$3:$AA$10</c:f>
              <c:numCache>
                <c:formatCode>General</c:formatCode>
                <c:ptCount val="8"/>
                <c:pt idx="2">
                  <c:v>38.9</c:v>
                </c:pt>
                <c:pt idx="3">
                  <c:v>31.7</c:v>
                </c:pt>
              </c:numCache>
            </c:numRef>
          </c:val>
          <c:extLst>
            <c:ext xmlns:c16="http://schemas.microsoft.com/office/drawing/2014/chart" uri="{C3380CC4-5D6E-409C-BE32-E72D297353CC}">
              <c16:uniqueId val="{00000001-18D1-434D-8F46-3CB16D15FDD2}"/>
            </c:ext>
          </c:extLst>
        </c:ser>
        <c:ser>
          <c:idx val="3"/>
          <c:order val="3"/>
          <c:tx>
            <c:strRef>
              <c:f>'1.1.A'!$AC$2</c:f>
              <c:strCache>
                <c:ptCount val="1"/>
                <c:pt idx="0">
                  <c:v>AE</c:v>
                </c:pt>
              </c:strCache>
            </c:strRef>
          </c:tx>
          <c:spPr>
            <a:solidFill>
              <a:srgbClr val="002345"/>
            </a:solidFill>
            <a:ln>
              <a:noFill/>
            </a:ln>
            <a:effectLst/>
          </c:spPr>
          <c:invertIfNegative val="0"/>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'1.1.A'!$AC$3:$AC$10</c:f>
              <c:numCache>
                <c:formatCode>General</c:formatCode>
                <c:ptCount val="8"/>
                <c:pt idx="4">
                  <c:v>16.600000000000001</c:v>
                </c:pt>
                <c:pt idx="5">
                  <c:v>13.7</c:v>
                </c:pt>
              </c:numCache>
            </c:numRef>
          </c:val>
          <c:extLst>
            <c:ext xmlns:c16="http://schemas.microsoft.com/office/drawing/2014/chart" uri="{C3380CC4-5D6E-409C-BE32-E72D297353CC}">
              <c16:uniqueId val="{00000002-18D1-434D-8F46-3CB16D15FDD2}"/>
            </c:ext>
          </c:extLst>
        </c:ser>
        <c:ser>
          <c:idx val="4"/>
          <c:order val="4"/>
          <c:tx>
            <c:strRef>
              <c:f>'1.1.A'!$AD$2</c:f>
              <c:strCache>
                <c:ptCount val="1"/>
                <c:pt idx="0">
                  <c:v>EMDE</c:v>
                </c:pt>
              </c:strCache>
            </c:strRef>
          </c:tx>
          <c:spPr>
            <a:solidFill>
              <a:srgbClr val="EB1C2D"/>
            </a:solidFill>
            <a:ln>
              <a:noFill/>
            </a:ln>
            <a:effectLst/>
          </c:spPr>
          <c:invertIfNegative val="0"/>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'1.1.A'!$AD$3:$AD$10</c:f>
              <c:numCache>
                <c:formatCode>General</c:formatCode>
                <c:ptCount val="8"/>
                <c:pt idx="6">
                  <c:v>45.5</c:v>
                </c:pt>
                <c:pt idx="7">
                  <c:v>36</c:v>
                </c:pt>
              </c:numCache>
            </c:numRef>
          </c:val>
          <c:extLst>
            <c:ext xmlns:c16="http://schemas.microsoft.com/office/drawing/2014/chart" uri="{C3380CC4-5D6E-409C-BE32-E72D297353CC}">
              <c16:uniqueId val="{00000003-18D1-434D-8F46-3CB16D15FDD2}"/>
            </c:ext>
          </c:extLst>
        </c:ser>
        <c:dLbls>
          <c:showLegendKey val="0"/>
          <c:showVal val="0"/>
          <c:showCatName val="0"/>
          <c:showSerName val="0"/>
          <c:showPercent val="0"/>
          <c:showBubbleSize val="0"/>
        </c:dLbls>
        <c:gapWidth val="120"/>
        <c:overlap val="100"/>
        <c:axId val="825053736"/>
        <c:axId val="815812560"/>
      </c:barChart>
      <c:lineChart>
        <c:grouping val="standard"/>
        <c:varyColors val="0"/>
        <c:ser>
          <c:idx val="2"/>
          <c:order val="2"/>
          <c:tx>
            <c:strRef>
              <c:f>'1.1.A'!$AB$2</c:f>
              <c:strCache>
                <c:ptCount val="1"/>
                <c:pt idx="0">
                  <c:v>World average</c:v>
                </c:pt>
              </c:strCache>
            </c:strRef>
          </c:tx>
          <c:spPr>
            <a:ln w="76200" cap="rnd">
              <a:solidFill>
                <a:srgbClr val="F78D28"/>
              </a:solidFill>
              <a:round/>
            </a:ln>
            <a:effectLst/>
          </c:spPr>
          <c:marker>
            <c:symbol val="none"/>
          </c:marker>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'1.1.A'!$AB$3:$AB$10</c:f>
              <c:numCache>
                <c:formatCode>General</c:formatCode>
                <c:ptCount val="8"/>
                <c:pt idx="0">
                  <c:v>31.8</c:v>
                </c:pt>
                <c:pt idx="1">
                  <c:v>31.8</c:v>
                </c:pt>
                <c:pt idx="2">
                  <c:v>31.8</c:v>
                </c:pt>
                <c:pt idx="3">
                  <c:v>31.8</c:v>
                </c:pt>
              </c:numCache>
            </c:numRef>
          </c:val>
          <c:smooth val="0"/>
          <c:extLst>
            <c:ext xmlns:c16="http://schemas.microsoft.com/office/drawing/2014/chart" uri="{C3380CC4-5D6E-409C-BE32-E72D297353CC}">
              <c16:uniqueId val="{00000004-18D1-434D-8F46-3CB16D15FDD2}"/>
            </c:ext>
          </c:extLst>
        </c:ser>
        <c:ser>
          <c:idx val="6"/>
          <c:order val="5"/>
          <c:tx>
            <c:strRef>
              <c:f>'1.1.A'!$AE$2</c:f>
              <c:strCache>
                <c:ptCount val="1"/>
                <c:pt idx="0">
                  <c:v>World average</c:v>
                </c:pt>
              </c:strCache>
            </c:strRef>
          </c:tx>
          <c:spPr>
            <a:ln w="76200" cap="rnd">
              <a:solidFill>
                <a:srgbClr val="F78D28"/>
              </a:solidFill>
              <a:round/>
            </a:ln>
            <a:effectLst/>
          </c:spPr>
          <c:marker>
            <c:symbol val="none"/>
          </c:marker>
          <c:cat>
            <c:multiLvlStrRef>
              <c:f>'1.1.A'!$W$3:$Y$10</c:f>
              <c:multiLvlStrCache>
                <c:ptCount val="8"/>
                <c:lvl>
                  <c:pt idx="0">
                    <c:v>1990</c:v>
                  </c:pt>
                  <c:pt idx="1">
                    <c:v>2018</c:v>
                  </c:pt>
                  <c:pt idx="2">
                    <c:v>1990</c:v>
                  </c:pt>
                  <c:pt idx="3">
                    <c:v>2018</c:v>
                  </c:pt>
                  <c:pt idx="4">
                    <c:v>1990</c:v>
                  </c:pt>
                  <c:pt idx="5">
                    <c:v>2018</c:v>
                  </c:pt>
                  <c:pt idx="6">
                    <c:v>1990</c:v>
                  </c:pt>
                  <c:pt idx="7">
                    <c:v>2018</c:v>
                  </c:pt>
                </c:lvl>
                <c:lvl>
                  <c:pt idx="0">
                    <c:v>Advanced economies</c:v>
                  </c:pt>
                  <c:pt idx="2">
                    <c:v>EMDEs</c:v>
                  </c:pt>
                  <c:pt idx="4">
                    <c:v>Advanced economies</c:v>
                  </c:pt>
                  <c:pt idx="6">
                    <c:v>EMDEs</c:v>
                  </c:pt>
                </c:lvl>
                <c:lvl>
                  <c:pt idx="0">
                    <c:v>Informal output</c:v>
                  </c:pt>
                  <c:pt idx="4">
                    <c:v>Self-employment</c:v>
                  </c:pt>
                </c:lvl>
              </c:multiLvlStrCache>
            </c:multiLvlStrRef>
          </c:cat>
          <c:val>
            <c:numRef>
              <c:f>'1.1.A'!$AE$3:$AE$10</c:f>
              <c:numCache>
                <c:formatCode>General</c:formatCode>
                <c:ptCount val="8"/>
                <c:pt idx="4">
                  <c:v>31</c:v>
                </c:pt>
                <c:pt idx="5">
                  <c:v>31</c:v>
                </c:pt>
                <c:pt idx="6">
                  <c:v>31</c:v>
                </c:pt>
                <c:pt idx="7">
                  <c:v>31</c:v>
                </c:pt>
              </c:numCache>
            </c:numRef>
          </c:val>
          <c:smooth val="0"/>
          <c:extLst>
            <c:ext xmlns:c16="http://schemas.microsoft.com/office/drawing/2014/chart" uri="{C3380CC4-5D6E-409C-BE32-E72D297353CC}">
              <c16:uniqueId val="{00000005-18D1-434D-8F46-3CB16D15FDD2}"/>
            </c:ext>
          </c:extLst>
        </c:ser>
        <c:dLbls>
          <c:showLegendKey val="0"/>
          <c:showVal val="0"/>
          <c:showCatName val="0"/>
          <c:showSerName val="0"/>
          <c:showPercent val="0"/>
          <c:showBubbleSize val="0"/>
        </c:dLbls>
        <c:marker val="1"/>
        <c:smooth val="0"/>
        <c:axId val="825053736"/>
        <c:axId val="815812560"/>
      </c:line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spPr>
        <a:noFill/>
        <a:ln>
          <a:noFill/>
        </a:ln>
        <a:effectLst/>
      </c:spPr>
    </c:plotArea>
    <c:legend>
      <c:legendPos val="b"/>
      <c:legendEntry>
        <c:idx val="2"/>
        <c:delete val="1"/>
      </c:legendEntry>
      <c:legendEntry>
        <c:idx val="3"/>
        <c:delete val="1"/>
      </c:legendEntry>
      <c:legendEntry>
        <c:idx val="5"/>
        <c:delete val="1"/>
      </c:legendEntry>
      <c:layout>
        <c:manualLayout>
          <c:xMode val="edge"/>
          <c:yMode val="edge"/>
          <c:x val="8.4515068610477473E-2"/>
          <c:y val="5.8013491085932539E-2"/>
          <c:w val="0.91143141411019957"/>
          <c:h val="0.1812340004263722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93037328667233E-2"/>
          <c:y val="0.12344566304211974"/>
          <c:w val="0.81841207349081369"/>
          <c:h val="0.68838598300212472"/>
        </c:manualLayout>
      </c:layout>
      <c:lineChart>
        <c:grouping val="standard"/>
        <c:varyColors val="0"/>
        <c:ser>
          <c:idx val="1"/>
          <c:order val="0"/>
          <c:tx>
            <c:strRef>
              <c:f>'1.2.D'!$V$4</c:f>
              <c:strCache>
                <c:ptCount val="1"/>
                <c:pt idx="0">
                  <c:v>Advanced economies </c:v>
                </c:pt>
              </c:strCache>
            </c:strRef>
          </c:tx>
          <c:spPr>
            <a:ln w="76200" cap="rnd">
              <a:solidFill>
                <a:srgbClr val="002345"/>
              </a:solidFill>
              <a:round/>
            </a:ln>
            <a:effectLst/>
          </c:spPr>
          <c:marker>
            <c:symbol val="none"/>
          </c:marker>
          <c:cat>
            <c:numRef>
              <c:f>'1.2.D'!$W$3:$AY$3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'1.2.D'!$W$4:$AY$4</c:f>
              <c:numCache>
                <c:formatCode>General</c:formatCode>
                <c:ptCount val="29"/>
                <c:pt idx="0">
                  <c:v>16.600000000000001</c:v>
                </c:pt>
                <c:pt idx="1">
                  <c:v>16.5</c:v>
                </c:pt>
                <c:pt idx="2">
                  <c:v>16.5</c:v>
                </c:pt>
                <c:pt idx="3">
                  <c:v>16.7</c:v>
                </c:pt>
                <c:pt idx="4">
                  <c:v>16.899999999999999</c:v>
                </c:pt>
                <c:pt idx="5">
                  <c:v>16.8</c:v>
                </c:pt>
                <c:pt idx="6">
                  <c:v>17</c:v>
                </c:pt>
                <c:pt idx="7">
                  <c:v>16.899999999999999</c:v>
                </c:pt>
                <c:pt idx="8">
                  <c:v>16.8</c:v>
                </c:pt>
                <c:pt idx="9">
                  <c:v>16.600000000000001</c:v>
                </c:pt>
                <c:pt idx="10">
                  <c:v>16.2</c:v>
                </c:pt>
                <c:pt idx="11">
                  <c:v>16</c:v>
                </c:pt>
                <c:pt idx="12">
                  <c:v>15.9</c:v>
                </c:pt>
                <c:pt idx="13">
                  <c:v>15.8</c:v>
                </c:pt>
                <c:pt idx="14">
                  <c:v>15.7</c:v>
                </c:pt>
                <c:pt idx="15">
                  <c:v>15.4</c:v>
                </c:pt>
                <c:pt idx="16">
                  <c:v>15.3</c:v>
                </c:pt>
                <c:pt idx="17">
                  <c:v>15</c:v>
                </c:pt>
                <c:pt idx="18">
                  <c:v>14.6</c:v>
                </c:pt>
                <c:pt idx="19">
                  <c:v>14.9</c:v>
                </c:pt>
                <c:pt idx="20">
                  <c:v>14.8</c:v>
                </c:pt>
                <c:pt idx="21">
                  <c:v>14.6</c:v>
                </c:pt>
                <c:pt idx="22">
                  <c:v>14.6</c:v>
                </c:pt>
                <c:pt idx="23">
                  <c:v>14.6</c:v>
                </c:pt>
                <c:pt idx="24">
                  <c:v>14.5</c:v>
                </c:pt>
                <c:pt idx="25">
                  <c:v>14.2</c:v>
                </c:pt>
                <c:pt idx="26">
                  <c:v>14.1</c:v>
                </c:pt>
                <c:pt idx="27">
                  <c:v>13.9</c:v>
                </c:pt>
                <c:pt idx="28">
                  <c:v>13.7</c:v>
                </c:pt>
              </c:numCache>
            </c:numRef>
          </c:val>
          <c:smooth val="0"/>
          <c:extLst>
            <c:ext xmlns:c16="http://schemas.microsoft.com/office/drawing/2014/chart" uri="{C3380CC4-5D6E-409C-BE32-E72D297353CC}">
              <c16:uniqueId val="{00000000-AB9D-46C7-8512-EB08EDE0CBF9}"/>
            </c:ext>
          </c:extLst>
        </c:ser>
        <c:dLbls>
          <c:showLegendKey val="0"/>
          <c:showVal val="0"/>
          <c:showCatName val="0"/>
          <c:showSerName val="0"/>
          <c:showPercent val="0"/>
          <c:showBubbleSize val="0"/>
        </c:dLbls>
        <c:marker val="1"/>
        <c:smooth val="0"/>
        <c:axId val="634107632"/>
        <c:axId val="634108024"/>
      </c:lineChart>
      <c:lineChart>
        <c:grouping val="standard"/>
        <c:varyColors val="0"/>
        <c:ser>
          <c:idx val="2"/>
          <c:order val="1"/>
          <c:tx>
            <c:strRef>
              <c:f>'1.2.D'!$V$5</c:f>
              <c:strCache>
                <c:ptCount val="1"/>
                <c:pt idx="0">
                  <c:v>EMDEs (RHS)</c:v>
                </c:pt>
              </c:strCache>
            </c:strRef>
          </c:tx>
          <c:spPr>
            <a:ln w="76200" cap="rnd">
              <a:solidFill>
                <a:srgbClr val="EB1C2D"/>
              </a:solidFill>
              <a:round/>
            </a:ln>
            <a:effectLst/>
          </c:spPr>
          <c:marker>
            <c:symbol val="none"/>
          </c:marker>
          <c:cat>
            <c:numRef>
              <c:f>'1.2.D'!$W$3:$AY$3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'1.2.D'!$W$5:$AY$5</c:f>
              <c:numCache>
                <c:formatCode>General</c:formatCode>
                <c:ptCount val="29"/>
                <c:pt idx="0">
                  <c:v>45.5</c:v>
                </c:pt>
                <c:pt idx="1">
                  <c:v>42.3</c:v>
                </c:pt>
                <c:pt idx="2">
                  <c:v>41.2</c:v>
                </c:pt>
                <c:pt idx="3">
                  <c:v>41.1</c:v>
                </c:pt>
                <c:pt idx="4">
                  <c:v>41.6</c:v>
                </c:pt>
                <c:pt idx="5">
                  <c:v>41.8</c:v>
                </c:pt>
                <c:pt idx="6">
                  <c:v>43.1</c:v>
                </c:pt>
                <c:pt idx="7">
                  <c:v>42.5</c:v>
                </c:pt>
                <c:pt idx="8">
                  <c:v>43.5</c:v>
                </c:pt>
                <c:pt idx="9">
                  <c:v>43.6</c:v>
                </c:pt>
                <c:pt idx="10">
                  <c:v>44.3</c:v>
                </c:pt>
                <c:pt idx="11">
                  <c:v>44.1</c:v>
                </c:pt>
                <c:pt idx="12">
                  <c:v>44.8</c:v>
                </c:pt>
                <c:pt idx="13">
                  <c:v>45.9</c:v>
                </c:pt>
                <c:pt idx="14">
                  <c:v>45.9</c:v>
                </c:pt>
                <c:pt idx="15">
                  <c:v>46</c:v>
                </c:pt>
                <c:pt idx="16">
                  <c:v>45.2</c:v>
                </c:pt>
                <c:pt idx="17">
                  <c:v>44.1</c:v>
                </c:pt>
                <c:pt idx="18">
                  <c:v>43</c:v>
                </c:pt>
                <c:pt idx="19">
                  <c:v>44.1</c:v>
                </c:pt>
                <c:pt idx="20">
                  <c:v>43.1</c:v>
                </c:pt>
                <c:pt idx="21">
                  <c:v>41</c:v>
                </c:pt>
                <c:pt idx="22">
                  <c:v>41.2</c:v>
                </c:pt>
                <c:pt idx="23">
                  <c:v>39.200000000000003</c:v>
                </c:pt>
                <c:pt idx="24">
                  <c:v>37.4</c:v>
                </c:pt>
                <c:pt idx="25">
                  <c:v>36.200000000000003</c:v>
                </c:pt>
                <c:pt idx="26">
                  <c:v>36.4</c:v>
                </c:pt>
                <c:pt idx="27">
                  <c:v>36.200000000000003</c:v>
                </c:pt>
                <c:pt idx="28">
                  <c:v>36</c:v>
                </c:pt>
              </c:numCache>
            </c:numRef>
          </c:val>
          <c:smooth val="0"/>
          <c:extLst>
            <c:ext xmlns:c16="http://schemas.microsoft.com/office/drawing/2014/chart" uri="{C3380CC4-5D6E-409C-BE32-E72D297353CC}">
              <c16:uniqueId val="{00000001-AB9D-46C7-8512-EB08EDE0CBF9}"/>
            </c:ext>
          </c:extLst>
        </c:ser>
        <c:dLbls>
          <c:showLegendKey val="0"/>
          <c:showVal val="0"/>
          <c:showCatName val="0"/>
          <c:showSerName val="0"/>
          <c:showPercent val="0"/>
          <c:showBubbleSize val="0"/>
        </c:dLbls>
        <c:marker val="1"/>
        <c:smooth val="0"/>
        <c:axId val="1068647080"/>
        <c:axId val="634108416"/>
      </c:lineChart>
      <c:catAx>
        <c:axId val="634107632"/>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08024"/>
        <c:crosses val="autoZero"/>
        <c:auto val="1"/>
        <c:lblAlgn val="ctr"/>
        <c:lblOffset val="100"/>
        <c:tickLblSkip val="4"/>
        <c:noMultiLvlLbl val="0"/>
      </c:catAx>
      <c:valAx>
        <c:axId val="634108024"/>
        <c:scaling>
          <c:orientation val="minMax"/>
          <c:max val="22"/>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07632"/>
        <c:crosses val="autoZero"/>
        <c:crossBetween val="between"/>
        <c:majorUnit val="2"/>
      </c:valAx>
      <c:valAx>
        <c:axId val="634108416"/>
        <c:scaling>
          <c:orientation val="minMax"/>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8647080"/>
        <c:crosses val="max"/>
        <c:crossBetween val="between"/>
        <c:majorUnit val="5"/>
      </c:valAx>
      <c:catAx>
        <c:axId val="1068647080"/>
        <c:scaling>
          <c:orientation val="minMax"/>
        </c:scaling>
        <c:delete val="1"/>
        <c:axPos val="b"/>
        <c:numFmt formatCode="General" sourceLinked="1"/>
        <c:majorTickMark val="out"/>
        <c:minorTickMark val="none"/>
        <c:tickLblPos val="nextTo"/>
        <c:crossAx val="634108416"/>
        <c:crosses val="autoZero"/>
        <c:auto val="1"/>
        <c:lblAlgn val="ctr"/>
        <c:lblOffset val="100"/>
        <c:noMultiLvlLbl val="0"/>
      </c:catAx>
      <c:spPr>
        <a:noFill/>
        <a:ln>
          <a:noFill/>
        </a:ln>
        <a:effectLst/>
      </c:spPr>
    </c:plotArea>
    <c:legend>
      <c:legendPos val="t"/>
      <c:layout>
        <c:manualLayout>
          <c:xMode val="edge"/>
          <c:yMode val="edge"/>
          <c:x val="0.15015055409740449"/>
          <c:y val="0.10185179977502815"/>
          <c:w val="0.61459363152522606"/>
          <c:h val="0.1398786089238844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704067506725007E-2"/>
          <c:y val="0.11643511227763197"/>
          <c:w val="0.83600466608340629"/>
          <c:h val="0.44662642169728783"/>
        </c:manualLayout>
      </c:layout>
      <c:barChart>
        <c:barDir val="col"/>
        <c:grouping val="clustered"/>
        <c:varyColors val="0"/>
        <c:ser>
          <c:idx val="0"/>
          <c:order val="0"/>
          <c:tx>
            <c:v>Mean</c:v>
          </c:tx>
          <c:spPr>
            <a:solidFill>
              <a:schemeClr val="accent1"/>
            </a:solidFill>
            <a:ln w="25400">
              <a:noFill/>
            </a:ln>
            <a:effectLst/>
          </c:spPr>
          <c:invertIfNegative val="0"/>
          <c:dPt>
            <c:idx val="2"/>
            <c:invertIfNegative val="0"/>
            <c:bubble3D val="0"/>
            <c:spPr>
              <a:solidFill>
                <a:srgbClr val="EB1C2D"/>
              </a:solidFill>
              <a:ln w="25400">
                <a:noFill/>
              </a:ln>
              <a:effectLst/>
            </c:spPr>
            <c:extLst>
              <c:ext xmlns:c16="http://schemas.microsoft.com/office/drawing/2014/chart" uri="{C3380CC4-5D6E-409C-BE32-E72D297353CC}">
                <c16:uniqueId val="{00000001-109F-4C64-BB71-F23BBFC63DF0}"/>
              </c:ext>
            </c:extLst>
          </c:dPt>
          <c:dPt>
            <c:idx val="3"/>
            <c:invertIfNegative val="0"/>
            <c:bubble3D val="0"/>
            <c:spPr>
              <a:solidFill>
                <a:srgbClr val="EB1C2D"/>
              </a:solidFill>
              <a:ln w="25400">
                <a:noFill/>
              </a:ln>
              <a:effectLst/>
            </c:spPr>
            <c:extLst>
              <c:ext xmlns:c16="http://schemas.microsoft.com/office/drawing/2014/chart" uri="{C3380CC4-5D6E-409C-BE32-E72D297353CC}">
                <c16:uniqueId val="{00000003-109F-4C64-BB71-F23BBFC63DF0}"/>
              </c:ext>
            </c:extLst>
          </c:dPt>
          <c:dPt>
            <c:idx val="4"/>
            <c:invertIfNegative val="0"/>
            <c:bubble3D val="0"/>
            <c:spPr>
              <a:solidFill>
                <a:srgbClr val="EB1C2D"/>
              </a:solidFill>
              <a:ln w="25400">
                <a:noFill/>
              </a:ln>
              <a:effectLst/>
            </c:spPr>
            <c:extLst>
              <c:ext xmlns:c16="http://schemas.microsoft.com/office/drawing/2014/chart" uri="{C3380CC4-5D6E-409C-BE32-E72D297353CC}">
                <c16:uniqueId val="{00000005-109F-4C64-BB71-F23BBFC63DF0}"/>
              </c:ext>
            </c:extLst>
          </c:dPt>
          <c:errBars>
            <c:errBarType val="both"/>
            <c:errValType val="cust"/>
            <c:noEndCap val="0"/>
            <c:plus>
              <c:numRef>
                <c:f>'1.2.E'!$Z$3:$Z$9</c:f>
                <c:numCache>
                  <c:formatCode>General</c:formatCode>
                  <c:ptCount val="7"/>
                  <c:pt idx="0">
                    <c:v>11.38</c:v>
                  </c:pt>
                  <c:pt idx="1">
                    <c:v>12.24</c:v>
                  </c:pt>
                  <c:pt idx="2">
                    <c:v>25.57</c:v>
                  </c:pt>
                  <c:pt idx="3">
                    <c:v>20.64</c:v>
                  </c:pt>
                  <c:pt idx="4">
                    <c:v>33.07</c:v>
                  </c:pt>
                </c:numCache>
              </c:numRef>
            </c:plus>
            <c:minus>
              <c:numRef>
                <c:f>'1.2.E'!$AA$3:$AA$9</c:f>
                <c:numCache>
                  <c:formatCode>General</c:formatCode>
                  <c:ptCount val="7"/>
                  <c:pt idx="0">
                    <c:v>11.38</c:v>
                  </c:pt>
                  <c:pt idx="1">
                    <c:v>12.24</c:v>
                  </c:pt>
                  <c:pt idx="2">
                    <c:v>25.57</c:v>
                  </c:pt>
                  <c:pt idx="3">
                    <c:v>20.64</c:v>
                  </c:pt>
                  <c:pt idx="4">
                    <c:v>33.07</c:v>
                  </c:pt>
                </c:numCache>
              </c:numRef>
            </c:minus>
            <c:spPr>
              <a:noFill/>
              <a:ln w="57150" cap="rnd" cmpd="sng" algn="ctr">
                <a:solidFill>
                  <a:srgbClr val="F78D28"/>
                </a:solidFill>
                <a:round/>
              </a:ln>
              <a:effectLst/>
            </c:spPr>
          </c:errBars>
          <c:cat>
            <c:multiLvlStrRef>
              <c:f>'1.2.E'!$V$3:$W$9</c:f>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Ref>
              <c:f>'1.2.E'!$X$3:$X$9</c:f>
              <c:numCache>
                <c:formatCode>General</c:formatCode>
                <c:ptCount val="7"/>
                <c:pt idx="0">
                  <c:v>26.67</c:v>
                </c:pt>
                <c:pt idx="1">
                  <c:v>31.72</c:v>
                </c:pt>
                <c:pt idx="2">
                  <c:v>35.58</c:v>
                </c:pt>
                <c:pt idx="3">
                  <c:v>71.73</c:v>
                </c:pt>
                <c:pt idx="4">
                  <c:v>41.36</c:v>
                </c:pt>
              </c:numCache>
            </c:numRef>
          </c:val>
          <c:extLst>
            <c:ext xmlns:c16="http://schemas.microsoft.com/office/drawing/2014/chart" uri="{C3380CC4-5D6E-409C-BE32-E72D297353CC}">
              <c16:uniqueId val="{00000006-109F-4C64-BB71-F23BBFC63DF0}"/>
            </c:ext>
          </c:extLst>
        </c:ser>
        <c:dLbls>
          <c:showLegendKey val="0"/>
          <c:showVal val="0"/>
          <c:showCatName val="0"/>
          <c:showSerName val="0"/>
          <c:showPercent val="0"/>
          <c:showBubbleSize val="0"/>
        </c:dLbls>
        <c:gapWidth val="150"/>
        <c:axId val="825053736"/>
        <c:axId val="815812560"/>
        <c:extLst>
          <c:ext xmlns:c15="http://schemas.microsoft.com/office/drawing/2012/chart" uri="{02D57815-91ED-43cb-92C2-25804820EDAC}">
            <c15:filteredBarSeries>
              <c15:ser>
                <c:idx val="1"/>
                <c:order val="2"/>
                <c:tx>
                  <c:v>Standard deviation (+1 and -1)</c:v>
                </c:tx>
                <c:spPr>
                  <a:solidFill>
                    <a:schemeClr val="accent2"/>
                  </a:solidFill>
                  <a:ln>
                    <a:noFill/>
                  </a:ln>
                  <a:effectLst/>
                </c:spPr>
                <c:invertIfNegative val="0"/>
                <c:cat>
                  <c:multiLvlStrRef>
                    <c:extLst>
                      <c:ext uri="{02D57815-91ED-43cb-92C2-25804820EDAC}">
                        <c15:formulaRef>
                          <c15:sqref>'1.2.E'!$V$3:$W$9</c15:sqref>
                        </c15:formulaRef>
                      </c:ext>
                    </c:extLst>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Lit>
                    <c:formatCode>General</c:formatCode>
                    <c:ptCount val="6"/>
                    <c:pt idx="0">
                      <c:v>19.698999999999998</c:v>
                    </c:pt>
                    <c:pt idx="1">
                      <c:v>20.6098</c:v>
                    </c:pt>
                    <c:pt idx="2">
                      <c:v>9.7151400000000017</c:v>
                    </c:pt>
                    <c:pt idx="3">
                      <c:v>23.435319999999997</c:v>
                    </c:pt>
                  </c:numLit>
                </c:val>
                <c:extLst>
                  <c:ext xmlns:c16="http://schemas.microsoft.com/office/drawing/2014/chart" uri="{C3380CC4-5D6E-409C-BE32-E72D297353CC}">
                    <c16:uniqueId val="{00000008-109F-4C64-BB71-F23BBFC63DF0}"/>
                  </c:ext>
                </c:extLst>
              </c15:ser>
            </c15:filteredBarSeries>
            <c15:filteredBarSeries>
              <c15:ser>
                <c:idx val="4"/>
                <c:order val="4"/>
                <c:tx>
                  <c:v>Standard deviation (+1 and -1)</c:v>
                </c:tx>
                <c:spPr>
                  <a:solidFill>
                    <a:schemeClr val="accent5"/>
                  </a:solidFill>
                  <a:ln>
                    <a:noFill/>
                  </a:ln>
                  <a:effectLst/>
                </c:spPr>
                <c:invertIfNegative val="0"/>
                <c:cat>
                  <c:multiLvlStrRef>
                    <c:extLst xmlns:c15="http://schemas.microsoft.com/office/drawing/2012/chart">
                      <c:ext xmlns:c15="http://schemas.microsoft.com/office/drawing/2012/chart" uri="{02D57815-91ED-43cb-92C2-25804820EDAC}">
                        <c15:formulaRef>
                          <c15:sqref>'1.2.E'!$V$3:$W$9</c15:sqref>
                        </c15:formulaRef>
                      </c:ext>
                    </c:extLst>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Ref>
                    <c:extLst xmlns:c15="http://schemas.microsoft.com/office/drawing/2012/chart">
                      <c:ext xmlns:c15="http://schemas.microsoft.com/office/drawing/2012/chart" uri="{02D57815-91ED-43cb-92C2-25804820EDAC}">
                        <c15:formulaRef>
                          <c15:sqref>'1.2.E'!$AF$3:$AF$9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A-109F-4C64-BB71-F23BBFC63DF0}"/>
                  </c:ext>
                </c:extLst>
              </c15:ser>
            </c15:filteredBarSeries>
          </c:ext>
        </c:extLst>
      </c:barChart>
      <c:barChart>
        <c:barDir val="col"/>
        <c:grouping val="clustered"/>
        <c:varyColors val="0"/>
        <c:ser>
          <c:idx val="2"/>
          <c:order val="1"/>
          <c:spPr>
            <a:solidFill>
              <a:srgbClr val="FDB714"/>
            </a:solidFill>
            <a:ln w="25400">
              <a:noFill/>
            </a:ln>
            <a:effectLst/>
          </c:spPr>
          <c:invertIfNegative val="0"/>
          <c:errBars>
            <c:errBarType val="both"/>
            <c:errValType val="cust"/>
            <c:noEndCap val="0"/>
            <c:plus>
              <c:numRef>
                <c:f>'1.2.E'!$AB$3:$AB$9</c:f>
                <c:numCache>
                  <c:formatCode>General</c:formatCode>
                  <c:ptCount val="7"/>
                  <c:pt idx="5">
                    <c:v>0.98</c:v>
                  </c:pt>
                  <c:pt idx="6">
                    <c:v>0.72</c:v>
                  </c:pt>
                </c:numCache>
              </c:numRef>
            </c:plus>
            <c:minus>
              <c:numRef>
                <c:f>'1.2.E'!$AC$3:$AC$9</c:f>
                <c:numCache>
                  <c:formatCode>General</c:formatCode>
                  <c:ptCount val="7"/>
                  <c:pt idx="5">
                    <c:v>0.98</c:v>
                  </c:pt>
                  <c:pt idx="6">
                    <c:v>0.72</c:v>
                  </c:pt>
                </c:numCache>
              </c:numRef>
            </c:minus>
            <c:spPr>
              <a:noFill/>
              <a:ln w="57150" cap="rnd" cmpd="sng" algn="ctr">
                <a:solidFill>
                  <a:srgbClr val="F78D28"/>
                </a:solidFill>
                <a:round/>
              </a:ln>
              <a:effectLst/>
            </c:spPr>
          </c:errBars>
          <c:cat>
            <c:strRef>
              <c:f>'1.2.E'!$W$3:$W$9</c:f>
              <c:strCache>
                <c:ptCount val="7"/>
                <c:pt idx="0">
                  <c:v>DGE</c:v>
                </c:pt>
                <c:pt idx="1">
                  <c:v>MIMIC</c:v>
                </c:pt>
                <c:pt idx="2">
                  <c:v>Self-employment</c:v>
                </c:pt>
                <c:pt idx="3">
                  <c:v>Informal employment</c:v>
                </c:pt>
                <c:pt idx="4">
                  <c:v>Labor force
w/o pension</c:v>
                </c:pt>
                <c:pt idx="5">
                  <c:v>WEF (RHS)</c:v>
                </c:pt>
                <c:pt idx="6">
                  <c:v>WVS (RHS)</c:v>
                </c:pt>
              </c:strCache>
            </c:strRef>
          </c:cat>
          <c:val>
            <c:numRef>
              <c:f>'1.2.E'!$Y$3:$Y$9</c:f>
              <c:numCache>
                <c:formatCode>General</c:formatCode>
                <c:ptCount val="7"/>
                <c:pt idx="5">
                  <c:v>3.78</c:v>
                </c:pt>
                <c:pt idx="6">
                  <c:v>2.298</c:v>
                </c:pt>
              </c:numCache>
            </c:numRef>
          </c:val>
          <c:extLst>
            <c:ext xmlns:c16="http://schemas.microsoft.com/office/drawing/2014/chart" uri="{C3380CC4-5D6E-409C-BE32-E72D297353CC}">
              <c16:uniqueId val="{00000007-109F-4C64-BB71-F23BBFC63DF0}"/>
            </c:ext>
          </c:extLst>
        </c:ser>
        <c:dLbls>
          <c:showLegendKey val="0"/>
          <c:showVal val="0"/>
          <c:showCatName val="0"/>
          <c:showSerName val="0"/>
          <c:showPercent val="0"/>
          <c:showBubbleSize val="0"/>
        </c:dLbls>
        <c:gapWidth val="150"/>
        <c:axId val="1440191984"/>
        <c:axId val="1439796768"/>
        <c:extLst>
          <c:ext xmlns:c15="http://schemas.microsoft.com/office/drawing/2012/chart" uri="{02D57815-91ED-43cb-92C2-25804820EDAC}">
            <c15:filteredBarSeries>
              <c15:ser>
                <c:idx val="3"/>
                <c:order val="3"/>
                <c:tx>
                  <c:v>RHS(-1sd)</c:v>
                </c:tx>
                <c:spPr>
                  <a:solidFill>
                    <a:schemeClr val="accent4"/>
                  </a:solidFill>
                  <a:ln>
                    <a:noFill/>
                  </a:ln>
                  <a:effectLst/>
                </c:spPr>
                <c:invertIfNegative val="0"/>
                <c:cat>
                  <c:strRef>
                    <c:extLst>
                      <c:ext uri="{02D57815-91ED-43cb-92C2-25804820EDAC}">
                        <c15:formulaRef>
                          <c15:sqref>'1.2.E'!$W$3:$W$9</c15:sqref>
                        </c15:formulaRef>
                      </c:ext>
                    </c:extLst>
                    <c:strCache>
                      <c:ptCount val="7"/>
                      <c:pt idx="0">
                        <c:v>DGE</c:v>
                      </c:pt>
                      <c:pt idx="1">
                        <c:v>MIMIC</c:v>
                      </c:pt>
                      <c:pt idx="2">
                        <c:v>Self-employment</c:v>
                      </c:pt>
                      <c:pt idx="3">
                        <c:v>Informal employment</c:v>
                      </c:pt>
                      <c:pt idx="4">
                        <c:v>Labor force
w/o pension</c:v>
                      </c:pt>
                      <c:pt idx="5">
                        <c:v>WEF (RHS)</c:v>
                      </c:pt>
                      <c:pt idx="6">
                        <c:v>WVS (RHS)</c:v>
                      </c:pt>
                    </c:strCache>
                  </c:strRef>
                </c:cat>
                <c:val>
                  <c:numLit>
                    <c:formatCode>General</c:formatCode>
                    <c:ptCount val="6"/>
                    <c:pt idx="4">
                      <c:v>2.7341070000000003</c:v>
                    </c:pt>
                    <c:pt idx="5">
                      <c:v>1.5783164000000003</c:v>
                    </c:pt>
                  </c:numLit>
                </c:val>
                <c:extLst>
                  <c:ext xmlns:c16="http://schemas.microsoft.com/office/drawing/2014/chart" uri="{C3380CC4-5D6E-409C-BE32-E72D297353CC}">
                    <c16:uniqueId val="{00000009-109F-4C64-BB71-F23BBFC63DF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'1.2.E'!$AG$2</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'1.2.E'!$W$3:$W$9</c15:sqref>
                        </c15:formulaRef>
                      </c:ext>
                    </c:extLst>
                    <c:strCache>
                      <c:ptCount val="7"/>
                      <c:pt idx="0">
                        <c:v>DGE</c:v>
                      </c:pt>
                      <c:pt idx="1">
                        <c:v>MIMIC</c:v>
                      </c:pt>
                      <c:pt idx="2">
                        <c:v>Self-employment</c:v>
                      </c:pt>
                      <c:pt idx="3">
                        <c:v>Informal employment</c:v>
                      </c:pt>
                      <c:pt idx="4">
                        <c:v>Labor force
w/o pension</c:v>
                      </c:pt>
                      <c:pt idx="5">
                        <c:v>WEF (RHS)</c:v>
                      </c:pt>
                      <c:pt idx="6">
                        <c:v>WVS (RHS)</c:v>
                      </c:pt>
                    </c:strCache>
                  </c:strRef>
                </c:cat>
                <c:val>
                  <c:numRef>
                    <c:extLst xmlns:c15="http://schemas.microsoft.com/office/drawing/2012/chart">
                      <c:ext xmlns:c15="http://schemas.microsoft.com/office/drawing/2012/chart" uri="{02D57815-91ED-43cb-92C2-25804820EDAC}">
                        <c15:formulaRef>
                          <c15:sqref>'1.2.E'!$AG$3:$AG$9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B-109F-4C64-BB71-F23BBFC63DF0}"/>
                  </c:ext>
                </c:extLst>
              </c15:ser>
            </c15:filteredBarSeries>
          </c:ext>
        </c:extLst>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0"/>
          <c:min val="0"/>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valAx>
        <c:axId val="1439796768"/>
        <c:scaling>
          <c:orientation val="minMax"/>
          <c:max val="6"/>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40191984"/>
        <c:crosses val="max"/>
        <c:crossBetween val="between"/>
        <c:majorUnit val="2"/>
      </c:valAx>
      <c:catAx>
        <c:axId val="1440191984"/>
        <c:scaling>
          <c:orientation val="minMax"/>
        </c:scaling>
        <c:delete val="1"/>
        <c:axPos val="b"/>
        <c:numFmt formatCode="General" sourceLinked="1"/>
        <c:majorTickMark val="out"/>
        <c:minorTickMark val="none"/>
        <c:tickLblPos val="nextTo"/>
        <c:crossAx val="14397967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721460493114042E-2"/>
          <c:y val="0.12879294254884807"/>
          <c:w val="0.89305279890206779"/>
          <c:h val="0.76663213973253352"/>
        </c:manualLayout>
      </c:layout>
      <c:barChart>
        <c:barDir val="col"/>
        <c:grouping val="clustered"/>
        <c:varyColors val="0"/>
        <c:ser>
          <c:idx val="0"/>
          <c:order val="0"/>
          <c:spPr>
            <a:solidFill>
              <a:srgbClr val="002345"/>
            </a:solidFill>
            <a:ln>
              <a:noFill/>
            </a:ln>
            <a:effectLst/>
          </c:spPr>
          <c:invertIfNegative val="0"/>
          <c:cat>
            <c:strRef>
              <c:f>'1.2.F'!$V$3:$Y$3</c:f>
              <c:strCache>
                <c:ptCount val="4"/>
                <c:pt idx="0">
                  <c:v>DGE</c:v>
                </c:pt>
                <c:pt idx="1">
                  <c:v>MIMIC</c:v>
                </c:pt>
                <c:pt idx="2">
                  <c:v>SEMP</c:v>
                </c:pt>
                <c:pt idx="3">
                  <c:v>WEF</c:v>
                </c:pt>
              </c:strCache>
            </c:strRef>
          </c:cat>
          <c:val>
            <c:numRef>
              <c:f>'1.2.F'!$V$4:$Y$4</c:f>
              <c:numCache>
                <c:formatCode>General</c:formatCode>
                <c:ptCount val="4"/>
                <c:pt idx="0">
                  <c:v>78.7</c:v>
                </c:pt>
                <c:pt idx="1">
                  <c:v>81.5</c:v>
                </c:pt>
                <c:pt idx="2">
                  <c:v>66.400000000000006</c:v>
                </c:pt>
                <c:pt idx="3">
                  <c:v>22.8</c:v>
                </c:pt>
              </c:numCache>
            </c:numRef>
          </c:val>
          <c:extLst>
            <c:ext xmlns:c16="http://schemas.microsoft.com/office/drawing/2014/chart" uri="{C3380CC4-5D6E-409C-BE32-E72D297353CC}">
              <c16:uniqueId val="{00000000-DC8D-4FA2-A147-F7E09427BD24}"/>
            </c:ext>
          </c:extLst>
        </c:ser>
        <c:dLbls>
          <c:showLegendKey val="0"/>
          <c:showVal val="0"/>
          <c:showCatName val="0"/>
          <c:showSerName val="0"/>
          <c:showPercent val="0"/>
          <c:showBubbleSize val="0"/>
        </c:dLbls>
        <c:gapWidth val="150"/>
        <c:axId val="1068653352"/>
        <c:axId val="1068653744"/>
      </c:barChart>
      <c:lineChart>
        <c:grouping val="standard"/>
        <c:varyColors val="0"/>
        <c:ser>
          <c:idx val="1"/>
          <c:order val="1"/>
          <c:spPr>
            <a:ln w="76200" cap="rnd">
              <a:solidFill>
                <a:srgbClr val="F78D28"/>
              </a:solidFill>
              <a:round/>
            </a:ln>
            <a:effectLst/>
          </c:spPr>
          <c:marker>
            <c:symbol val="none"/>
          </c:marker>
          <c:cat>
            <c:strRef>
              <c:f>'1.2.F'!$V$3:$Y$3</c:f>
              <c:strCache>
                <c:ptCount val="4"/>
                <c:pt idx="0">
                  <c:v>DGE</c:v>
                </c:pt>
                <c:pt idx="1">
                  <c:v>MIMIC</c:v>
                </c:pt>
                <c:pt idx="2">
                  <c:v>SEMP</c:v>
                </c:pt>
                <c:pt idx="3">
                  <c:v>WEF</c:v>
                </c:pt>
              </c:strCache>
            </c:strRef>
          </c:cat>
          <c:val>
            <c:numRef>
              <c:f>'1.2.F'!$V$5:$Y$5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1-DC8D-4FA2-A147-F7E09427BD24}"/>
            </c:ext>
          </c:extLst>
        </c:ser>
        <c:dLbls>
          <c:showLegendKey val="0"/>
          <c:showVal val="0"/>
          <c:showCatName val="0"/>
          <c:showSerName val="0"/>
          <c:showPercent val="0"/>
          <c:showBubbleSize val="0"/>
        </c:dLbls>
        <c:marker val="1"/>
        <c:smooth val="0"/>
        <c:axId val="1068653352"/>
        <c:axId val="1068653744"/>
      </c:lineChart>
      <c:catAx>
        <c:axId val="10686533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3744"/>
        <c:crosses val="autoZero"/>
        <c:auto val="1"/>
        <c:lblAlgn val="ctr"/>
        <c:lblOffset val="100"/>
        <c:noMultiLvlLbl val="0"/>
      </c:catAx>
      <c:valAx>
        <c:axId val="1068653744"/>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3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3796296296296"/>
          <c:y val="0.13067929008873888"/>
          <c:w val="0.88153935185185184"/>
          <c:h val="0.75367235345581807"/>
        </c:manualLayout>
      </c:layout>
      <c:barChart>
        <c:barDir val="col"/>
        <c:grouping val="clustered"/>
        <c:varyColors val="0"/>
        <c:ser>
          <c:idx val="0"/>
          <c:order val="0"/>
          <c:tx>
            <c:strRef>
              <c:f>'1.3.A'!$V$4</c:f>
              <c:strCache>
                <c:ptCount val="1"/>
                <c:pt idx="0">
                  <c:v>DGE</c:v>
                </c:pt>
              </c:strCache>
            </c:strRef>
          </c:tx>
          <c:spPr>
            <a:solidFill>
              <a:srgbClr val="002345"/>
            </a:solidFill>
            <a:ln>
              <a:noFill/>
            </a:ln>
            <a:effectLst/>
          </c:spPr>
          <c:invertIfNegative val="0"/>
          <c:errBars>
            <c:errBarType val="both"/>
            <c:errValType val="cust"/>
            <c:noEndCap val="0"/>
            <c:plus>
              <c:numRef>
                <c:f>'1.3.A'!$Z$4:$AB$4</c:f>
                <c:numCache>
                  <c:formatCode>General</c:formatCode>
                  <c:ptCount val="3"/>
                  <c:pt idx="0">
                    <c:v>6.1</c:v>
                  </c:pt>
                  <c:pt idx="1">
                    <c:v>10.5</c:v>
                  </c:pt>
                  <c:pt idx="2">
                    <c:v>7.8</c:v>
                  </c:pt>
                </c:numCache>
              </c:numRef>
            </c:plus>
            <c:minus>
              <c:numRef>
                <c:f>'1.3.A'!$Z$4:$AB$4</c:f>
                <c:numCache>
                  <c:formatCode>General</c:formatCode>
                  <c:ptCount val="3"/>
                  <c:pt idx="0">
                    <c:v>6.1</c:v>
                  </c:pt>
                  <c:pt idx="1">
                    <c:v>10.5</c:v>
                  </c:pt>
                  <c:pt idx="2">
                    <c:v>7.8</c:v>
                  </c:pt>
                </c:numCache>
              </c:numRef>
            </c:minus>
            <c:spPr>
              <a:noFill/>
              <a:ln w="76200" cap="rnd" cmpd="sng" algn="ctr">
                <a:solidFill>
                  <a:srgbClr val="F78D28"/>
                </a:solidFill>
                <a:round/>
              </a:ln>
              <a:effectLst/>
            </c:spPr>
          </c:errBars>
          <c:cat>
            <c:strRef>
              <c:f>'1.3.A'!$W$3:$Y$3</c:f>
              <c:strCache>
                <c:ptCount val="3"/>
                <c:pt idx="0">
                  <c:v>Advanced economies</c:v>
                </c:pt>
                <c:pt idx="1">
                  <c:v>EMDEs</c:v>
                </c:pt>
                <c:pt idx="2">
                  <c:v>LICs</c:v>
                </c:pt>
              </c:strCache>
            </c:strRef>
          </c:cat>
          <c:val>
            <c:numRef>
              <c:f>'1.3.A'!$W$4:$Y$4</c:f>
              <c:numCache>
                <c:formatCode>General</c:formatCode>
                <c:ptCount val="3"/>
                <c:pt idx="0">
                  <c:v>17.399999999999999</c:v>
                </c:pt>
                <c:pt idx="1">
                  <c:v>30.8</c:v>
                </c:pt>
                <c:pt idx="2">
                  <c:v>33.700000000000003</c:v>
                </c:pt>
              </c:numCache>
            </c:numRef>
          </c:val>
          <c:extLst>
            <c:ext xmlns:c16="http://schemas.microsoft.com/office/drawing/2014/chart" uri="{C3380CC4-5D6E-409C-BE32-E72D297353CC}">
              <c16:uniqueId val="{00000000-24D5-440D-92C0-DD97D8DA5692}"/>
            </c:ext>
          </c:extLst>
        </c:ser>
        <c:ser>
          <c:idx val="1"/>
          <c:order val="1"/>
          <c:tx>
            <c:strRef>
              <c:f>'1.3.A'!$V$5</c:f>
              <c:strCache>
                <c:ptCount val="1"/>
                <c:pt idx="0">
                  <c:v>MIMIC</c:v>
                </c:pt>
              </c:strCache>
            </c:strRef>
          </c:tx>
          <c:spPr>
            <a:solidFill>
              <a:srgbClr val="EB1C2D"/>
            </a:solidFill>
            <a:ln>
              <a:noFill/>
            </a:ln>
            <a:effectLst/>
          </c:spPr>
          <c:invertIfNegative val="0"/>
          <c:errBars>
            <c:errBarType val="both"/>
            <c:errValType val="cust"/>
            <c:noEndCap val="0"/>
            <c:plus>
              <c:numRef>
                <c:f>'1.3.A'!$Z$5:$AB$5</c:f>
                <c:numCache>
                  <c:formatCode>General</c:formatCode>
                  <c:ptCount val="3"/>
                  <c:pt idx="0">
                    <c:v>6.5</c:v>
                  </c:pt>
                  <c:pt idx="1">
                    <c:v>10.8</c:v>
                  </c:pt>
                  <c:pt idx="2">
                    <c:v>6.9</c:v>
                  </c:pt>
                </c:numCache>
              </c:numRef>
            </c:plus>
            <c:minus>
              <c:numRef>
                <c:f>'1.3.A'!$Z$5:$AB$5</c:f>
                <c:numCache>
                  <c:formatCode>General</c:formatCode>
                  <c:ptCount val="3"/>
                  <c:pt idx="0">
                    <c:v>6.5</c:v>
                  </c:pt>
                  <c:pt idx="1">
                    <c:v>10.8</c:v>
                  </c:pt>
                  <c:pt idx="2">
                    <c:v>6.9</c:v>
                  </c:pt>
                </c:numCache>
              </c:numRef>
            </c:minus>
            <c:spPr>
              <a:noFill/>
              <a:ln w="76200" cap="rnd" cmpd="sng" algn="ctr">
                <a:solidFill>
                  <a:srgbClr val="F78D28"/>
                </a:solidFill>
                <a:round/>
              </a:ln>
              <a:effectLst/>
            </c:spPr>
          </c:errBars>
          <c:cat>
            <c:strRef>
              <c:f>'1.3.A'!$W$3:$Y$3</c:f>
              <c:strCache>
                <c:ptCount val="3"/>
                <c:pt idx="0">
                  <c:v>Advanced economies</c:v>
                </c:pt>
                <c:pt idx="1">
                  <c:v>EMDEs</c:v>
                </c:pt>
                <c:pt idx="2">
                  <c:v>LICs</c:v>
                </c:pt>
              </c:strCache>
            </c:strRef>
          </c:cat>
          <c:val>
            <c:numRef>
              <c:f>'1.3.A'!$W$5:$Y$5</c:f>
              <c:numCache>
                <c:formatCode>General</c:formatCode>
                <c:ptCount val="3"/>
                <c:pt idx="0">
                  <c:v>18.3</c:v>
                </c:pt>
                <c:pt idx="1">
                  <c:v>34.6</c:v>
                </c:pt>
                <c:pt idx="2">
                  <c:v>39.200000000000003</c:v>
                </c:pt>
              </c:numCache>
            </c:numRef>
          </c:val>
          <c:extLst>
            <c:ext xmlns:c16="http://schemas.microsoft.com/office/drawing/2014/chart" uri="{C3380CC4-5D6E-409C-BE32-E72D297353CC}">
              <c16:uniqueId val="{00000001-24D5-440D-92C0-DD97D8DA5692}"/>
            </c:ext>
          </c:extLst>
        </c:ser>
        <c:ser>
          <c:idx val="2"/>
          <c:order val="2"/>
          <c:tx>
            <c:strRef>
              <c:f>'1.3.A'!$V$6</c:f>
              <c:strCache>
                <c:ptCount val="1"/>
                <c:pt idx="0">
                  <c:v>SEMP</c:v>
                </c:pt>
              </c:strCache>
            </c:strRef>
          </c:tx>
          <c:spPr>
            <a:solidFill>
              <a:srgbClr val="FDB714"/>
            </a:solidFill>
            <a:ln>
              <a:noFill/>
            </a:ln>
            <a:effectLst/>
          </c:spPr>
          <c:invertIfNegative val="0"/>
          <c:errBars>
            <c:errBarType val="both"/>
            <c:errValType val="cust"/>
            <c:noEndCap val="0"/>
            <c:plus>
              <c:numRef>
                <c:f>'1.3.A'!$Z$6:$AB$6</c:f>
                <c:numCache>
                  <c:formatCode>General</c:formatCode>
                  <c:ptCount val="3"/>
                  <c:pt idx="0">
                    <c:v>5.3</c:v>
                  </c:pt>
                  <c:pt idx="1">
                    <c:v>21.2</c:v>
                  </c:pt>
                  <c:pt idx="2">
                    <c:v>18.8</c:v>
                  </c:pt>
                </c:numCache>
              </c:numRef>
            </c:plus>
            <c:minus>
              <c:numRef>
                <c:f>'1.3.A'!$Z$6:$AB$6</c:f>
                <c:numCache>
                  <c:formatCode>General</c:formatCode>
                  <c:ptCount val="3"/>
                  <c:pt idx="0">
                    <c:v>5.3</c:v>
                  </c:pt>
                  <c:pt idx="1">
                    <c:v>21.2</c:v>
                  </c:pt>
                  <c:pt idx="2">
                    <c:v>18.8</c:v>
                  </c:pt>
                </c:numCache>
              </c:numRef>
            </c:minus>
            <c:spPr>
              <a:noFill/>
              <a:ln w="76200" cap="rnd" cmpd="sng" algn="ctr">
                <a:solidFill>
                  <a:srgbClr val="F78D28"/>
                </a:solidFill>
                <a:round/>
              </a:ln>
              <a:effectLst/>
            </c:spPr>
          </c:errBars>
          <c:cat>
            <c:strRef>
              <c:f>'1.3.A'!$W$3:$Y$3</c:f>
              <c:strCache>
                <c:ptCount val="3"/>
                <c:pt idx="0">
                  <c:v>Advanced economies</c:v>
                </c:pt>
                <c:pt idx="1">
                  <c:v>EMDEs</c:v>
                </c:pt>
                <c:pt idx="2">
                  <c:v>LICs</c:v>
                </c:pt>
              </c:strCache>
            </c:strRef>
          </c:cat>
          <c:val>
            <c:numRef>
              <c:f>'1.3.A'!$W$6:$Y$6</c:f>
              <c:numCache>
                <c:formatCode>General</c:formatCode>
                <c:ptCount val="3"/>
                <c:pt idx="0">
                  <c:v>13.8</c:v>
                </c:pt>
                <c:pt idx="1">
                  <c:v>36.1</c:v>
                </c:pt>
                <c:pt idx="2">
                  <c:v>77.099999999999994</c:v>
                </c:pt>
              </c:numCache>
            </c:numRef>
          </c:val>
          <c:extLst>
            <c:ext xmlns:c16="http://schemas.microsoft.com/office/drawing/2014/chart" uri="{C3380CC4-5D6E-409C-BE32-E72D297353CC}">
              <c16:uniqueId val="{00000002-24D5-440D-92C0-DD97D8DA5692}"/>
            </c:ext>
          </c:extLst>
        </c:ser>
        <c:dLbls>
          <c:showLegendKey val="0"/>
          <c:showVal val="0"/>
          <c:showCatName val="0"/>
          <c:showSerName val="0"/>
          <c:showPercent val="0"/>
          <c:showBubbleSize val="0"/>
        </c:dLbls>
        <c:gapWidth val="150"/>
        <c:axId val="76135311"/>
        <c:axId val="1967209407"/>
      </c:barChart>
      <c:catAx>
        <c:axId val="761353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7209407"/>
        <c:crosses val="autoZero"/>
        <c:auto val="1"/>
        <c:lblAlgn val="ctr"/>
        <c:lblOffset val="100"/>
        <c:noMultiLvlLbl val="0"/>
      </c:catAx>
      <c:valAx>
        <c:axId val="1967209407"/>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35311"/>
        <c:crosses val="autoZero"/>
        <c:crossBetween val="between"/>
        <c:majorUnit val="20"/>
      </c:valAx>
      <c:spPr>
        <a:noFill/>
        <a:ln>
          <a:noFill/>
        </a:ln>
        <a:effectLst/>
      </c:spPr>
    </c:plotArea>
    <c:legend>
      <c:legendPos val="t"/>
      <c:layout>
        <c:manualLayout>
          <c:xMode val="edge"/>
          <c:yMode val="edge"/>
          <c:x val="0.21183814523184602"/>
          <c:y val="0.11501808107319918"/>
          <c:w val="0.61019138232720915"/>
          <c:h val="0.16924526100904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20771361913094"/>
          <c:y val="0.13265966754155728"/>
          <c:w val="0.78411235053951589"/>
          <c:h val="0.56372203474565674"/>
        </c:manualLayout>
      </c:layout>
      <c:barChart>
        <c:barDir val="col"/>
        <c:grouping val="clustered"/>
        <c:varyColors val="0"/>
        <c:ser>
          <c:idx val="0"/>
          <c:order val="0"/>
          <c:tx>
            <c:strRef>
              <c:f>'1.3.B'!$X$3</c:f>
              <c:strCache>
                <c:ptCount val="1"/>
                <c:pt idx="0">
                  <c:v>Downturn</c:v>
                </c:pt>
              </c:strCache>
            </c:strRef>
          </c:tx>
          <c:spPr>
            <a:solidFill>
              <a:srgbClr val="002345"/>
            </a:solidFill>
            <a:ln>
              <a:noFill/>
            </a:ln>
            <a:effectLst/>
          </c:spPr>
          <c:invertIfNegative val="0"/>
          <c:cat>
            <c:multiLvlStrRef>
              <c:f>'1.3.B'!$V$4:$W$9</c:f>
              <c:multiLvlStrCache>
                <c:ptCount val="6"/>
                <c:lvl>
                  <c:pt idx="0">
                    <c:v>DGE (x10)</c:v>
                  </c:pt>
                  <c:pt idx="1">
                    <c:v>MIMIC</c:v>
                  </c:pt>
                  <c:pt idx="2">
                    <c:v>SEMP</c:v>
                  </c:pt>
                  <c:pt idx="3">
                    <c:v>DGE (x10)</c:v>
                  </c:pt>
                  <c:pt idx="4">
                    <c:v>MIMIC</c:v>
                  </c:pt>
                  <c:pt idx="5">
                    <c:v>SEMP</c:v>
                  </c:pt>
                </c:lvl>
                <c:lvl>
                  <c:pt idx="0">
                    <c:v>Downturn</c:v>
                  </c:pt>
                  <c:pt idx="3">
                    <c:v>Upturn (RHS)</c:v>
                  </c:pt>
                </c:lvl>
              </c:multiLvlStrCache>
            </c:multiLvlStrRef>
          </c:cat>
          <c:val>
            <c:numRef>
              <c:f>'1.3.B'!$X$4:$X$9</c:f>
              <c:numCache>
                <c:formatCode>General</c:formatCode>
                <c:ptCount val="6"/>
                <c:pt idx="0">
                  <c:v>0.85</c:v>
                </c:pt>
                <c:pt idx="1">
                  <c:v>0.77</c:v>
                </c:pt>
                <c:pt idx="2">
                  <c:v>0.44</c:v>
                </c:pt>
              </c:numCache>
            </c:numRef>
          </c:val>
          <c:extLst>
            <c:ext xmlns:c16="http://schemas.microsoft.com/office/drawing/2014/chart" uri="{C3380CC4-5D6E-409C-BE32-E72D297353CC}">
              <c16:uniqueId val="{00000000-08F4-417D-848D-43D9AE2B7C44}"/>
            </c:ext>
          </c:extLst>
        </c:ser>
        <c:dLbls>
          <c:showLegendKey val="0"/>
          <c:showVal val="0"/>
          <c:showCatName val="0"/>
          <c:showSerName val="0"/>
          <c:showPercent val="0"/>
          <c:showBubbleSize val="0"/>
        </c:dLbls>
        <c:gapWidth val="150"/>
        <c:axId val="708853152"/>
        <c:axId val="708853544"/>
      </c:barChart>
      <c:barChart>
        <c:barDir val="col"/>
        <c:grouping val="clustered"/>
        <c:varyColors val="0"/>
        <c:ser>
          <c:idx val="1"/>
          <c:order val="1"/>
          <c:tx>
            <c:strRef>
              <c:f>'1.3.B'!$Y$3</c:f>
              <c:strCache>
                <c:ptCount val="1"/>
                <c:pt idx="0">
                  <c:v>Upturn</c:v>
                </c:pt>
              </c:strCache>
            </c:strRef>
          </c:tx>
          <c:spPr>
            <a:solidFill>
              <a:srgbClr val="EB1C2D"/>
            </a:solidFill>
            <a:ln>
              <a:noFill/>
            </a:ln>
            <a:effectLst/>
          </c:spPr>
          <c:invertIfNegative val="0"/>
          <c:cat>
            <c:multiLvlStrRef>
              <c:f>'1.3.B'!$V$4:$W$9</c:f>
              <c:multiLvlStrCache>
                <c:ptCount val="6"/>
                <c:lvl>
                  <c:pt idx="0">
                    <c:v>DGE (x10)</c:v>
                  </c:pt>
                  <c:pt idx="1">
                    <c:v>MIMIC</c:v>
                  </c:pt>
                  <c:pt idx="2">
                    <c:v>SEMP</c:v>
                  </c:pt>
                  <c:pt idx="3">
                    <c:v>DGE (x10)</c:v>
                  </c:pt>
                  <c:pt idx="4">
                    <c:v>MIMIC</c:v>
                  </c:pt>
                  <c:pt idx="5">
                    <c:v>SEMP</c:v>
                  </c:pt>
                </c:lvl>
                <c:lvl>
                  <c:pt idx="0">
                    <c:v>Downturn</c:v>
                  </c:pt>
                  <c:pt idx="3">
                    <c:v>Upturn (RHS)</c:v>
                  </c:pt>
                </c:lvl>
              </c:multiLvlStrCache>
            </c:multiLvlStrRef>
          </c:cat>
          <c:val>
            <c:numRef>
              <c:f>'1.3.B'!$Y$4:$Y$9</c:f>
              <c:numCache>
                <c:formatCode>General</c:formatCode>
                <c:ptCount val="6"/>
                <c:pt idx="3">
                  <c:v>-0.13</c:v>
                </c:pt>
                <c:pt idx="4">
                  <c:v>-0.09</c:v>
                </c:pt>
                <c:pt idx="5">
                  <c:v>-0.05</c:v>
                </c:pt>
              </c:numCache>
            </c:numRef>
          </c:val>
          <c:extLst>
            <c:ext xmlns:c16="http://schemas.microsoft.com/office/drawing/2014/chart" uri="{C3380CC4-5D6E-409C-BE32-E72D297353CC}">
              <c16:uniqueId val="{00000001-08F4-417D-848D-43D9AE2B7C44}"/>
            </c:ext>
          </c:extLst>
        </c:ser>
        <c:dLbls>
          <c:showLegendKey val="0"/>
          <c:showVal val="0"/>
          <c:showCatName val="0"/>
          <c:showSerName val="0"/>
          <c:showPercent val="0"/>
          <c:showBubbleSize val="0"/>
        </c:dLbls>
        <c:gapWidth val="150"/>
        <c:axId val="2040204432"/>
        <c:axId val="2041854000"/>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2"/>
          <c:min val="-1"/>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5"/>
      </c:valAx>
      <c:valAx>
        <c:axId val="2041854000"/>
        <c:scaling>
          <c:orientation val="minMax"/>
          <c:max val="0.4"/>
        </c:scaling>
        <c:delete val="0"/>
        <c:axPos val="r"/>
        <c:numFmt formatCode="[&lt;&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40204432"/>
        <c:crosses val="max"/>
        <c:crossBetween val="between"/>
        <c:majorUnit val="0.1"/>
      </c:valAx>
      <c:catAx>
        <c:axId val="2040204432"/>
        <c:scaling>
          <c:orientation val="minMax"/>
        </c:scaling>
        <c:delete val="1"/>
        <c:axPos val="b"/>
        <c:numFmt formatCode="General" sourceLinked="1"/>
        <c:majorTickMark val="out"/>
        <c:minorTickMark val="none"/>
        <c:tickLblPos val="nextTo"/>
        <c:crossAx val="2041854000"/>
        <c:crosses val="autoZero"/>
        <c:auto val="1"/>
        <c:lblAlgn val="ctr"/>
        <c:lblOffset val="100"/>
        <c:noMultiLvlLbl val="0"/>
      </c:catAx>
      <c:spPr>
        <a:noFill/>
        <a:ln>
          <a:noFill/>
        </a:ln>
        <a:effectLst/>
      </c:spPr>
    </c:plotArea>
    <c:legend>
      <c:legendPos val="r"/>
      <c:layout>
        <c:manualLayout>
          <c:xMode val="edge"/>
          <c:yMode val="edge"/>
          <c:x val="0.49514805335872408"/>
          <c:y val="0.19411606882473023"/>
          <c:w val="0.24322246754401439"/>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737282839645045"/>
          <c:w val="0.88802548118985125"/>
          <c:h val="0.57814007624047004"/>
        </c:manualLayout>
      </c:layout>
      <c:barChart>
        <c:barDir val="col"/>
        <c:grouping val="clustered"/>
        <c:varyColors val="0"/>
        <c:ser>
          <c:idx val="0"/>
          <c:order val="0"/>
          <c:tx>
            <c:strRef>
              <c:f>'1.3.C'!$X$3</c:f>
              <c:strCache>
                <c:ptCount val="1"/>
                <c:pt idx="0">
                  <c:v>Downturn</c:v>
                </c:pt>
              </c:strCache>
            </c:strRef>
          </c:tx>
          <c:spPr>
            <a:solidFill>
              <a:srgbClr val="002345"/>
            </a:solidFill>
            <a:ln>
              <a:noFill/>
            </a:ln>
            <a:effectLst/>
          </c:spPr>
          <c:invertIfNegative val="0"/>
          <c:cat>
            <c:multiLvlStrRef>
              <c:f>'1.3.C'!$V$4:$W$9</c:f>
              <c:multiLvlStrCache>
                <c:ptCount val="6"/>
                <c:lvl>
                  <c:pt idx="0">
                    <c:v>Formal output</c:v>
                  </c:pt>
                  <c:pt idx="1">
                    <c:v>DGE</c:v>
                  </c:pt>
                  <c:pt idx="2">
                    <c:v>MIMIC</c:v>
                  </c:pt>
                  <c:pt idx="3">
                    <c:v>Formal output</c:v>
                  </c:pt>
                  <c:pt idx="4">
                    <c:v>DGE</c:v>
                  </c:pt>
                  <c:pt idx="5">
                    <c:v>MIMIC</c:v>
                  </c:pt>
                </c:lvl>
                <c:lvl>
                  <c:pt idx="0">
                    <c:v>Downturn</c:v>
                  </c:pt>
                  <c:pt idx="3">
                    <c:v>Upturn</c:v>
                  </c:pt>
                </c:lvl>
              </c:multiLvlStrCache>
            </c:multiLvlStrRef>
          </c:cat>
          <c:val>
            <c:numRef>
              <c:f>'1.3.C'!$X$4:$X$9</c:f>
              <c:numCache>
                <c:formatCode>General</c:formatCode>
                <c:ptCount val="6"/>
                <c:pt idx="0">
                  <c:v>-9.4</c:v>
                </c:pt>
                <c:pt idx="1">
                  <c:v>-8.6</c:v>
                </c:pt>
                <c:pt idx="2">
                  <c:v>-6.2</c:v>
                </c:pt>
              </c:numCache>
            </c:numRef>
          </c:val>
          <c:extLst>
            <c:ext xmlns:c16="http://schemas.microsoft.com/office/drawing/2014/chart" uri="{C3380CC4-5D6E-409C-BE32-E72D297353CC}">
              <c16:uniqueId val="{00000000-FED6-474E-8795-BC48E1710EBE}"/>
            </c:ext>
          </c:extLst>
        </c:ser>
        <c:ser>
          <c:idx val="1"/>
          <c:order val="1"/>
          <c:tx>
            <c:strRef>
              <c:f>'1.3.C'!$Y$3</c:f>
              <c:strCache>
                <c:ptCount val="1"/>
                <c:pt idx="0">
                  <c:v>Upturn</c:v>
                </c:pt>
              </c:strCache>
            </c:strRef>
          </c:tx>
          <c:spPr>
            <a:solidFill>
              <a:srgbClr val="EB1C2D"/>
            </a:solidFill>
            <a:ln>
              <a:noFill/>
            </a:ln>
            <a:effectLst/>
          </c:spPr>
          <c:invertIfNegative val="0"/>
          <c:cat>
            <c:multiLvlStrRef>
              <c:f>'1.3.C'!$V$4:$W$9</c:f>
              <c:multiLvlStrCache>
                <c:ptCount val="6"/>
                <c:lvl>
                  <c:pt idx="0">
                    <c:v>Formal output</c:v>
                  </c:pt>
                  <c:pt idx="1">
                    <c:v>DGE</c:v>
                  </c:pt>
                  <c:pt idx="2">
                    <c:v>MIMIC</c:v>
                  </c:pt>
                  <c:pt idx="3">
                    <c:v>Formal output</c:v>
                  </c:pt>
                  <c:pt idx="4">
                    <c:v>DGE</c:v>
                  </c:pt>
                  <c:pt idx="5">
                    <c:v>MIMIC</c:v>
                  </c:pt>
                </c:lvl>
                <c:lvl>
                  <c:pt idx="0">
                    <c:v>Downturn</c:v>
                  </c:pt>
                  <c:pt idx="3">
                    <c:v>Upturn</c:v>
                  </c:pt>
                </c:lvl>
              </c:multiLvlStrCache>
            </c:multiLvlStrRef>
          </c:cat>
          <c:val>
            <c:numRef>
              <c:f>'1.3.C'!$Y$4:$Y$9</c:f>
              <c:numCache>
                <c:formatCode>General</c:formatCode>
                <c:ptCount val="6"/>
                <c:pt idx="3">
                  <c:v>1.6</c:v>
                </c:pt>
                <c:pt idx="4">
                  <c:v>1.5</c:v>
                </c:pt>
                <c:pt idx="5">
                  <c:v>0.8</c:v>
                </c:pt>
              </c:numCache>
            </c:numRef>
          </c:val>
          <c:extLst>
            <c:ext xmlns:c16="http://schemas.microsoft.com/office/drawing/2014/chart" uri="{C3380CC4-5D6E-409C-BE32-E72D297353CC}">
              <c16:uniqueId val="{00000001-FED6-474E-8795-BC48E1710EBE}"/>
            </c:ext>
          </c:extLst>
        </c:ser>
        <c:dLbls>
          <c:showLegendKey val="0"/>
          <c:showVal val="0"/>
          <c:showCatName val="0"/>
          <c:showSerName val="0"/>
          <c:showPercent val="0"/>
          <c:showBubbleSize val="0"/>
        </c:dLbls>
        <c:gapWidth val="15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
      </c:valAx>
      <c:spPr>
        <a:noFill/>
        <a:ln>
          <a:noFill/>
        </a:ln>
        <a:effectLst/>
      </c:spPr>
    </c:plotArea>
    <c:legend>
      <c:legendPos val="r"/>
      <c:layout>
        <c:manualLayout>
          <c:xMode val="edge"/>
          <c:yMode val="edge"/>
          <c:x val="0.66332545691785438"/>
          <c:y val="0.3511251093613299"/>
          <c:w val="0.24451916264600065"/>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511998500187479"/>
          <c:w val="0.88383661473333874"/>
          <c:h val="0.57126171728533937"/>
        </c:manualLayout>
      </c:layout>
      <c:barChart>
        <c:barDir val="col"/>
        <c:grouping val="clustered"/>
        <c:varyColors val="0"/>
        <c:ser>
          <c:idx val="2"/>
          <c:order val="0"/>
          <c:tx>
            <c:strRef>
              <c:f>'1.3.D'!$X$3</c:f>
              <c:strCache>
                <c:ptCount val="1"/>
                <c:pt idx="0">
                  <c:v>Downturn</c:v>
                </c:pt>
              </c:strCache>
            </c:strRef>
          </c:tx>
          <c:spPr>
            <a:solidFill>
              <a:srgbClr val="002345"/>
            </a:solidFill>
            <a:ln>
              <a:noFill/>
            </a:ln>
          </c:spPr>
          <c:invertIfNegative val="0"/>
          <c:cat>
            <c:multiLvlStrRef>
              <c:f>'1.3.D'!$V$4:$W$9</c:f>
              <c:multiLvlStrCache>
                <c:ptCount val="6"/>
                <c:lvl>
                  <c:pt idx="0">
                    <c:v>Formal output</c:v>
                  </c:pt>
                  <c:pt idx="1">
                    <c:v>FEMP</c:v>
                  </c:pt>
                  <c:pt idx="2">
                    <c:v>SEMP</c:v>
                  </c:pt>
                  <c:pt idx="3">
                    <c:v>Formal output</c:v>
                  </c:pt>
                  <c:pt idx="4">
                    <c:v>FEMP</c:v>
                  </c:pt>
                  <c:pt idx="5">
                    <c:v>SEMP</c:v>
                  </c:pt>
                </c:lvl>
                <c:lvl>
                  <c:pt idx="0">
                    <c:v>Downturn</c:v>
                  </c:pt>
                  <c:pt idx="3">
                    <c:v>Upturn</c:v>
                  </c:pt>
                </c:lvl>
              </c:multiLvlStrCache>
            </c:multiLvlStrRef>
          </c:cat>
          <c:val>
            <c:numRef>
              <c:f>'1.3.D'!$X$4:$X$9</c:f>
              <c:numCache>
                <c:formatCode>General</c:formatCode>
                <c:ptCount val="6"/>
                <c:pt idx="0">
                  <c:v>-9.4</c:v>
                </c:pt>
                <c:pt idx="1">
                  <c:v>-2.6</c:v>
                </c:pt>
                <c:pt idx="2">
                  <c:v>0.2</c:v>
                </c:pt>
              </c:numCache>
            </c:numRef>
          </c:val>
          <c:extLst>
            <c:ext xmlns:c16="http://schemas.microsoft.com/office/drawing/2014/chart" uri="{C3380CC4-5D6E-409C-BE32-E72D297353CC}">
              <c16:uniqueId val="{00000000-5EE2-4A22-A56D-88BBCE61190F}"/>
            </c:ext>
          </c:extLst>
        </c:ser>
        <c:ser>
          <c:idx val="3"/>
          <c:order val="1"/>
          <c:tx>
            <c:strRef>
              <c:f>'1.3.D'!$Y$3</c:f>
              <c:strCache>
                <c:ptCount val="1"/>
                <c:pt idx="0">
                  <c:v>Upturn</c:v>
                </c:pt>
              </c:strCache>
            </c:strRef>
          </c:tx>
          <c:spPr>
            <a:solidFill>
              <a:srgbClr val="EB1C2D"/>
            </a:solidFill>
            <a:ln>
              <a:noFill/>
            </a:ln>
          </c:spPr>
          <c:invertIfNegative val="0"/>
          <c:cat>
            <c:multiLvlStrRef>
              <c:f>'1.3.D'!$V$4:$W$9</c:f>
              <c:multiLvlStrCache>
                <c:ptCount val="6"/>
                <c:lvl>
                  <c:pt idx="0">
                    <c:v>Formal output</c:v>
                  </c:pt>
                  <c:pt idx="1">
                    <c:v>FEMP</c:v>
                  </c:pt>
                  <c:pt idx="2">
                    <c:v>SEMP</c:v>
                  </c:pt>
                  <c:pt idx="3">
                    <c:v>Formal output</c:v>
                  </c:pt>
                  <c:pt idx="4">
                    <c:v>FEMP</c:v>
                  </c:pt>
                  <c:pt idx="5">
                    <c:v>SEMP</c:v>
                  </c:pt>
                </c:lvl>
                <c:lvl>
                  <c:pt idx="0">
                    <c:v>Downturn</c:v>
                  </c:pt>
                  <c:pt idx="3">
                    <c:v>Upturn</c:v>
                  </c:pt>
                </c:lvl>
              </c:multiLvlStrCache>
            </c:multiLvlStrRef>
          </c:cat>
          <c:val>
            <c:numRef>
              <c:f>'1.3.D'!$Y$4:$Y$9</c:f>
              <c:numCache>
                <c:formatCode>General</c:formatCode>
                <c:ptCount val="6"/>
                <c:pt idx="3">
                  <c:v>1.6</c:v>
                </c:pt>
                <c:pt idx="4">
                  <c:v>0.3</c:v>
                </c:pt>
                <c:pt idx="5">
                  <c:v>-0.1</c:v>
                </c:pt>
              </c:numCache>
            </c:numRef>
          </c:val>
          <c:extLst>
            <c:ext xmlns:c16="http://schemas.microsoft.com/office/drawing/2014/chart" uri="{C3380CC4-5D6E-409C-BE32-E72D297353CC}">
              <c16:uniqueId val="{00000001-5EE2-4A22-A56D-88BBCE61190F}"/>
            </c:ext>
          </c:extLst>
        </c:ser>
        <c:dLbls>
          <c:showLegendKey val="0"/>
          <c:showVal val="0"/>
          <c:showCatName val="0"/>
          <c:showSerName val="0"/>
          <c:showPercent val="0"/>
          <c:showBubbleSize val="0"/>
        </c:dLbls>
        <c:gapWidth val="15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708853544"/>
        <c:crosses val="autoZero"/>
        <c:auto val="1"/>
        <c:lblAlgn val="ctr"/>
        <c:lblOffset val="100"/>
        <c:noMultiLvlLbl val="0"/>
      </c:catAx>
      <c:valAx>
        <c:axId val="708853544"/>
        <c:scaling>
          <c:orientation val="minMax"/>
          <c:max val="2"/>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708853152"/>
        <c:crosses val="autoZero"/>
        <c:crossBetween val="between"/>
        <c:majorUnit val="2"/>
      </c:valAx>
    </c:plotArea>
    <c:legend>
      <c:legendPos val="r"/>
      <c:layout>
        <c:manualLayout>
          <c:xMode val="edge"/>
          <c:yMode val="edge"/>
          <c:x val="0.63109962817147858"/>
          <c:y val="0.3491410448693914"/>
          <c:w val="0.29757832107893262"/>
          <c:h val="0.15330533683289588"/>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90567585301837"/>
          <c:y val="0.11106814773153356"/>
          <c:w val="0.87239692694663162"/>
          <c:h val="0.7702035683039619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4-9340-40B4-9DAA-6E0F53D16126}"/>
              </c:ext>
            </c:extLst>
          </c:dPt>
          <c:dPt>
            <c:idx val="1"/>
            <c:invertIfNegative val="0"/>
            <c:bubble3D val="0"/>
            <c:spPr>
              <a:solidFill>
                <a:srgbClr val="EB1C2D"/>
              </a:solidFill>
              <a:ln>
                <a:noFill/>
              </a:ln>
              <a:effectLst/>
            </c:spPr>
            <c:extLst>
              <c:ext xmlns:c16="http://schemas.microsoft.com/office/drawing/2014/chart" uri="{C3380CC4-5D6E-409C-BE32-E72D297353CC}">
                <c16:uniqueId val="{00000001-9340-40B4-9DAA-6E0F53D16126}"/>
              </c:ext>
            </c:extLst>
          </c:dPt>
          <c:cat>
            <c:strRef>
              <c:f>'1.4.A'!$W$3:$W$4</c:f>
              <c:strCache>
                <c:ptCount val="2"/>
                <c:pt idx="0">
                  <c:v>High informality</c:v>
                </c:pt>
                <c:pt idx="1">
                  <c:v>Low informality</c:v>
                </c:pt>
              </c:strCache>
            </c:strRef>
          </c:cat>
          <c:val>
            <c:numRef>
              <c:f>'1.4.A'!$X$3:$X$4</c:f>
              <c:numCache>
                <c:formatCode>General</c:formatCode>
                <c:ptCount val="2"/>
                <c:pt idx="0">
                  <c:v>108.6</c:v>
                </c:pt>
                <c:pt idx="1">
                  <c:v>84.1</c:v>
                </c:pt>
              </c:numCache>
            </c:numRef>
          </c:val>
          <c:extLst>
            <c:ext xmlns:c16="http://schemas.microsoft.com/office/drawing/2014/chart" uri="{C3380CC4-5D6E-409C-BE32-E72D297353CC}">
              <c16:uniqueId val="{00000002-9340-40B4-9DAA-6E0F53D16126}"/>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2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75608361454818152"/>
        </c:manualLayout>
      </c:layout>
      <c:barChart>
        <c:barDir val="col"/>
        <c:grouping val="clustered"/>
        <c:varyColors val="0"/>
        <c:ser>
          <c:idx val="0"/>
          <c:order val="0"/>
          <c:tx>
            <c:strRef>
              <c:f>'1.4.B'!$X$3</c:f>
              <c:strCache>
                <c:ptCount val="1"/>
                <c:pt idx="0">
                  <c:v>High informality</c:v>
                </c:pt>
              </c:strCache>
            </c:strRef>
          </c:tx>
          <c:spPr>
            <a:solidFill>
              <a:srgbClr val="002345"/>
            </a:solidFill>
            <a:ln>
              <a:noFill/>
            </a:ln>
            <a:effectLst/>
          </c:spPr>
          <c:invertIfNegative val="0"/>
          <c:cat>
            <c:strRef>
              <c:f>'1.4.B'!$W$4:$W$5</c:f>
              <c:strCache>
                <c:ptCount val="2"/>
                <c:pt idx="0">
                  <c:v>2000</c:v>
                </c:pt>
                <c:pt idx="1">
                  <c:v>Latest</c:v>
                </c:pt>
              </c:strCache>
            </c:strRef>
          </c:cat>
          <c:val>
            <c:numRef>
              <c:f>'1.4.B'!$X$4:$X$5</c:f>
              <c:numCache>
                <c:formatCode>General</c:formatCode>
                <c:ptCount val="2"/>
                <c:pt idx="0">
                  <c:v>44.3</c:v>
                </c:pt>
                <c:pt idx="1">
                  <c:v>25.8</c:v>
                </c:pt>
              </c:numCache>
            </c:numRef>
          </c:val>
          <c:extLst>
            <c:ext xmlns:c16="http://schemas.microsoft.com/office/drawing/2014/chart" uri="{C3380CC4-5D6E-409C-BE32-E72D297353CC}">
              <c16:uniqueId val="{00000002-EE15-4F54-A66E-AE0BBC96C40F}"/>
            </c:ext>
          </c:extLst>
        </c:ser>
        <c:ser>
          <c:idx val="1"/>
          <c:order val="1"/>
          <c:tx>
            <c:strRef>
              <c:f>'1.4.B'!$Y$3</c:f>
              <c:strCache>
                <c:ptCount val="1"/>
                <c:pt idx="0">
                  <c:v>Low informality</c:v>
                </c:pt>
              </c:strCache>
            </c:strRef>
          </c:tx>
          <c:spPr>
            <a:solidFill>
              <a:srgbClr val="EB1C2D"/>
            </a:solidFill>
            <a:ln>
              <a:noFill/>
            </a:ln>
            <a:effectLst/>
          </c:spPr>
          <c:invertIfNegative val="0"/>
          <c:cat>
            <c:strRef>
              <c:f>'1.4.B'!$W$4:$W$5</c:f>
              <c:strCache>
                <c:ptCount val="2"/>
                <c:pt idx="0">
                  <c:v>2000</c:v>
                </c:pt>
                <c:pt idx="1">
                  <c:v>Latest</c:v>
                </c:pt>
              </c:strCache>
            </c:strRef>
          </c:cat>
          <c:val>
            <c:numRef>
              <c:f>'1.4.B'!$Y$4:$Y$5</c:f>
              <c:numCache>
                <c:formatCode>General</c:formatCode>
                <c:ptCount val="2"/>
                <c:pt idx="0">
                  <c:v>19.899999999999999</c:v>
                </c:pt>
                <c:pt idx="1">
                  <c:v>7.4</c:v>
                </c:pt>
              </c:numCache>
            </c:numRef>
          </c:val>
          <c:extLst>
            <c:ext xmlns:c16="http://schemas.microsoft.com/office/drawing/2014/chart" uri="{C3380CC4-5D6E-409C-BE32-E72D297353CC}">
              <c16:uniqueId val="{00000003-EE15-4F54-A66E-AE0BBC96C40F}"/>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legend>
      <c:legendPos val="r"/>
      <c:layout>
        <c:manualLayout>
          <c:xMode val="edge"/>
          <c:yMode val="edge"/>
          <c:x val="0.44972468285214351"/>
          <c:y val="0.12367875890513684"/>
          <c:w val="0.50994053858995181"/>
          <c:h val="0.1973514144065325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30787037037037"/>
          <c:y val="0.13032402199725035"/>
          <c:w val="0.88202546296296291"/>
          <c:h val="0.6787298462692164"/>
        </c:manualLayout>
      </c:layout>
      <c:barChart>
        <c:barDir val="col"/>
        <c:grouping val="clustered"/>
        <c:varyColors val="0"/>
        <c:ser>
          <c:idx val="0"/>
          <c:order val="0"/>
          <c:tx>
            <c:strRef>
              <c:f>'1.4.C'!$W$3</c:f>
              <c:strCache>
                <c:ptCount val="1"/>
                <c:pt idx="0">
                  <c:v>mean</c:v>
                </c:pt>
              </c:strCache>
            </c:strRef>
          </c:tx>
          <c:spPr>
            <a:solidFill>
              <a:schemeClr val="accent1"/>
            </a:solidFill>
            <a:ln>
              <a:noFill/>
            </a:ln>
            <a:effectLst/>
          </c:spPr>
          <c:invertIfNegative val="0"/>
          <c:errBars>
            <c:errBarType val="both"/>
            <c:errValType val="cust"/>
            <c:noEndCap val="0"/>
            <c:plus>
              <c:numRef>
                <c:f>'1.4.C'!$Y$4:$Y$5</c:f>
                <c:numCache>
                  <c:formatCode>General</c:formatCode>
                  <c:ptCount val="2"/>
                  <c:pt idx="0">
                    <c:v>12.5</c:v>
                  </c:pt>
                  <c:pt idx="1">
                    <c:v>14.3</c:v>
                  </c:pt>
                </c:numCache>
              </c:numRef>
            </c:plus>
            <c:minus>
              <c:numRef>
                <c:f>'1.4.C'!$X$4:$X$5</c:f>
                <c:numCache>
                  <c:formatCode>General</c:formatCode>
                  <c:ptCount val="2"/>
                  <c:pt idx="0">
                    <c:v>12.5</c:v>
                  </c:pt>
                  <c:pt idx="1">
                    <c:v>14.3</c:v>
                  </c:pt>
                </c:numCache>
              </c:numRef>
            </c:minus>
            <c:spPr>
              <a:noFill/>
              <a:ln w="76200" cap="rnd" cmpd="sng" algn="ctr">
                <a:solidFill>
                  <a:srgbClr val="F78D28"/>
                </a:solidFill>
                <a:round/>
              </a:ln>
              <a:effectLst/>
            </c:spPr>
          </c:errBars>
          <c:cat>
            <c:strRef>
              <c:f>'1.4.C'!$V$4:$V$5</c:f>
              <c:strCache>
                <c:ptCount val="2"/>
                <c:pt idx="0">
                  <c:v>All studies</c:v>
                </c:pt>
                <c:pt idx="1">
                  <c:v>Studies controlling for workers' characteristics</c:v>
                </c:pt>
              </c:strCache>
            </c:strRef>
          </c:cat>
          <c:val>
            <c:numRef>
              <c:f>'1.4.C'!$W$4:$W$5</c:f>
              <c:numCache>
                <c:formatCode>General</c:formatCode>
                <c:ptCount val="2"/>
                <c:pt idx="0">
                  <c:v>17.7</c:v>
                </c:pt>
                <c:pt idx="1">
                  <c:v>4.5999999999999996</c:v>
                </c:pt>
              </c:numCache>
            </c:numRef>
          </c:val>
          <c:extLst>
            <c:ext xmlns:c16="http://schemas.microsoft.com/office/drawing/2014/chart" uri="{C3380CC4-5D6E-409C-BE32-E72D297353CC}">
              <c16:uniqueId val="{00000004-8993-416F-A1B4-180CE05619D8}"/>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704067506725007E-2"/>
          <c:y val="0.11643511227763197"/>
          <c:w val="0.84179170312044327"/>
          <c:h val="0.44662642169728783"/>
        </c:manualLayout>
      </c:layout>
      <c:barChart>
        <c:barDir val="col"/>
        <c:grouping val="clustered"/>
        <c:varyColors val="0"/>
        <c:ser>
          <c:idx val="0"/>
          <c:order val="0"/>
          <c:tx>
            <c:v>Mean</c:v>
          </c:tx>
          <c:spPr>
            <a:solidFill>
              <a:schemeClr val="accent1"/>
            </a:solidFill>
            <a:ln w="25400">
              <a:noFill/>
            </a:ln>
            <a:effectLst/>
          </c:spPr>
          <c:invertIfNegative val="0"/>
          <c:dPt>
            <c:idx val="2"/>
            <c:invertIfNegative val="0"/>
            <c:bubble3D val="0"/>
            <c:spPr>
              <a:solidFill>
                <a:srgbClr val="EB1C2D"/>
              </a:solidFill>
              <a:ln w="25400">
                <a:noFill/>
              </a:ln>
              <a:effectLst/>
            </c:spPr>
            <c:extLst>
              <c:ext xmlns:c16="http://schemas.microsoft.com/office/drawing/2014/chart" uri="{C3380CC4-5D6E-409C-BE32-E72D297353CC}">
                <c16:uniqueId val="{00000001-CD76-48EE-908A-DBF76AB7828B}"/>
              </c:ext>
            </c:extLst>
          </c:dPt>
          <c:dPt>
            <c:idx val="3"/>
            <c:invertIfNegative val="0"/>
            <c:bubble3D val="0"/>
            <c:spPr>
              <a:solidFill>
                <a:srgbClr val="EB1C2D"/>
              </a:solidFill>
              <a:ln w="25400">
                <a:noFill/>
              </a:ln>
              <a:effectLst/>
            </c:spPr>
            <c:extLst>
              <c:ext xmlns:c16="http://schemas.microsoft.com/office/drawing/2014/chart" uri="{C3380CC4-5D6E-409C-BE32-E72D297353CC}">
                <c16:uniqueId val="{00000003-CD76-48EE-908A-DBF76AB7828B}"/>
              </c:ext>
            </c:extLst>
          </c:dPt>
          <c:dPt>
            <c:idx val="4"/>
            <c:invertIfNegative val="0"/>
            <c:bubble3D val="0"/>
            <c:spPr>
              <a:solidFill>
                <a:srgbClr val="EB1C2D"/>
              </a:solidFill>
              <a:ln w="25400">
                <a:noFill/>
              </a:ln>
              <a:effectLst/>
            </c:spPr>
            <c:extLst>
              <c:ext xmlns:c16="http://schemas.microsoft.com/office/drawing/2014/chart" uri="{C3380CC4-5D6E-409C-BE32-E72D297353CC}">
                <c16:uniqueId val="{00000005-CD76-48EE-908A-DBF76AB7828B}"/>
              </c:ext>
            </c:extLst>
          </c:dPt>
          <c:errBars>
            <c:errBarType val="both"/>
            <c:errValType val="cust"/>
            <c:noEndCap val="0"/>
            <c:plus>
              <c:numRef>
                <c:f>'1.1.B'!$AA$4:$AA$10</c:f>
                <c:numCache>
                  <c:formatCode>General</c:formatCode>
                  <c:ptCount val="7"/>
                  <c:pt idx="0">
                    <c:v>11.38</c:v>
                  </c:pt>
                  <c:pt idx="1">
                    <c:v>12.24</c:v>
                  </c:pt>
                  <c:pt idx="2">
                    <c:v>25.57</c:v>
                  </c:pt>
                  <c:pt idx="3">
                    <c:v>20.64404</c:v>
                  </c:pt>
                  <c:pt idx="4">
                    <c:v>33.07</c:v>
                  </c:pt>
                </c:numCache>
              </c:numRef>
            </c:plus>
            <c:minus>
              <c:numRef>
                <c:f>'1.1.B'!$AB$4:$AB$10</c:f>
                <c:numCache>
                  <c:formatCode>General</c:formatCode>
                  <c:ptCount val="7"/>
                  <c:pt idx="0">
                    <c:v>11.38</c:v>
                  </c:pt>
                  <c:pt idx="1">
                    <c:v>12.24</c:v>
                  </c:pt>
                  <c:pt idx="2">
                    <c:v>25.57</c:v>
                  </c:pt>
                  <c:pt idx="3">
                    <c:v>20.64</c:v>
                  </c:pt>
                  <c:pt idx="4">
                    <c:v>33.07</c:v>
                  </c:pt>
                </c:numCache>
              </c:numRef>
            </c:minus>
            <c:spPr>
              <a:noFill/>
              <a:ln w="57150" cap="rnd" cmpd="sng" algn="ctr">
                <a:solidFill>
                  <a:srgbClr val="F78D28"/>
                </a:solidFill>
                <a:round/>
              </a:ln>
              <a:effectLst/>
            </c:spPr>
          </c:errBars>
          <c:cat>
            <c:multiLvlStrRef>
              <c:f>'1.1.B'!$V$4:$W$10</c:f>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Ref>
              <c:f>'1.1.B'!$X$4:$X$10</c:f>
              <c:numCache>
                <c:formatCode>General</c:formatCode>
                <c:ptCount val="7"/>
                <c:pt idx="0">
                  <c:v>26.67</c:v>
                </c:pt>
                <c:pt idx="1">
                  <c:v>31.72</c:v>
                </c:pt>
                <c:pt idx="2">
                  <c:v>35.58</c:v>
                </c:pt>
                <c:pt idx="3">
                  <c:v>71.73</c:v>
                </c:pt>
                <c:pt idx="4">
                  <c:v>41.36</c:v>
                </c:pt>
              </c:numCache>
            </c:numRef>
          </c:val>
          <c:extLst>
            <c:ext xmlns:c16="http://schemas.microsoft.com/office/drawing/2014/chart" uri="{C3380CC4-5D6E-409C-BE32-E72D297353CC}">
              <c16:uniqueId val="{00000006-CD76-48EE-908A-DBF76AB7828B}"/>
            </c:ext>
          </c:extLst>
        </c:ser>
        <c:dLbls>
          <c:showLegendKey val="0"/>
          <c:showVal val="0"/>
          <c:showCatName val="0"/>
          <c:showSerName val="0"/>
          <c:showPercent val="0"/>
          <c:showBubbleSize val="0"/>
        </c:dLbls>
        <c:gapWidth val="150"/>
        <c:axId val="825053736"/>
        <c:axId val="815812560"/>
        <c:extLst>
          <c:ext xmlns:c15="http://schemas.microsoft.com/office/drawing/2012/chart" uri="{02D57815-91ED-43cb-92C2-25804820EDAC}">
            <c15:filteredBarSeries>
              <c15:ser>
                <c:idx val="1"/>
                <c:order val="2"/>
                <c:tx>
                  <c:v>Standard deviation (+1 and -1)</c:v>
                </c:tx>
                <c:spPr>
                  <a:solidFill>
                    <a:schemeClr val="accent2"/>
                  </a:solidFill>
                  <a:ln>
                    <a:noFill/>
                  </a:ln>
                  <a:effectLst/>
                </c:spPr>
                <c:invertIfNegative val="0"/>
                <c:cat>
                  <c:multiLvlStrRef>
                    <c:extLst>
                      <c:ext uri="{02D57815-91ED-43cb-92C2-25804820EDAC}">
                        <c15:formulaRef>
                          <c15:sqref>'1.1.B'!$V$4:$W$10</c15:sqref>
                        </c15:formulaRef>
                      </c:ext>
                    </c:extLst>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Lit>
                    <c:formatCode>General</c:formatCode>
                    <c:ptCount val="6"/>
                    <c:pt idx="0">
                      <c:v>19.698999999999998</c:v>
                    </c:pt>
                    <c:pt idx="1">
                      <c:v>20.6098</c:v>
                    </c:pt>
                    <c:pt idx="2">
                      <c:v>9.7151400000000017</c:v>
                    </c:pt>
                    <c:pt idx="3">
                      <c:v>23.435319999999997</c:v>
                    </c:pt>
                  </c:numLit>
                </c:val>
                <c:extLst>
                  <c:ext xmlns:c16="http://schemas.microsoft.com/office/drawing/2014/chart" uri="{C3380CC4-5D6E-409C-BE32-E72D297353CC}">
                    <c16:uniqueId val="{00000008-CD76-48EE-908A-DBF76AB7828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'1.1.B'!$AD$2</c15:sqref>
                        </c15:formulaRef>
                      </c:ext>
                    </c:extLst>
                    <c:strCache>
                      <c:ptCount val="1"/>
                    </c:strCache>
                  </c:strRef>
                </c:tx>
                <c:spPr>
                  <a:solidFill>
                    <a:schemeClr val="accent5"/>
                  </a:solidFill>
                  <a:ln>
                    <a:noFill/>
                  </a:ln>
                  <a:effectLst/>
                </c:spPr>
                <c:invertIfNegative val="0"/>
                <c:cat>
                  <c:multiLvlStrRef>
                    <c:extLst xmlns:c15="http://schemas.microsoft.com/office/drawing/2012/chart">
                      <c:ext xmlns:c15="http://schemas.microsoft.com/office/drawing/2012/chart" uri="{02D57815-91ED-43cb-92C2-25804820EDAC}">
                        <c15:formulaRef>
                          <c15:sqref>'1.1.B'!$V$4:$W$10</c15:sqref>
                        </c15:formulaRef>
                      </c:ext>
                    </c:extLst>
                    <c:multiLvlStrCache>
                      <c:ptCount val="7"/>
                      <c:lvl>
                        <c:pt idx="0">
                          <c:v>DGE</c:v>
                        </c:pt>
                        <c:pt idx="1">
                          <c:v>MIMIC</c:v>
                        </c:pt>
                        <c:pt idx="2">
                          <c:v>Self-employment</c:v>
                        </c:pt>
                        <c:pt idx="3">
                          <c:v>Informal employment</c:v>
                        </c:pt>
                        <c:pt idx="4">
                          <c:v>Labor force
w/o pension</c:v>
                        </c:pt>
                        <c:pt idx="5">
                          <c:v>WEF (RHS)</c:v>
                        </c:pt>
                        <c:pt idx="6">
                          <c:v>WVS (RHS)</c:v>
                        </c:pt>
                      </c:lvl>
                      <c:lvl>
                        <c:pt idx="0">
                          <c:v>Output</c:v>
                        </c:pt>
                        <c:pt idx="2">
                          <c:v>Employment</c:v>
                        </c:pt>
                        <c:pt idx="5">
                          <c:v>Perception</c:v>
                        </c:pt>
                      </c:lvl>
                    </c:multiLvlStrCache>
                  </c:multiLvlStrRef>
                </c:cat>
                <c:val>
                  <c:numRef>
                    <c:extLst xmlns:c15="http://schemas.microsoft.com/office/drawing/2012/chart">
                      <c:ext xmlns:c15="http://schemas.microsoft.com/office/drawing/2012/chart" uri="{02D57815-91ED-43cb-92C2-25804820EDAC}">
                        <c15:formulaRef>
                          <c15:sqref>'1.1.B'!$AF$4:$AF$10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A-CD76-48EE-908A-DBF76AB7828B}"/>
                  </c:ext>
                </c:extLst>
              </c15:ser>
            </c15:filteredBarSeries>
          </c:ext>
        </c:extLst>
      </c:barChart>
      <c:barChart>
        <c:barDir val="col"/>
        <c:grouping val="clustered"/>
        <c:varyColors val="0"/>
        <c:ser>
          <c:idx val="2"/>
          <c:order val="1"/>
          <c:spPr>
            <a:solidFill>
              <a:srgbClr val="FDB714"/>
            </a:solidFill>
            <a:ln w="25400">
              <a:noFill/>
            </a:ln>
            <a:effectLst/>
          </c:spPr>
          <c:invertIfNegative val="0"/>
          <c:errBars>
            <c:errBarType val="both"/>
            <c:errValType val="cust"/>
            <c:noEndCap val="0"/>
            <c:plus>
              <c:numRef>
                <c:f>'1.1.B'!$AC$4:$AC$10</c:f>
                <c:numCache>
                  <c:formatCode>General</c:formatCode>
                  <c:ptCount val="7"/>
                  <c:pt idx="5">
                    <c:v>0.98</c:v>
                  </c:pt>
                  <c:pt idx="6">
                    <c:v>0.72</c:v>
                  </c:pt>
                </c:numCache>
              </c:numRef>
            </c:plus>
            <c:minus>
              <c:numRef>
                <c:f>'1.1.B'!$AD$4:$AD$10</c:f>
                <c:numCache>
                  <c:formatCode>General</c:formatCode>
                  <c:ptCount val="7"/>
                  <c:pt idx="5">
                    <c:v>0.98</c:v>
                  </c:pt>
                  <c:pt idx="6">
                    <c:v>0.72</c:v>
                  </c:pt>
                </c:numCache>
              </c:numRef>
            </c:minus>
            <c:spPr>
              <a:noFill/>
              <a:ln w="57150" cap="rnd" cmpd="sng" algn="ctr">
                <a:solidFill>
                  <a:srgbClr val="F78D28"/>
                </a:solidFill>
                <a:round/>
              </a:ln>
              <a:effectLst/>
            </c:spPr>
          </c:errBars>
          <c:cat>
            <c:strRef>
              <c:f>'1.1.B'!$W$4:$W$10</c:f>
              <c:strCache>
                <c:ptCount val="7"/>
                <c:pt idx="0">
                  <c:v>DGE</c:v>
                </c:pt>
                <c:pt idx="1">
                  <c:v>MIMIC</c:v>
                </c:pt>
                <c:pt idx="2">
                  <c:v>Self-employment</c:v>
                </c:pt>
                <c:pt idx="3">
                  <c:v>Informal employment</c:v>
                </c:pt>
                <c:pt idx="4">
                  <c:v>Labor force
w/o pension</c:v>
                </c:pt>
                <c:pt idx="5">
                  <c:v>WEF (RHS)</c:v>
                </c:pt>
                <c:pt idx="6">
                  <c:v>WVS (RHS)</c:v>
                </c:pt>
              </c:strCache>
            </c:strRef>
          </c:cat>
          <c:val>
            <c:numRef>
              <c:f>'1.1.B'!$Y$4:$Y$10</c:f>
              <c:numCache>
                <c:formatCode>General</c:formatCode>
                <c:ptCount val="7"/>
                <c:pt idx="5">
                  <c:v>3.78</c:v>
                </c:pt>
                <c:pt idx="6">
                  <c:v>2.298</c:v>
                </c:pt>
              </c:numCache>
            </c:numRef>
          </c:val>
          <c:extLst>
            <c:ext xmlns:c16="http://schemas.microsoft.com/office/drawing/2014/chart" uri="{C3380CC4-5D6E-409C-BE32-E72D297353CC}">
              <c16:uniqueId val="{00000007-CD76-48EE-908A-DBF76AB7828B}"/>
            </c:ext>
          </c:extLst>
        </c:ser>
        <c:dLbls>
          <c:showLegendKey val="0"/>
          <c:showVal val="0"/>
          <c:showCatName val="0"/>
          <c:showSerName val="0"/>
          <c:showPercent val="0"/>
          <c:showBubbleSize val="0"/>
        </c:dLbls>
        <c:gapWidth val="150"/>
        <c:axId val="1440191984"/>
        <c:axId val="1439796768"/>
        <c:extLst>
          <c:ext xmlns:c15="http://schemas.microsoft.com/office/drawing/2012/chart" uri="{02D57815-91ED-43cb-92C2-25804820EDAC}">
            <c15:filteredBarSeries>
              <c15:ser>
                <c:idx val="3"/>
                <c:order val="3"/>
                <c:tx>
                  <c:v>RHS(-1sd)</c:v>
                </c:tx>
                <c:spPr>
                  <a:solidFill>
                    <a:schemeClr val="accent4"/>
                  </a:solidFill>
                  <a:ln>
                    <a:noFill/>
                  </a:ln>
                  <a:effectLst/>
                </c:spPr>
                <c:invertIfNegative val="0"/>
                <c:cat>
                  <c:strRef>
                    <c:extLst>
                      <c:ext uri="{02D57815-91ED-43cb-92C2-25804820EDAC}">
                        <c15:formulaRef>
                          <c15:sqref>'1.1.B'!$W$4:$W$10</c15:sqref>
                        </c15:formulaRef>
                      </c:ext>
                    </c:extLst>
                    <c:strCache>
                      <c:ptCount val="7"/>
                      <c:pt idx="0">
                        <c:v>DGE</c:v>
                      </c:pt>
                      <c:pt idx="1">
                        <c:v>MIMIC</c:v>
                      </c:pt>
                      <c:pt idx="2">
                        <c:v>Self-employment</c:v>
                      </c:pt>
                      <c:pt idx="3">
                        <c:v>Informal employment</c:v>
                      </c:pt>
                      <c:pt idx="4">
                        <c:v>Labor force
w/o pension</c:v>
                      </c:pt>
                      <c:pt idx="5">
                        <c:v>WEF (RHS)</c:v>
                      </c:pt>
                      <c:pt idx="6">
                        <c:v>WVS (RHS)</c:v>
                      </c:pt>
                    </c:strCache>
                  </c:strRef>
                </c:cat>
                <c:val>
                  <c:numLit>
                    <c:formatCode>General</c:formatCode>
                    <c:ptCount val="6"/>
                    <c:pt idx="4">
                      <c:v>2.7341070000000003</c:v>
                    </c:pt>
                    <c:pt idx="5">
                      <c:v>1.5783164000000003</c:v>
                    </c:pt>
                  </c:numLit>
                </c:val>
                <c:extLst>
                  <c:ext xmlns:c16="http://schemas.microsoft.com/office/drawing/2014/chart" uri="{C3380CC4-5D6E-409C-BE32-E72D297353CC}">
                    <c16:uniqueId val="{00000009-CD76-48EE-908A-DBF76AB7828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'1.1.B'!$AG$3</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'1.1.B'!$W$4:$W$10</c15:sqref>
                        </c15:formulaRef>
                      </c:ext>
                    </c:extLst>
                    <c:strCache>
                      <c:ptCount val="7"/>
                      <c:pt idx="0">
                        <c:v>DGE</c:v>
                      </c:pt>
                      <c:pt idx="1">
                        <c:v>MIMIC</c:v>
                      </c:pt>
                      <c:pt idx="2">
                        <c:v>Self-employment</c:v>
                      </c:pt>
                      <c:pt idx="3">
                        <c:v>Informal employment</c:v>
                      </c:pt>
                      <c:pt idx="4">
                        <c:v>Labor force
w/o pension</c:v>
                      </c:pt>
                      <c:pt idx="5">
                        <c:v>WEF (RHS)</c:v>
                      </c:pt>
                      <c:pt idx="6">
                        <c:v>WVS (RHS)</c:v>
                      </c:pt>
                    </c:strCache>
                  </c:strRef>
                </c:cat>
                <c:val>
                  <c:numRef>
                    <c:extLst xmlns:c15="http://schemas.microsoft.com/office/drawing/2012/chart">
                      <c:ext xmlns:c15="http://schemas.microsoft.com/office/drawing/2012/chart" uri="{02D57815-91ED-43cb-92C2-25804820EDAC}">
                        <c15:formulaRef>
                          <c15:sqref>'1.1.B'!$AG$4:$AG$10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B-CD76-48EE-908A-DBF76AB7828B}"/>
                  </c:ext>
                </c:extLst>
              </c15:ser>
            </c15:filteredBarSeries>
          </c:ext>
        </c:extLst>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0"/>
          <c:min val="0"/>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0"/>
      </c:valAx>
      <c:valAx>
        <c:axId val="1439796768"/>
        <c:scaling>
          <c:orientation val="minMax"/>
          <c:max val="6"/>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40191984"/>
        <c:crosses val="max"/>
        <c:crossBetween val="between"/>
        <c:majorUnit val="2"/>
      </c:valAx>
      <c:catAx>
        <c:axId val="1440191984"/>
        <c:scaling>
          <c:orientation val="minMax"/>
        </c:scaling>
        <c:delete val="1"/>
        <c:axPos val="b"/>
        <c:numFmt formatCode="General" sourceLinked="1"/>
        <c:majorTickMark val="out"/>
        <c:minorTickMark val="none"/>
        <c:tickLblPos val="nextTo"/>
        <c:crossAx val="14397967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 of GDP</a:t>
            </a:r>
          </a:p>
        </c:rich>
      </c:tx>
      <c:layout>
        <c:manualLayout>
          <c:xMode val="edge"/>
          <c:yMode val="edge"/>
          <c:x val="1.7705599300086306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75169510061242E-2"/>
          <c:y val="0.11390326209223847"/>
          <c:w val="0.89784767789442987"/>
          <c:h val="0.35598018997625297"/>
        </c:manualLayout>
      </c:layout>
      <c:barChart>
        <c:barDir val="col"/>
        <c:grouping val="clustered"/>
        <c:varyColors val="0"/>
        <c:ser>
          <c:idx val="0"/>
          <c:order val="0"/>
          <c:tx>
            <c:strRef>
              <c:f>'1.4.D'!$X$3</c:f>
              <c:strCache>
                <c:ptCount val="1"/>
                <c:pt idx="0">
                  <c:v>Difference (low-high)</c:v>
                </c:pt>
              </c:strCache>
            </c:strRef>
          </c:tx>
          <c:spPr>
            <a:solidFill>
              <a:srgbClr val="002345"/>
            </a:solidFill>
            <a:ln>
              <a:noFill/>
            </a:ln>
            <a:effectLst/>
          </c:spPr>
          <c:invertIfNegative val="0"/>
          <c:errBars>
            <c:errBarType val="both"/>
            <c:errValType val="cust"/>
            <c:noEndCap val="0"/>
            <c:plus>
              <c:numRef>
                <c:f>'1.4.D'!$Y$4:$Y$8</c:f>
                <c:numCache>
                  <c:formatCode>General</c:formatCode>
                  <c:ptCount val="5"/>
                  <c:pt idx="0">
                    <c:v>3.3</c:v>
                  </c:pt>
                  <c:pt idx="1">
                    <c:v>1.8</c:v>
                  </c:pt>
                  <c:pt idx="2">
                    <c:v>0.9</c:v>
                  </c:pt>
                  <c:pt idx="3">
                    <c:v>4.4000000000000004</c:v>
                  </c:pt>
                  <c:pt idx="4">
                    <c:v>3.1</c:v>
                  </c:pt>
                </c:numCache>
              </c:numRef>
            </c:plus>
            <c:minus>
              <c:numRef>
                <c:f>'1.4.D'!$Y$4:$Y$8</c:f>
                <c:numCache>
                  <c:formatCode>General</c:formatCode>
                  <c:ptCount val="5"/>
                  <c:pt idx="0">
                    <c:v>3.3</c:v>
                  </c:pt>
                  <c:pt idx="1">
                    <c:v>1.8</c:v>
                  </c:pt>
                  <c:pt idx="2">
                    <c:v>0.9</c:v>
                  </c:pt>
                  <c:pt idx="3">
                    <c:v>4.4000000000000004</c:v>
                  </c:pt>
                  <c:pt idx="4">
                    <c:v>3.1</c:v>
                  </c:pt>
                </c:numCache>
              </c:numRef>
            </c:minus>
            <c:spPr>
              <a:noFill/>
              <a:ln w="76200" cap="rnd" cmpd="sng" algn="ctr">
                <a:solidFill>
                  <a:srgbClr val="F78D28"/>
                </a:solidFill>
                <a:round/>
              </a:ln>
              <a:effectLst/>
            </c:spPr>
          </c:errBars>
          <c:cat>
            <c:multiLvlStrRef>
              <c:f>'1.4.D'!$V$4:$W$8</c:f>
              <c:multiLvlStrCache>
                <c:ptCount val="5"/>
                <c:lvl>
                  <c:pt idx="0">
                    <c:v>Government 
revenues</c:v>
                  </c:pt>
                  <c:pt idx="1">
                    <c:v>Overall</c:v>
                  </c:pt>
                  <c:pt idx="2">
                    <c:v>Income</c:v>
                  </c:pt>
                  <c:pt idx="3">
                    <c:v>Imports 
(in tenths)</c:v>
                  </c:pt>
                  <c:pt idx="4">
                    <c:v>Government 
expenditures</c:v>
                  </c:pt>
                </c:lvl>
                <c:lvl>
                  <c:pt idx="1">
                    <c:v>Tax revenues</c:v>
                  </c:pt>
                  <c:pt idx="4">
                    <c:v>                        </c:v>
                  </c:pt>
                </c:lvl>
              </c:multiLvlStrCache>
            </c:multiLvlStrRef>
          </c:cat>
          <c:val>
            <c:numRef>
              <c:f>'1.4.D'!$X$4:$X$8</c:f>
              <c:numCache>
                <c:formatCode>General</c:formatCode>
                <c:ptCount val="5"/>
                <c:pt idx="0">
                  <c:v>5.2</c:v>
                </c:pt>
                <c:pt idx="1">
                  <c:v>2.9</c:v>
                </c:pt>
                <c:pt idx="2">
                  <c:v>1.4</c:v>
                </c:pt>
                <c:pt idx="3" formatCode="0.0">
                  <c:v>-5.2</c:v>
                </c:pt>
                <c:pt idx="4">
                  <c:v>5.9</c:v>
                </c:pt>
              </c:numCache>
            </c:numRef>
          </c:val>
          <c:extLst>
            <c:ext xmlns:c16="http://schemas.microsoft.com/office/drawing/2014/chart" uri="{C3380CC4-5D6E-409C-BE32-E72D297353CC}">
              <c16:uniqueId val="{00000000-07BA-436B-9208-611349C22AEB}"/>
            </c:ext>
          </c:extLst>
        </c:ser>
        <c:dLbls>
          <c:showLegendKey val="0"/>
          <c:showVal val="0"/>
          <c:showCatName val="0"/>
          <c:showSerName val="0"/>
          <c:showPercent val="0"/>
          <c:showBubbleSize val="0"/>
        </c:dLbls>
        <c:gapWidth val="219"/>
        <c:overlap val="-27"/>
        <c:axId val="460132896"/>
        <c:axId val="458595200"/>
      </c:barChart>
      <c:catAx>
        <c:axId val="4601328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8595200"/>
        <c:crosses val="autoZero"/>
        <c:auto val="1"/>
        <c:lblAlgn val="ctr"/>
        <c:lblOffset val="100"/>
        <c:noMultiLvlLbl val="0"/>
      </c:catAx>
      <c:valAx>
        <c:axId val="458595200"/>
        <c:scaling>
          <c:orientation val="minMax"/>
          <c:max val="1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13289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085629921259845E-2"/>
          <c:y val="0.12879294254884807"/>
          <c:w val="0.9116365923009625"/>
          <c:h val="0.74139933612185493"/>
        </c:manualLayout>
      </c:layout>
      <c:barChart>
        <c:barDir val="col"/>
        <c:grouping val="clustered"/>
        <c:varyColors val="0"/>
        <c:ser>
          <c:idx val="0"/>
          <c:order val="0"/>
          <c:tx>
            <c:strRef>
              <c:f>'1.4.E'!$W$3</c:f>
              <c:strCache>
                <c:ptCount val="1"/>
                <c:pt idx="0">
                  <c:v>Quality of infrastructure</c:v>
                </c:pt>
              </c:strCache>
            </c:strRef>
          </c:tx>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4-85BC-44A2-BC12-1E97F594B178}"/>
              </c:ext>
            </c:extLst>
          </c:dPt>
          <c:dPt>
            <c:idx val="1"/>
            <c:invertIfNegative val="0"/>
            <c:bubble3D val="0"/>
            <c:spPr>
              <a:solidFill>
                <a:srgbClr val="EB1C2D"/>
              </a:solidFill>
              <a:ln>
                <a:noFill/>
              </a:ln>
              <a:effectLst/>
            </c:spPr>
            <c:extLst>
              <c:ext xmlns:c16="http://schemas.microsoft.com/office/drawing/2014/chart" uri="{C3380CC4-5D6E-409C-BE32-E72D297353CC}">
                <c16:uniqueId val="{00000001-85BC-44A2-BC12-1E97F594B178}"/>
              </c:ext>
            </c:extLst>
          </c:dPt>
          <c:cat>
            <c:strRef>
              <c:f>'1.4.E'!$V$4:$V$5</c:f>
              <c:strCache>
                <c:ptCount val="2"/>
                <c:pt idx="0">
                  <c:v>High informality</c:v>
                </c:pt>
                <c:pt idx="1">
                  <c:v>Low informality</c:v>
                </c:pt>
              </c:strCache>
            </c:strRef>
          </c:cat>
          <c:val>
            <c:numRef>
              <c:f>'1.4.E'!$W$4:$W$5</c:f>
              <c:numCache>
                <c:formatCode>General</c:formatCode>
                <c:ptCount val="2"/>
                <c:pt idx="0">
                  <c:v>3.2</c:v>
                </c:pt>
                <c:pt idx="1">
                  <c:v>4</c:v>
                </c:pt>
              </c:numCache>
            </c:numRef>
          </c:val>
          <c:extLst>
            <c:ext xmlns:c16="http://schemas.microsoft.com/office/drawing/2014/chart" uri="{C3380CC4-5D6E-409C-BE32-E72D297353CC}">
              <c16:uniqueId val="{00000002-85BC-44A2-BC12-1E97F594B178}"/>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165645960922"/>
          <c:y val="0.12606564804399453"/>
          <c:w val="0.84452555409740448"/>
          <c:h val="0.42432477190351209"/>
        </c:manualLayout>
      </c:layout>
      <c:barChart>
        <c:barDir val="col"/>
        <c:grouping val="clustered"/>
        <c:varyColors val="0"/>
        <c:ser>
          <c:idx val="0"/>
          <c:order val="0"/>
          <c:tx>
            <c:strRef>
              <c:f>'1.4.F'!$W$3</c:f>
              <c:strCache>
                <c:ptCount val="1"/>
                <c:pt idx="0">
                  <c:v>Posterior Inclusion Probability</c:v>
                </c:pt>
              </c:strCache>
            </c:strRef>
          </c:tx>
          <c:spPr>
            <a:solidFill>
              <a:srgbClr val="002345"/>
            </a:solidFill>
            <a:ln>
              <a:noFill/>
            </a:ln>
            <a:effectLst/>
          </c:spPr>
          <c:invertIfNegative val="0"/>
          <c:cat>
            <c:strRef>
              <c:f>'1.4.F'!$V$4:$V$10</c:f>
              <c:strCache>
                <c:ptCount val="7"/>
                <c:pt idx="0">
                  <c:v>Public infrastructure</c:v>
                </c:pt>
                <c:pt idx="1">
                  <c:v>Governance</c:v>
                </c:pt>
                <c:pt idx="2">
                  <c:v>Human capital</c:v>
                </c:pt>
                <c:pt idx="3">
                  <c:v>Economic development</c:v>
                </c:pt>
                <c:pt idx="4">
                  <c:v>Trade openness</c:v>
                </c:pt>
                <c:pt idx="5">
                  <c:v>Tax burden</c:v>
                </c:pt>
                <c:pt idx="6">
                  <c:v>Financial development</c:v>
                </c:pt>
              </c:strCache>
            </c:strRef>
          </c:cat>
          <c:val>
            <c:numRef>
              <c:f>'1.4.F'!$W$4:$W$10</c:f>
              <c:numCache>
                <c:formatCode>General</c:formatCode>
                <c:ptCount val="7"/>
                <c:pt idx="0">
                  <c:v>99.7</c:v>
                </c:pt>
                <c:pt idx="1">
                  <c:v>96.3</c:v>
                </c:pt>
                <c:pt idx="2">
                  <c:v>91.8</c:v>
                </c:pt>
                <c:pt idx="3">
                  <c:v>85.2</c:v>
                </c:pt>
                <c:pt idx="4">
                  <c:v>28</c:v>
                </c:pt>
                <c:pt idx="5">
                  <c:v>23.4</c:v>
                </c:pt>
                <c:pt idx="6">
                  <c:v>14.3</c:v>
                </c:pt>
              </c:numCache>
            </c:numRef>
          </c:val>
          <c:extLst>
            <c:ext xmlns:c16="http://schemas.microsoft.com/office/drawing/2014/chart" uri="{C3380CC4-5D6E-409C-BE32-E72D297353CC}">
              <c16:uniqueId val="{00000000-4A2B-4132-84EB-E161FF854E95}"/>
            </c:ext>
          </c:extLst>
        </c:ser>
        <c:dLbls>
          <c:showLegendKey val="0"/>
          <c:showVal val="0"/>
          <c:showCatName val="0"/>
          <c:showSerName val="0"/>
          <c:showPercent val="0"/>
          <c:showBubbleSize val="0"/>
        </c:dLbls>
        <c:gapWidth val="100"/>
        <c:axId val="626316336"/>
        <c:axId val="548848240"/>
      </c:barChart>
      <c:lineChart>
        <c:grouping val="standard"/>
        <c:varyColors val="0"/>
        <c:ser>
          <c:idx val="1"/>
          <c:order val="1"/>
          <c:tx>
            <c:strRef>
              <c:f>'1.4.F'!$X$3</c:f>
              <c:strCache>
                <c:ptCount val="1"/>
              </c:strCache>
            </c:strRef>
          </c:tx>
          <c:spPr>
            <a:ln w="76200" cap="rnd">
              <a:solidFill>
                <a:srgbClr val="F78D28"/>
              </a:solidFill>
              <a:round/>
            </a:ln>
            <a:effectLst/>
          </c:spPr>
          <c:marker>
            <c:symbol val="none"/>
          </c:marker>
          <c:cat>
            <c:strRef>
              <c:f>'1.4.F'!$V$4:$V$10</c:f>
              <c:strCache>
                <c:ptCount val="7"/>
                <c:pt idx="0">
                  <c:v>Public infrastructure</c:v>
                </c:pt>
                <c:pt idx="1">
                  <c:v>Governance</c:v>
                </c:pt>
                <c:pt idx="2">
                  <c:v>Human capital</c:v>
                </c:pt>
                <c:pt idx="3">
                  <c:v>Economic development</c:v>
                </c:pt>
                <c:pt idx="4">
                  <c:v>Trade openness</c:v>
                </c:pt>
                <c:pt idx="5">
                  <c:v>Tax burden</c:v>
                </c:pt>
                <c:pt idx="6">
                  <c:v>Financial development</c:v>
                </c:pt>
              </c:strCache>
            </c:strRef>
          </c:cat>
          <c:val>
            <c:numRef>
              <c:f>'1.4.F'!$X$4:$X$10</c:f>
              <c:numCache>
                <c:formatCode>General</c:formatCode>
                <c:ptCount val="7"/>
                <c:pt idx="0">
                  <c:v>50</c:v>
                </c:pt>
                <c:pt idx="1">
                  <c:v>50</c:v>
                </c:pt>
                <c:pt idx="2">
                  <c:v>50</c:v>
                </c:pt>
                <c:pt idx="3">
                  <c:v>50</c:v>
                </c:pt>
                <c:pt idx="4">
                  <c:v>50</c:v>
                </c:pt>
                <c:pt idx="5">
                  <c:v>50</c:v>
                </c:pt>
                <c:pt idx="6">
                  <c:v>50</c:v>
                </c:pt>
              </c:numCache>
            </c:numRef>
          </c:val>
          <c:smooth val="0"/>
          <c:extLst>
            <c:ext xmlns:c16="http://schemas.microsoft.com/office/drawing/2014/chart" uri="{C3380CC4-5D6E-409C-BE32-E72D297353CC}">
              <c16:uniqueId val="{00000001-4A2B-4132-84EB-E161FF854E95}"/>
            </c:ext>
          </c:extLst>
        </c:ser>
        <c:dLbls>
          <c:showLegendKey val="0"/>
          <c:showVal val="0"/>
          <c:showCatName val="0"/>
          <c:showSerName val="0"/>
          <c:showPercent val="0"/>
          <c:showBubbleSize val="0"/>
        </c:dLbls>
        <c:marker val="1"/>
        <c:smooth val="0"/>
        <c:axId val="626316336"/>
        <c:axId val="548848240"/>
      </c:lineChart>
      <c:catAx>
        <c:axId val="626316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848240"/>
        <c:crosses val="autoZero"/>
        <c:auto val="1"/>
        <c:lblAlgn val="ctr"/>
        <c:lblOffset val="100"/>
        <c:noMultiLvlLbl val="0"/>
      </c:catAx>
      <c:valAx>
        <c:axId val="548848240"/>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316336"/>
        <c:crosses val="autoZero"/>
        <c:crossBetween val="between"/>
        <c:majorUnit val="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2987522312608"/>
          <c:y val="0.11270741164537865"/>
          <c:w val="0.89041020451594133"/>
          <c:h val="0.65451849024964581"/>
        </c:manualLayout>
      </c:layout>
      <c:barChart>
        <c:barDir val="col"/>
        <c:grouping val="stacked"/>
        <c:varyColors val="0"/>
        <c:ser>
          <c:idx val="0"/>
          <c:order val="0"/>
          <c:tx>
            <c:strRef>
              <c:f>'1.5.A'!$V$5</c:f>
              <c:strCache>
                <c:ptCount val="1"/>
                <c:pt idx="0">
                  <c:v>EAP</c:v>
                </c:pt>
              </c:strCache>
            </c:strRef>
          </c:tx>
          <c:spPr>
            <a:solidFill>
              <a:srgbClr val="002345"/>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'1.5.A'!$W$5:$Z$5</c:f>
              <c:numCache>
                <c:formatCode>General</c:formatCode>
                <c:ptCount val="4"/>
                <c:pt idx="0">
                  <c:v>14.4</c:v>
                </c:pt>
                <c:pt idx="1">
                  <c:v>11.3</c:v>
                </c:pt>
                <c:pt idx="2">
                  <c:v>46.7</c:v>
                </c:pt>
                <c:pt idx="3">
                  <c:v>32.4</c:v>
                </c:pt>
              </c:numCache>
            </c:numRef>
          </c:val>
          <c:extLst>
            <c:ext xmlns:c16="http://schemas.microsoft.com/office/drawing/2014/chart" uri="{C3380CC4-5D6E-409C-BE32-E72D297353CC}">
              <c16:uniqueId val="{00000000-FB91-4236-B651-C9D562C38439}"/>
            </c:ext>
          </c:extLst>
        </c:ser>
        <c:ser>
          <c:idx val="1"/>
          <c:order val="1"/>
          <c:tx>
            <c:strRef>
              <c:f>'1.5.A'!$V$6</c:f>
              <c:strCache>
                <c:ptCount val="1"/>
                <c:pt idx="0">
                  <c:v>ECA</c:v>
                </c:pt>
              </c:strCache>
            </c:strRef>
          </c:tx>
          <c:spPr>
            <a:solidFill>
              <a:srgbClr val="EB1C2D"/>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'1.5.A'!$W$6:$Z$6</c:f>
              <c:numCache>
                <c:formatCode>General</c:formatCode>
                <c:ptCount val="4"/>
                <c:pt idx="0">
                  <c:v>5.9</c:v>
                </c:pt>
                <c:pt idx="1">
                  <c:v>11.6</c:v>
                </c:pt>
                <c:pt idx="2">
                  <c:v>8</c:v>
                </c:pt>
                <c:pt idx="3">
                  <c:v>3.9</c:v>
                </c:pt>
              </c:numCache>
            </c:numRef>
          </c:val>
          <c:extLst>
            <c:ext xmlns:c16="http://schemas.microsoft.com/office/drawing/2014/chart" uri="{C3380CC4-5D6E-409C-BE32-E72D297353CC}">
              <c16:uniqueId val="{00000001-FB91-4236-B651-C9D562C38439}"/>
            </c:ext>
          </c:extLst>
        </c:ser>
        <c:ser>
          <c:idx val="2"/>
          <c:order val="2"/>
          <c:tx>
            <c:strRef>
              <c:f>'1.5.A'!$V$7</c:f>
              <c:strCache>
                <c:ptCount val="1"/>
                <c:pt idx="0">
                  <c:v>LAC</c:v>
                </c:pt>
              </c:strCache>
            </c:strRef>
          </c:tx>
          <c:spPr>
            <a:solidFill>
              <a:srgbClr val="F78D28"/>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'1.5.A'!$W$7:$Z$7</c:f>
              <c:numCache>
                <c:formatCode>General</c:formatCode>
                <c:ptCount val="4"/>
                <c:pt idx="0">
                  <c:v>7.5</c:v>
                </c:pt>
                <c:pt idx="1">
                  <c:v>14.8</c:v>
                </c:pt>
                <c:pt idx="2">
                  <c:v>9.5</c:v>
                </c:pt>
                <c:pt idx="3">
                  <c:v>11.6</c:v>
                </c:pt>
              </c:numCache>
            </c:numRef>
          </c:val>
          <c:extLst>
            <c:ext xmlns:c16="http://schemas.microsoft.com/office/drawing/2014/chart" uri="{C3380CC4-5D6E-409C-BE32-E72D297353CC}">
              <c16:uniqueId val="{00000002-FB91-4236-B651-C9D562C38439}"/>
            </c:ext>
          </c:extLst>
        </c:ser>
        <c:ser>
          <c:idx val="3"/>
          <c:order val="3"/>
          <c:tx>
            <c:strRef>
              <c:f>'1.5.A'!$V$9</c:f>
              <c:strCache>
                <c:ptCount val="1"/>
                <c:pt idx="0">
                  <c:v>SAR</c:v>
                </c:pt>
              </c:strCache>
            </c:strRef>
          </c:tx>
          <c:spPr>
            <a:solidFill>
              <a:srgbClr val="FDB714"/>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'1.5.A'!$W$9:$Z$9</c:f>
              <c:numCache>
                <c:formatCode>General</c:formatCode>
                <c:ptCount val="4"/>
                <c:pt idx="0">
                  <c:v>3.6</c:v>
                </c:pt>
                <c:pt idx="1">
                  <c:v>4.4000000000000004</c:v>
                </c:pt>
                <c:pt idx="2">
                  <c:v>6.6</c:v>
                </c:pt>
                <c:pt idx="3">
                  <c:v>36.799999999999997</c:v>
                </c:pt>
              </c:numCache>
            </c:numRef>
          </c:val>
          <c:extLst>
            <c:ext xmlns:c16="http://schemas.microsoft.com/office/drawing/2014/chart" uri="{C3380CC4-5D6E-409C-BE32-E72D297353CC}">
              <c16:uniqueId val="{00000004-FB91-4236-B651-C9D562C38439}"/>
            </c:ext>
          </c:extLst>
        </c:ser>
        <c:ser>
          <c:idx val="4"/>
          <c:order val="4"/>
          <c:tx>
            <c:strRef>
              <c:f>'1.5.A'!$V$8</c:f>
              <c:strCache>
                <c:ptCount val="1"/>
                <c:pt idx="0">
                  <c:v>MNA</c:v>
                </c:pt>
              </c:strCache>
            </c:strRef>
          </c:tx>
          <c:spPr>
            <a:solidFill>
              <a:srgbClr val="00AB51"/>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'1.5.A'!$W$8:$Z$8</c:f>
              <c:numCache>
                <c:formatCode>General</c:formatCode>
                <c:ptCount val="4"/>
                <c:pt idx="0">
                  <c:v>3.8</c:v>
                </c:pt>
                <c:pt idx="1">
                  <c:v>4.4000000000000004</c:v>
                </c:pt>
                <c:pt idx="2">
                  <c:v>2</c:v>
                </c:pt>
                <c:pt idx="3">
                  <c:v>2.1</c:v>
                </c:pt>
              </c:numCache>
            </c:numRef>
          </c:val>
          <c:extLst>
            <c:ext xmlns:c16="http://schemas.microsoft.com/office/drawing/2014/chart" uri="{C3380CC4-5D6E-409C-BE32-E72D297353CC}">
              <c16:uniqueId val="{00000003-FB91-4236-B651-C9D562C38439}"/>
            </c:ext>
          </c:extLst>
        </c:ser>
        <c:ser>
          <c:idx val="5"/>
          <c:order val="5"/>
          <c:tx>
            <c:strRef>
              <c:f>'1.5.A'!$V$10</c:f>
              <c:strCache>
                <c:ptCount val="1"/>
                <c:pt idx="0">
                  <c:v>SSA</c:v>
                </c:pt>
              </c:strCache>
            </c:strRef>
          </c:tx>
          <c:spPr>
            <a:solidFill>
              <a:srgbClr val="00ADE4"/>
            </a:solidFill>
            <a:ln>
              <a:noFill/>
            </a:ln>
            <a:effectLst/>
          </c:spPr>
          <c:invertIfNegative val="0"/>
          <c:cat>
            <c:multiLvlStrRef>
              <c:f>'1.5.A'!$W$3:$Z$4</c:f>
              <c:multiLvlStrCache>
                <c:ptCount val="4"/>
                <c:lvl>
                  <c:pt idx="0">
                    <c:v>Formal</c:v>
                  </c:pt>
                  <c:pt idx="1">
                    <c:v>Informal</c:v>
                  </c:pt>
                  <c:pt idx="2">
                    <c:v>Formal</c:v>
                  </c:pt>
                  <c:pt idx="3">
                    <c:v>Informal</c:v>
                  </c:pt>
                </c:lvl>
                <c:lvl>
                  <c:pt idx="0">
                    <c:v>Output</c:v>
                  </c:pt>
                  <c:pt idx="2">
                    <c:v>Employment</c:v>
                  </c:pt>
                </c:lvl>
              </c:multiLvlStrCache>
            </c:multiLvlStrRef>
          </c:cat>
          <c:val>
            <c:numRef>
              <c:f>'1.5.A'!$W$10:$Z$10</c:f>
              <c:numCache>
                <c:formatCode>General</c:formatCode>
                <c:ptCount val="4"/>
                <c:pt idx="0">
                  <c:v>2.2000000000000002</c:v>
                </c:pt>
                <c:pt idx="1">
                  <c:v>4.7</c:v>
                </c:pt>
                <c:pt idx="2">
                  <c:v>2.4</c:v>
                </c:pt>
                <c:pt idx="3">
                  <c:v>5.8</c:v>
                </c:pt>
              </c:numCache>
            </c:numRef>
          </c:val>
          <c:extLst>
            <c:ext xmlns:c16="http://schemas.microsoft.com/office/drawing/2014/chart" uri="{C3380CC4-5D6E-409C-BE32-E72D297353CC}">
              <c16:uniqueId val="{00000005-FB91-4236-B651-C9D562C38439}"/>
            </c:ext>
          </c:extLst>
        </c:ser>
        <c:dLbls>
          <c:showLegendKey val="0"/>
          <c:showVal val="0"/>
          <c:showCatName val="0"/>
          <c:showSerName val="0"/>
          <c:showPercent val="0"/>
          <c:showBubbleSize val="0"/>
        </c:dLbls>
        <c:gapWidth val="219"/>
        <c:overlap val="100"/>
        <c:axId val="2073614735"/>
        <c:axId val="1947535455"/>
      </c:barChart>
      <c:catAx>
        <c:axId val="207361473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47535455"/>
        <c:crosses val="autoZero"/>
        <c:auto val="1"/>
        <c:lblAlgn val="ctr"/>
        <c:lblOffset val="100"/>
        <c:noMultiLvlLbl val="0"/>
      </c:catAx>
      <c:valAx>
        <c:axId val="1947535455"/>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3614735"/>
        <c:crosses val="autoZero"/>
        <c:crossBetween val="between"/>
        <c:majorUnit val="20"/>
      </c:valAx>
      <c:spPr>
        <a:noFill/>
        <a:ln>
          <a:noFill/>
        </a:ln>
        <a:effectLst/>
      </c:spPr>
    </c:plotArea>
    <c:legend>
      <c:legendPos val="t"/>
      <c:layout>
        <c:manualLayout>
          <c:xMode val="edge"/>
          <c:yMode val="edge"/>
          <c:x val="0.13290758624707896"/>
          <c:y val="9.7060312412866473E-2"/>
          <c:w val="0.62489754053781554"/>
          <c:h val="0.1480029861888764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67906095071445E-2"/>
          <c:y val="0.1426106111736033"/>
          <c:w val="0.81846429352580929"/>
          <c:h val="0.7409576927884014"/>
        </c:manualLayout>
      </c:layout>
      <c:barChart>
        <c:barDir val="col"/>
        <c:grouping val="clustered"/>
        <c:varyColors val="0"/>
        <c:ser>
          <c:idx val="0"/>
          <c:order val="0"/>
          <c:tx>
            <c:strRef>
              <c:f>'1.5.B'!$V$4</c:f>
              <c:strCache>
                <c:ptCount val="1"/>
                <c:pt idx="0">
                  <c:v>Output</c:v>
                </c:pt>
              </c:strCache>
            </c:strRef>
          </c:tx>
          <c:spPr>
            <a:solidFill>
              <a:srgbClr val="002345"/>
            </a:solidFill>
            <a:ln>
              <a:noFill/>
            </a:ln>
            <a:effectLst/>
          </c:spPr>
          <c:invertIfNegative val="0"/>
          <c:cat>
            <c:strRef>
              <c:f>'1.5.B'!$W$3:$AB$3</c:f>
              <c:strCache>
                <c:ptCount val="6"/>
                <c:pt idx="0">
                  <c:v>EAP</c:v>
                </c:pt>
                <c:pt idx="1">
                  <c:v>ECA</c:v>
                </c:pt>
                <c:pt idx="2">
                  <c:v>LAC</c:v>
                </c:pt>
                <c:pt idx="3">
                  <c:v>MNA</c:v>
                </c:pt>
                <c:pt idx="4">
                  <c:v>SAR</c:v>
                </c:pt>
                <c:pt idx="5">
                  <c:v>SSA</c:v>
                </c:pt>
              </c:strCache>
            </c:strRef>
          </c:cat>
          <c:val>
            <c:numRef>
              <c:f>'1.5.B'!$W$4:$AB$4</c:f>
              <c:numCache>
                <c:formatCode>General</c:formatCode>
                <c:ptCount val="6"/>
                <c:pt idx="0">
                  <c:v>26.5</c:v>
                </c:pt>
                <c:pt idx="1">
                  <c:v>35.6</c:v>
                </c:pt>
                <c:pt idx="2">
                  <c:v>35.299999999999997</c:v>
                </c:pt>
                <c:pt idx="3">
                  <c:v>22.2</c:v>
                </c:pt>
                <c:pt idx="4">
                  <c:v>28.8</c:v>
                </c:pt>
                <c:pt idx="5">
                  <c:v>36.4</c:v>
                </c:pt>
              </c:numCache>
            </c:numRef>
          </c:val>
          <c:extLst>
            <c:ext xmlns:c16="http://schemas.microsoft.com/office/drawing/2014/chart" uri="{C3380CC4-5D6E-409C-BE32-E72D297353CC}">
              <c16:uniqueId val="{00000000-D314-4680-B4E1-722D2D193E5E}"/>
            </c:ext>
          </c:extLst>
        </c:ser>
        <c:ser>
          <c:idx val="1"/>
          <c:order val="1"/>
          <c:tx>
            <c:strRef>
              <c:f>'1.5.B'!$V$5</c:f>
              <c:strCache>
                <c:ptCount val="1"/>
                <c:pt idx="0">
                  <c:v>Employment (RHS)</c:v>
                </c:pt>
              </c:strCache>
            </c:strRef>
          </c:tx>
          <c:spPr>
            <a:solidFill>
              <a:srgbClr val="EB1C2D"/>
            </a:solidFill>
            <a:ln>
              <a:noFill/>
            </a:ln>
            <a:effectLst/>
          </c:spPr>
          <c:invertIfNegative val="0"/>
          <c:cat>
            <c:strRef>
              <c:f>'1.5.B'!$W$3:$AB$3</c:f>
              <c:strCache>
                <c:ptCount val="6"/>
                <c:pt idx="0">
                  <c:v>EAP</c:v>
                </c:pt>
                <c:pt idx="1">
                  <c:v>ECA</c:v>
                </c:pt>
                <c:pt idx="2">
                  <c:v>LAC</c:v>
                </c:pt>
                <c:pt idx="3">
                  <c:v>MNA</c:v>
                </c:pt>
                <c:pt idx="4">
                  <c:v>SAR</c:v>
                </c:pt>
                <c:pt idx="5">
                  <c:v>SSA</c:v>
                </c:pt>
              </c:strCache>
            </c:strRef>
          </c:cat>
          <c:val>
            <c:numRef>
              <c:f>'1.5.B'!$W$5:$AB$5</c:f>
              <c:numCache>
                <c:formatCode>General</c:formatCode>
                <c:ptCount val="6"/>
                <c:pt idx="0">
                  <c:v>49.6</c:v>
                </c:pt>
                <c:pt idx="1">
                  <c:v>30.3</c:v>
                </c:pt>
                <c:pt idx="2">
                  <c:v>36.200000000000003</c:v>
                </c:pt>
                <c:pt idx="3">
                  <c:v>22.9</c:v>
                </c:pt>
                <c:pt idx="4">
                  <c:v>58.7</c:v>
                </c:pt>
                <c:pt idx="5">
                  <c:v>61.7</c:v>
                </c:pt>
              </c:numCache>
            </c:numRef>
          </c:val>
          <c:extLst>
            <c:ext xmlns:c16="http://schemas.microsoft.com/office/drawing/2014/chart" uri="{C3380CC4-5D6E-409C-BE32-E72D297353CC}">
              <c16:uniqueId val="{00000001-D314-4680-B4E1-722D2D193E5E}"/>
            </c:ext>
          </c:extLst>
        </c:ser>
        <c:dLbls>
          <c:showLegendKey val="0"/>
          <c:showVal val="0"/>
          <c:showCatName val="0"/>
          <c:showSerName val="0"/>
          <c:showPercent val="0"/>
          <c:showBubbleSize val="0"/>
        </c:dLbls>
        <c:gapWidth val="120"/>
        <c:axId val="2086984015"/>
        <c:axId val="1914391295"/>
      </c:barChart>
      <c:barChart>
        <c:barDir val="col"/>
        <c:grouping val="clustered"/>
        <c:varyColors val="0"/>
        <c:ser>
          <c:idx val="2"/>
          <c:order val="2"/>
          <c:tx>
            <c:strRef>
              <c:f>'1.5.B'!$V$6</c:f>
              <c:strCache>
                <c:ptCount val="1"/>
              </c:strCache>
            </c:strRef>
          </c:tx>
          <c:spPr>
            <a:solidFill>
              <a:schemeClr val="bg1">
                <a:alpha val="0"/>
              </a:schemeClr>
            </a:solidFill>
            <a:ln>
              <a:noFill/>
            </a:ln>
            <a:effectLst/>
          </c:spPr>
          <c:invertIfNegative val="0"/>
          <c:cat>
            <c:strRef>
              <c:f>'1.5.B'!$W$3:$AB$3</c:f>
              <c:strCache>
                <c:ptCount val="6"/>
                <c:pt idx="0">
                  <c:v>EAP</c:v>
                </c:pt>
                <c:pt idx="1">
                  <c:v>ECA</c:v>
                </c:pt>
                <c:pt idx="2">
                  <c:v>LAC</c:v>
                </c:pt>
                <c:pt idx="3">
                  <c:v>MNA</c:v>
                </c:pt>
                <c:pt idx="4">
                  <c:v>SAR</c:v>
                </c:pt>
                <c:pt idx="5">
                  <c:v>SSA</c:v>
                </c:pt>
              </c:strCache>
            </c:strRef>
          </c:cat>
          <c:val>
            <c:numRef>
              <c:f>'1.5.B'!$W$6:$AB$6</c:f>
              <c:numCache>
                <c:formatCode>General</c:formatCode>
                <c:ptCount val="6"/>
                <c:pt idx="5">
                  <c:v>100</c:v>
                </c:pt>
              </c:numCache>
            </c:numRef>
          </c:val>
          <c:extLst>
            <c:ext xmlns:c16="http://schemas.microsoft.com/office/drawing/2014/chart" uri="{C3380CC4-5D6E-409C-BE32-E72D297353CC}">
              <c16:uniqueId val="{00000004-D314-4680-B4E1-722D2D193E5E}"/>
            </c:ext>
          </c:extLst>
        </c:ser>
        <c:dLbls>
          <c:showLegendKey val="0"/>
          <c:showVal val="0"/>
          <c:showCatName val="0"/>
          <c:showSerName val="0"/>
          <c:showPercent val="0"/>
          <c:showBubbleSize val="0"/>
        </c:dLbls>
        <c:gapWidth val="120"/>
        <c:axId val="1240314016"/>
        <c:axId val="117973008"/>
      </c:barChart>
      <c:catAx>
        <c:axId val="2086984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391295"/>
        <c:crosses val="autoZero"/>
        <c:auto val="1"/>
        <c:lblAlgn val="ctr"/>
        <c:lblOffset val="100"/>
        <c:noMultiLvlLbl val="0"/>
      </c:catAx>
      <c:valAx>
        <c:axId val="1914391295"/>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6984015"/>
        <c:crosses val="autoZero"/>
        <c:crossBetween val="between"/>
      </c:valAx>
      <c:valAx>
        <c:axId val="117973008"/>
        <c:scaling>
          <c:orientation val="minMax"/>
          <c:max val="7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40314016"/>
        <c:crosses val="max"/>
        <c:crossBetween val="between"/>
      </c:valAx>
      <c:catAx>
        <c:axId val="1240314016"/>
        <c:scaling>
          <c:orientation val="minMax"/>
        </c:scaling>
        <c:delete val="1"/>
        <c:axPos val="b"/>
        <c:numFmt formatCode="General" sourceLinked="1"/>
        <c:majorTickMark val="out"/>
        <c:minorTickMark val="none"/>
        <c:tickLblPos val="nextTo"/>
        <c:crossAx val="117973008"/>
        <c:crosses val="autoZero"/>
        <c:auto val="1"/>
        <c:lblAlgn val="ctr"/>
        <c:lblOffset val="100"/>
        <c:noMultiLvlLbl val="0"/>
      </c:catAx>
      <c:spPr>
        <a:noFill/>
        <a:ln>
          <a:noFill/>
        </a:ln>
        <a:effectLst/>
      </c:spPr>
    </c:plotArea>
    <c:legend>
      <c:legendPos val="t"/>
      <c:legendEntry>
        <c:idx val="2"/>
        <c:delete val="1"/>
      </c:legendEntry>
      <c:layout>
        <c:manualLayout>
          <c:xMode val="edge"/>
          <c:yMode val="edge"/>
          <c:x val="0.12439113079615048"/>
          <c:y val="0.13747047244094487"/>
          <c:w val="0.51912738772236799"/>
          <c:h val="0.193455036870391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46602508019815E-2"/>
          <c:y val="0.12685789276340456"/>
          <c:w val="0.90092191601049865"/>
          <c:h val="0.75749375078115233"/>
        </c:manualLayout>
      </c:layout>
      <c:barChart>
        <c:barDir val="col"/>
        <c:grouping val="clustered"/>
        <c:varyColors val="0"/>
        <c:ser>
          <c:idx val="0"/>
          <c:order val="0"/>
          <c:tx>
            <c:strRef>
              <c:f>'1.5.C'!$V$4</c:f>
              <c:strCache>
                <c:ptCount val="1"/>
                <c:pt idx="0">
                  <c:v>1990-99</c:v>
                </c:pt>
              </c:strCache>
            </c:strRef>
          </c:tx>
          <c:spPr>
            <a:solidFill>
              <a:srgbClr val="002345"/>
            </a:solidFill>
            <a:ln>
              <a:noFill/>
            </a:ln>
            <a:effectLst/>
          </c:spPr>
          <c:invertIfNegative val="0"/>
          <c:cat>
            <c:strRef>
              <c:f>'1.5.C'!$W$3:$AB$3</c:f>
              <c:strCache>
                <c:ptCount val="6"/>
                <c:pt idx="0">
                  <c:v>EAP</c:v>
                </c:pt>
                <c:pt idx="1">
                  <c:v>ECA</c:v>
                </c:pt>
                <c:pt idx="2">
                  <c:v>LAC</c:v>
                </c:pt>
                <c:pt idx="3">
                  <c:v>MNA</c:v>
                </c:pt>
                <c:pt idx="4">
                  <c:v>SAR</c:v>
                </c:pt>
                <c:pt idx="5">
                  <c:v>SSA</c:v>
                </c:pt>
              </c:strCache>
            </c:strRef>
          </c:cat>
          <c:val>
            <c:numRef>
              <c:f>'1.5.C'!$W$4:$AB$4</c:f>
              <c:numCache>
                <c:formatCode>General</c:formatCode>
                <c:ptCount val="6"/>
                <c:pt idx="0">
                  <c:v>35</c:v>
                </c:pt>
                <c:pt idx="1">
                  <c:v>39.5</c:v>
                </c:pt>
                <c:pt idx="2">
                  <c:v>39.700000000000003</c:v>
                </c:pt>
                <c:pt idx="3">
                  <c:v>25</c:v>
                </c:pt>
                <c:pt idx="4">
                  <c:v>37.5</c:v>
                </c:pt>
                <c:pt idx="5">
                  <c:v>41.8</c:v>
                </c:pt>
              </c:numCache>
            </c:numRef>
          </c:val>
          <c:extLst>
            <c:ext xmlns:c16="http://schemas.microsoft.com/office/drawing/2014/chart" uri="{C3380CC4-5D6E-409C-BE32-E72D297353CC}">
              <c16:uniqueId val="{00000000-5CB5-4920-B1ED-0C43A60F8953}"/>
            </c:ext>
          </c:extLst>
        </c:ser>
        <c:ser>
          <c:idx val="1"/>
          <c:order val="1"/>
          <c:tx>
            <c:strRef>
              <c:f>'1.5.C'!$V$5</c:f>
              <c:strCache>
                <c:ptCount val="1"/>
                <c:pt idx="0">
                  <c:v>2000-09</c:v>
                </c:pt>
              </c:strCache>
            </c:strRef>
          </c:tx>
          <c:spPr>
            <a:solidFill>
              <a:srgbClr val="EB1C2D"/>
            </a:solidFill>
            <a:ln>
              <a:noFill/>
            </a:ln>
            <a:effectLst/>
          </c:spPr>
          <c:invertIfNegative val="0"/>
          <c:cat>
            <c:strRef>
              <c:f>'1.5.C'!$W$3:$AB$3</c:f>
              <c:strCache>
                <c:ptCount val="6"/>
                <c:pt idx="0">
                  <c:v>EAP</c:v>
                </c:pt>
                <c:pt idx="1">
                  <c:v>ECA</c:v>
                </c:pt>
                <c:pt idx="2">
                  <c:v>LAC</c:v>
                </c:pt>
                <c:pt idx="3">
                  <c:v>MNA</c:v>
                </c:pt>
                <c:pt idx="4">
                  <c:v>SAR</c:v>
                </c:pt>
                <c:pt idx="5">
                  <c:v>SSA</c:v>
                </c:pt>
              </c:strCache>
            </c:strRef>
          </c:cat>
          <c:val>
            <c:numRef>
              <c:f>'1.5.C'!$W$5:$AB$5</c:f>
              <c:numCache>
                <c:formatCode>General</c:formatCode>
                <c:ptCount val="6"/>
                <c:pt idx="0">
                  <c:v>30.8</c:v>
                </c:pt>
                <c:pt idx="1">
                  <c:v>38.700000000000003</c:v>
                </c:pt>
                <c:pt idx="2">
                  <c:v>37.799999999999997</c:v>
                </c:pt>
                <c:pt idx="3">
                  <c:v>24</c:v>
                </c:pt>
                <c:pt idx="4">
                  <c:v>33</c:v>
                </c:pt>
                <c:pt idx="5">
                  <c:v>39.799999999999997</c:v>
                </c:pt>
              </c:numCache>
            </c:numRef>
          </c:val>
          <c:extLst>
            <c:ext xmlns:c16="http://schemas.microsoft.com/office/drawing/2014/chart" uri="{C3380CC4-5D6E-409C-BE32-E72D297353CC}">
              <c16:uniqueId val="{00000001-5CB5-4920-B1ED-0C43A60F8953}"/>
            </c:ext>
          </c:extLst>
        </c:ser>
        <c:ser>
          <c:idx val="2"/>
          <c:order val="2"/>
          <c:tx>
            <c:strRef>
              <c:f>'1.5.C'!$V$6</c:f>
              <c:strCache>
                <c:ptCount val="1"/>
                <c:pt idx="0">
                  <c:v>2010-18</c:v>
                </c:pt>
              </c:strCache>
            </c:strRef>
          </c:tx>
          <c:spPr>
            <a:solidFill>
              <a:srgbClr val="F78D28"/>
            </a:solidFill>
            <a:ln>
              <a:noFill/>
            </a:ln>
            <a:effectLst/>
          </c:spPr>
          <c:invertIfNegative val="0"/>
          <c:cat>
            <c:strRef>
              <c:f>'1.5.C'!$W$3:$AB$3</c:f>
              <c:strCache>
                <c:ptCount val="6"/>
                <c:pt idx="0">
                  <c:v>EAP</c:v>
                </c:pt>
                <c:pt idx="1">
                  <c:v>ECA</c:v>
                </c:pt>
                <c:pt idx="2">
                  <c:v>LAC</c:v>
                </c:pt>
                <c:pt idx="3">
                  <c:v>MNA</c:v>
                </c:pt>
                <c:pt idx="4">
                  <c:v>SAR</c:v>
                </c:pt>
                <c:pt idx="5">
                  <c:v>SSA</c:v>
                </c:pt>
              </c:strCache>
            </c:strRef>
          </c:cat>
          <c:val>
            <c:numRef>
              <c:f>'1.5.C'!$W$6:$AB$6</c:f>
              <c:numCache>
                <c:formatCode>General</c:formatCode>
                <c:ptCount val="6"/>
                <c:pt idx="0">
                  <c:v>26.5</c:v>
                </c:pt>
                <c:pt idx="1">
                  <c:v>35.6</c:v>
                </c:pt>
                <c:pt idx="2">
                  <c:v>35.299999999999997</c:v>
                </c:pt>
                <c:pt idx="3">
                  <c:v>22.2</c:v>
                </c:pt>
                <c:pt idx="4">
                  <c:v>28.8</c:v>
                </c:pt>
                <c:pt idx="5">
                  <c:v>36.4</c:v>
                </c:pt>
              </c:numCache>
            </c:numRef>
          </c:val>
          <c:extLst>
            <c:ext xmlns:c16="http://schemas.microsoft.com/office/drawing/2014/chart" uri="{C3380CC4-5D6E-409C-BE32-E72D297353CC}">
              <c16:uniqueId val="{00000002-5CB5-4920-B1ED-0C43A60F8953}"/>
            </c:ext>
          </c:extLst>
        </c:ser>
        <c:dLbls>
          <c:showLegendKey val="0"/>
          <c:showVal val="0"/>
          <c:showCatName val="0"/>
          <c:showSerName val="0"/>
          <c:showPercent val="0"/>
          <c:showBubbleSize val="0"/>
        </c:dLbls>
        <c:gapWidth val="159"/>
        <c:overlap val="-25"/>
        <c:axId val="1959814447"/>
        <c:axId val="1914467423"/>
      </c:barChart>
      <c:catAx>
        <c:axId val="19598144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467423"/>
        <c:crosses val="autoZero"/>
        <c:auto val="1"/>
        <c:lblAlgn val="ctr"/>
        <c:lblOffset val="100"/>
        <c:noMultiLvlLbl val="0"/>
      </c:catAx>
      <c:valAx>
        <c:axId val="1914467423"/>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9814447"/>
        <c:crosses val="autoZero"/>
        <c:crossBetween val="between"/>
        <c:majorUnit val="10"/>
      </c:valAx>
      <c:spPr>
        <a:noFill/>
        <a:ln>
          <a:noFill/>
        </a:ln>
        <a:effectLst/>
      </c:spPr>
    </c:plotArea>
    <c:legend>
      <c:legendPos val="t"/>
      <c:layout>
        <c:manualLayout>
          <c:xMode val="edge"/>
          <c:yMode val="edge"/>
          <c:x val="0.16624899752114319"/>
          <c:y val="0.16276590426196724"/>
          <c:w val="0.74878107389860926"/>
          <c:h val="7.828357625509577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4380285797605E-2"/>
          <c:y val="0.11892138482689664"/>
          <c:w val="0.90439413823272086"/>
          <c:h val="0.75550962379702535"/>
        </c:manualLayout>
      </c:layout>
      <c:barChart>
        <c:barDir val="col"/>
        <c:grouping val="clustered"/>
        <c:varyColors val="0"/>
        <c:ser>
          <c:idx val="0"/>
          <c:order val="0"/>
          <c:tx>
            <c:strRef>
              <c:f>'1.5.D'!$V$4</c:f>
              <c:strCache>
                <c:ptCount val="1"/>
                <c:pt idx="0">
                  <c:v>1990-99</c:v>
                </c:pt>
              </c:strCache>
            </c:strRef>
          </c:tx>
          <c:spPr>
            <a:solidFill>
              <a:srgbClr val="002345"/>
            </a:solidFill>
            <a:ln>
              <a:noFill/>
            </a:ln>
            <a:effectLst/>
          </c:spPr>
          <c:invertIfNegative val="0"/>
          <c:cat>
            <c:strRef>
              <c:f>'1.5.D'!$W$3:$AB$3</c:f>
              <c:strCache>
                <c:ptCount val="6"/>
                <c:pt idx="0">
                  <c:v>EAP</c:v>
                </c:pt>
                <c:pt idx="1">
                  <c:v>ECA</c:v>
                </c:pt>
                <c:pt idx="2">
                  <c:v>LAC</c:v>
                </c:pt>
                <c:pt idx="3">
                  <c:v>MNA</c:v>
                </c:pt>
                <c:pt idx="4">
                  <c:v>SAR</c:v>
                </c:pt>
                <c:pt idx="5">
                  <c:v>SSA</c:v>
                </c:pt>
              </c:strCache>
            </c:strRef>
          </c:cat>
          <c:val>
            <c:numRef>
              <c:f>'1.5.D'!$W$4:$AB$4</c:f>
              <c:numCache>
                <c:formatCode>General</c:formatCode>
                <c:ptCount val="6"/>
                <c:pt idx="0">
                  <c:v>47.7</c:v>
                </c:pt>
                <c:pt idx="1">
                  <c:v>30.1</c:v>
                </c:pt>
                <c:pt idx="2">
                  <c:v>34.5</c:v>
                </c:pt>
                <c:pt idx="3">
                  <c:v>28.5</c:v>
                </c:pt>
                <c:pt idx="4">
                  <c:v>65.7</c:v>
                </c:pt>
                <c:pt idx="5">
                  <c:v>67.599999999999994</c:v>
                </c:pt>
              </c:numCache>
            </c:numRef>
          </c:val>
          <c:extLst>
            <c:ext xmlns:c16="http://schemas.microsoft.com/office/drawing/2014/chart" uri="{C3380CC4-5D6E-409C-BE32-E72D297353CC}">
              <c16:uniqueId val="{00000000-C097-4FE8-A1A8-BB4F8FAA08C9}"/>
            </c:ext>
          </c:extLst>
        </c:ser>
        <c:ser>
          <c:idx val="1"/>
          <c:order val="1"/>
          <c:tx>
            <c:strRef>
              <c:f>'1.5.D'!$V$5</c:f>
              <c:strCache>
                <c:ptCount val="1"/>
                <c:pt idx="0">
                  <c:v>2000-09</c:v>
                </c:pt>
              </c:strCache>
            </c:strRef>
          </c:tx>
          <c:spPr>
            <a:solidFill>
              <a:srgbClr val="EB1C2D"/>
            </a:solidFill>
            <a:ln>
              <a:noFill/>
            </a:ln>
            <a:effectLst/>
          </c:spPr>
          <c:invertIfNegative val="0"/>
          <c:cat>
            <c:strRef>
              <c:f>'1.5.D'!$W$3:$AB$3</c:f>
              <c:strCache>
                <c:ptCount val="6"/>
                <c:pt idx="0">
                  <c:v>EAP</c:v>
                </c:pt>
                <c:pt idx="1">
                  <c:v>ECA</c:v>
                </c:pt>
                <c:pt idx="2">
                  <c:v>LAC</c:v>
                </c:pt>
                <c:pt idx="3">
                  <c:v>MNA</c:v>
                </c:pt>
                <c:pt idx="4">
                  <c:v>SAR</c:v>
                </c:pt>
                <c:pt idx="5">
                  <c:v>SSA</c:v>
                </c:pt>
              </c:strCache>
            </c:strRef>
          </c:cat>
          <c:val>
            <c:numRef>
              <c:f>'1.5.D'!$W$5:$AB$5</c:f>
              <c:numCache>
                <c:formatCode>General</c:formatCode>
                <c:ptCount val="6"/>
                <c:pt idx="0">
                  <c:v>48.9</c:v>
                </c:pt>
                <c:pt idx="1">
                  <c:v>32.799999999999997</c:v>
                </c:pt>
                <c:pt idx="2">
                  <c:v>37.4</c:v>
                </c:pt>
                <c:pt idx="3">
                  <c:v>28.1</c:v>
                </c:pt>
                <c:pt idx="4">
                  <c:v>64.400000000000006</c:v>
                </c:pt>
                <c:pt idx="5">
                  <c:v>69.2</c:v>
                </c:pt>
              </c:numCache>
            </c:numRef>
          </c:val>
          <c:extLst>
            <c:ext xmlns:c16="http://schemas.microsoft.com/office/drawing/2014/chart" uri="{C3380CC4-5D6E-409C-BE32-E72D297353CC}">
              <c16:uniqueId val="{00000001-C097-4FE8-A1A8-BB4F8FAA08C9}"/>
            </c:ext>
          </c:extLst>
        </c:ser>
        <c:ser>
          <c:idx val="2"/>
          <c:order val="2"/>
          <c:tx>
            <c:strRef>
              <c:f>'1.5.D'!$V$6</c:f>
              <c:strCache>
                <c:ptCount val="1"/>
                <c:pt idx="0">
                  <c:v>2010-18</c:v>
                </c:pt>
              </c:strCache>
            </c:strRef>
          </c:tx>
          <c:spPr>
            <a:solidFill>
              <a:srgbClr val="F78D28"/>
            </a:solidFill>
            <a:ln>
              <a:noFill/>
            </a:ln>
            <a:effectLst/>
          </c:spPr>
          <c:invertIfNegative val="0"/>
          <c:cat>
            <c:strRef>
              <c:f>'1.5.D'!$W$3:$AB$3</c:f>
              <c:strCache>
                <c:ptCount val="6"/>
                <c:pt idx="0">
                  <c:v>EAP</c:v>
                </c:pt>
                <c:pt idx="1">
                  <c:v>ECA</c:v>
                </c:pt>
                <c:pt idx="2">
                  <c:v>LAC</c:v>
                </c:pt>
                <c:pt idx="3">
                  <c:v>MNA</c:v>
                </c:pt>
                <c:pt idx="4">
                  <c:v>SAR</c:v>
                </c:pt>
                <c:pt idx="5">
                  <c:v>SSA</c:v>
                </c:pt>
              </c:strCache>
            </c:strRef>
          </c:cat>
          <c:val>
            <c:numRef>
              <c:f>'1.5.D'!$W$6:$AB$6</c:f>
              <c:numCache>
                <c:formatCode>General</c:formatCode>
                <c:ptCount val="6"/>
                <c:pt idx="0">
                  <c:v>49.6</c:v>
                </c:pt>
                <c:pt idx="1">
                  <c:v>30.3</c:v>
                </c:pt>
                <c:pt idx="2">
                  <c:v>36.200000000000003</c:v>
                </c:pt>
                <c:pt idx="3">
                  <c:v>22.9</c:v>
                </c:pt>
                <c:pt idx="4">
                  <c:v>58.7</c:v>
                </c:pt>
                <c:pt idx="5">
                  <c:v>61.7</c:v>
                </c:pt>
              </c:numCache>
            </c:numRef>
          </c:val>
          <c:extLst>
            <c:ext xmlns:c16="http://schemas.microsoft.com/office/drawing/2014/chart" uri="{C3380CC4-5D6E-409C-BE32-E72D297353CC}">
              <c16:uniqueId val="{00000002-C097-4FE8-A1A8-BB4F8FAA08C9}"/>
            </c:ext>
          </c:extLst>
        </c:ser>
        <c:dLbls>
          <c:showLegendKey val="0"/>
          <c:showVal val="0"/>
          <c:showCatName val="0"/>
          <c:showSerName val="0"/>
          <c:showPercent val="0"/>
          <c:showBubbleSize val="0"/>
        </c:dLbls>
        <c:gapWidth val="160"/>
        <c:overlap val="-25"/>
        <c:axId val="177673951"/>
        <c:axId val="889379631"/>
      </c:barChart>
      <c:catAx>
        <c:axId val="1776739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9379631"/>
        <c:crosses val="autoZero"/>
        <c:auto val="1"/>
        <c:lblAlgn val="ctr"/>
        <c:lblOffset val="100"/>
        <c:noMultiLvlLbl val="0"/>
      </c:catAx>
      <c:valAx>
        <c:axId val="889379631"/>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673951"/>
        <c:crosses val="autoZero"/>
        <c:crossBetween val="between"/>
        <c:majorUnit val="10"/>
      </c:valAx>
      <c:spPr>
        <a:noFill/>
        <a:ln>
          <a:noFill/>
        </a:ln>
        <a:effectLst/>
      </c:spPr>
    </c:plotArea>
    <c:legend>
      <c:legendPos val="t"/>
      <c:layout>
        <c:manualLayout>
          <c:xMode val="edge"/>
          <c:yMode val="edge"/>
          <c:x val="5.0982611548556434E-2"/>
          <c:y val="0.11489110736157981"/>
          <c:w val="0.6619755212890055"/>
          <c:h val="7.854353120470947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93389107611548"/>
          <c:y val="4.5430592009332173E-2"/>
          <c:w val="0.74854221347331595"/>
          <c:h val="0.77146150481189846"/>
        </c:manualLayout>
      </c:layout>
      <c:scatterChart>
        <c:scatterStyle val="lineMarker"/>
        <c:varyColors val="0"/>
        <c:ser>
          <c:idx val="0"/>
          <c:order val="0"/>
          <c:tx>
            <c:v>avglngdppc</c:v>
          </c:tx>
          <c:spPr>
            <a:ln w="25400" cap="rnd">
              <a:noFill/>
              <a:round/>
            </a:ln>
            <a:effectLst/>
          </c:spPr>
          <c:marker>
            <c:symbol val="circle"/>
            <c:size val="10"/>
            <c:spPr>
              <a:solidFill>
                <a:schemeClr val="bg1">
                  <a:lumMod val="75000"/>
                </a:schemeClr>
              </a:solidFill>
              <a:ln w="9525">
                <a:solidFill>
                  <a:schemeClr val="bg1">
                    <a:lumMod val="65000"/>
                  </a:schemeClr>
                </a:solidFill>
              </a:ln>
              <a:effectLst/>
            </c:spPr>
          </c:marker>
          <c:trendline>
            <c:spPr>
              <a:ln w="25400" cap="rnd" cmpd="sng">
                <a:solidFill>
                  <a:sysClr val="windowText" lastClr="000000"/>
                </a:solidFill>
                <a:prstDash val="solid"/>
              </a:ln>
              <a:effectLst/>
            </c:spPr>
            <c:trendlineType val="linear"/>
            <c:dispRSqr val="0"/>
            <c:dispEq val="0"/>
          </c:trendline>
          <c:trendline>
            <c:spPr>
              <a:ln w="76200" cap="rnd">
                <a:solidFill>
                  <a:srgbClr val="002345"/>
                </a:solidFill>
                <a:prstDash val="solid"/>
                <a:round/>
                <a:headEnd w="sm" len="sm"/>
                <a:tailEnd w="sm" len="sm"/>
              </a:ln>
              <a:effectLst/>
            </c:spPr>
            <c:trendlineType val="linear"/>
            <c:dispRSqr val="0"/>
            <c:dispEq val="0"/>
          </c:trendline>
          <c:trendline>
            <c:spPr>
              <a:ln w="19050" cap="rnd">
                <a:noFill/>
                <a:prstDash val="sysDot"/>
              </a:ln>
              <a:effectLst/>
            </c:spPr>
            <c:trendlineType val="linear"/>
            <c:dispRSqr val="0"/>
            <c:dispEq val="0"/>
          </c:trendline>
          <c:xVal>
            <c:numRef>
              <c:f>'1.5.E'!$Y$4:$Y$161</c:f>
              <c:numCache>
                <c:formatCode>General</c:formatCode>
                <c:ptCount val="158"/>
                <c:pt idx="0">
                  <c:v>8.8000000000000007</c:v>
                </c:pt>
                <c:pt idx="1">
                  <c:v>9.3000000000000007</c:v>
                </c:pt>
                <c:pt idx="2">
                  <c:v>11</c:v>
                </c:pt>
                <c:pt idx="3">
                  <c:v>9.9</c:v>
                </c:pt>
                <c:pt idx="4">
                  <c:v>9</c:v>
                </c:pt>
                <c:pt idx="5">
                  <c:v>10.7</c:v>
                </c:pt>
                <c:pt idx="6">
                  <c:v>10.7</c:v>
                </c:pt>
                <c:pt idx="7">
                  <c:v>9.6999999999999993</c:v>
                </c:pt>
                <c:pt idx="8">
                  <c:v>6.6</c:v>
                </c:pt>
                <c:pt idx="9">
                  <c:v>10.6</c:v>
                </c:pt>
                <c:pt idx="10">
                  <c:v>7.6</c:v>
                </c:pt>
                <c:pt idx="11">
                  <c:v>7.4</c:v>
                </c:pt>
                <c:pt idx="12">
                  <c:v>8</c:v>
                </c:pt>
                <c:pt idx="13">
                  <c:v>9.6999999999999993</c:v>
                </c:pt>
                <c:pt idx="14">
                  <c:v>10.7</c:v>
                </c:pt>
                <c:pt idx="15">
                  <c:v>10.3</c:v>
                </c:pt>
                <c:pt idx="16">
                  <c:v>9.3000000000000007</c:v>
                </c:pt>
                <c:pt idx="17">
                  <c:v>9.8000000000000007</c:v>
                </c:pt>
                <c:pt idx="18">
                  <c:v>8.9</c:v>
                </c:pt>
                <c:pt idx="19">
                  <c:v>8.6999999999999993</c:v>
                </c:pt>
                <c:pt idx="20">
                  <c:v>9.6</c:v>
                </c:pt>
                <c:pt idx="21">
                  <c:v>9.6999999999999993</c:v>
                </c:pt>
                <c:pt idx="22">
                  <c:v>11.2</c:v>
                </c:pt>
                <c:pt idx="23">
                  <c:v>9</c:v>
                </c:pt>
                <c:pt idx="24">
                  <c:v>9.6</c:v>
                </c:pt>
                <c:pt idx="25">
                  <c:v>6.7</c:v>
                </c:pt>
                <c:pt idx="26">
                  <c:v>10.7</c:v>
                </c:pt>
                <c:pt idx="27">
                  <c:v>11</c:v>
                </c:pt>
                <c:pt idx="28">
                  <c:v>10</c:v>
                </c:pt>
                <c:pt idx="29">
                  <c:v>9.4</c:v>
                </c:pt>
                <c:pt idx="30">
                  <c:v>8</c:v>
                </c:pt>
                <c:pt idx="31">
                  <c:v>8</c:v>
                </c:pt>
                <c:pt idx="32">
                  <c:v>6.6</c:v>
                </c:pt>
                <c:pt idx="33">
                  <c:v>8.6</c:v>
                </c:pt>
                <c:pt idx="34">
                  <c:v>9.4</c:v>
                </c:pt>
                <c:pt idx="35">
                  <c:v>7.8</c:v>
                </c:pt>
                <c:pt idx="36">
                  <c:v>8.6999999999999993</c:v>
                </c:pt>
                <c:pt idx="37">
                  <c:v>9.6</c:v>
                </c:pt>
                <c:pt idx="38">
                  <c:v>10.4</c:v>
                </c:pt>
                <c:pt idx="39">
                  <c:v>10.3</c:v>
                </c:pt>
                <c:pt idx="40">
                  <c:v>10.7</c:v>
                </c:pt>
                <c:pt idx="41">
                  <c:v>10.7</c:v>
                </c:pt>
                <c:pt idx="42">
                  <c:v>9.5</c:v>
                </c:pt>
                <c:pt idx="43">
                  <c:v>9.5</c:v>
                </c:pt>
                <c:pt idx="44">
                  <c:v>9.1999999999999993</c:v>
                </c:pt>
                <c:pt idx="45">
                  <c:v>9.1999999999999993</c:v>
                </c:pt>
                <c:pt idx="46">
                  <c:v>10.4</c:v>
                </c:pt>
                <c:pt idx="47">
                  <c:v>10.199999999999999</c:v>
                </c:pt>
                <c:pt idx="48">
                  <c:v>7.2</c:v>
                </c:pt>
                <c:pt idx="49">
                  <c:v>10.6</c:v>
                </c:pt>
                <c:pt idx="50">
                  <c:v>9</c:v>
                </c:pt>
                <c:pt idx="51">
                  <c:v>10.5</c:v>
                </c:pt>
                <c:pt idx="52">
                  <c:v>9.6999999999999993</c:v>
                </c:pt>
                <c:pt idx="53">
                  <c:v>10.6</c:v>
                </c:pt>
                <c:pt idx="54">
                  <c:v>9.1</c:v>
                </c:pt>
                <c:pt idx="55">
                  <c:v>8.1999999999999993</c:v>
                </c:pt>
                <c:pt idx="56">
                  <c:v>7.5</c:v>
                </c:pt>
                <c:pt idx="57">
                  <c:v>7.7</c:v>
                </c:pt>
                <c:pt idx="58">
                  <c:v>7.3</c:v>
                </c:pt>
                <c:pt idx="59">
                  <c:v>10.3</c:v>
                </c:pt>
                <c:pt idx="60">
                  <c:v>10.1</c:v>
                </c:pt>
                <c:pt idx="61">
                  <c:v>8.9</c:v>
                </c:pt>
                <c:pt idx="62">
                  <c:v>10.9</c:v>
                </c:pt>
                <c:pt idx="63">
                  <c:v>8.3000000000000007</c:v>
                </c:pt>
                <c:pt idx="64">
                  <c:v>10</c:v>
                </c:pt>
                <c:pt idx="65">
                  <c:v>10.1</c:v>
                </c:pt>
                <c:pt idx="66">
                  <c:v>9.1999999999999993</c:v>
                </c:pt>
                <c:pt idx="67">
                  <c:v>8.6</c:v>
                </c:pt>
                <c:pt idx="68">
                  <c:v>10.9</c:v>
                </c:pt>
                <c:pt idx="69">
                  <c:v>9.8000000000000007</c:v>
                </c:pt>
                <c:pt idx="70">
                  <c:v>10.7</c:v>
                </c:pt>
                <c:pt idx="71">
                  <c:v>10.4</c:v>
                </c:pt>
                <c:pt idx="72">
                  <c:v>10.5</c:v>
                </c:pt>
                <c:pt idx="73">
                  <c:v>9</c:v>
                </c:pt>
                <c:pt idx="74">
                  <c:v>9.1</c:v>
                </c:pt>
                <c:pt idx="75">
                  <c:v>10.5</c:v>
                </c:pt>
                <c:pt idx="76">
                  <c:v>10</c:v>
                </c:pt>
                <c:pt idx="77">
                  <c:v>7.9</c:v>
                </c:pt>
                <c:pt idx="78">
                  <c:v>8</c:v>
                </c:pt>
                <c:pt idx="79">
                  <c:v>8</c:v>
                </c:pt>
                <c:pt idx="80">
                  <c:v>10.4</c:v>
                </c:pt>
                <c:pt idx="81">
                  <c:v>11.2</c:v>
                </c:pt>
                <c:pt idx="82">
                  <c:v>8.6</c:v>
                </c:pt>
                <c:pt idx="83">
                  <c:v>9.4</c:v>
                </c:pt>
                <c:pt idx="84">
                  <c:v>7.1</c:v>
                </c:pt>
                <c:pt idx="85">
                  <c:v>9.4</c:v>
                </c:pt>
                <c:pt idx="86">
                  <c:v>9.3000000000000007</c:v>
                </c:pt>
                <c:pt idx="87">
                  <c:v>7.9</c:v>
                </c:pt>
                <c:pt idx="88">
                  <c:v>10.199999999999999</c:v>
                </c:pt>
                <c:pt idx="89">
                  <c:v>11.4</c:v>
                </c:pt>
                <c:pt idx="90">
                  <c:v>10</c:v>
                </c:pt>
                <c:pt idx="91">
                  <c:v>8.9</c:v>
                </c:pt>
                <c:pt idx="92">
                  <c:v>8.6</c:v>
                </c:pt>
                <c:pt idx="93">
                  <c:v>7.4</c:v>
                </c:pt>
                <c:pt idx="94">
                  <c:v>9.5</c:v>
                </c:pt>
                <c:pt idx="95">
                  <c:v>9.8000000000000007</c:v>
                </c:pt>
                <c:pt idx="96">
                  <c:v>9.4</c:v>
                </c:pt>
                <c:pt idx="97">
                  <c:v>7.6</c:v>
                </c:pt>
                <c:pt idx="98">
                  <c:v>10.4</c:v>
                </c:pt>
                <c:pt idx="99">
                  <c:v>8.5</c:v>
                </c:pt>
                <c:pt idx="100">
                  <c:v>9.3000000000000007</c:v>
                </c:pt>
                <c:pt idx="101">
                  <c:v>7.1</c:v>
                </c:pt>
                <c:pt idx="102">
                  <c:v>8.1999999999999993</c:v>
                </c:pt>
                <c:pt idx="103">
                  <c:v>9.8000000000000007</c:v>
                </c:pt>
                <c:pt idx="104">
                  <c:v>7</c:v>
                </c:pt>
                <c:pt idx="105">
                  <c:v>10.1</c:v>
                </c:pt>
                <c:pt idx="106">
                  <c:v>9.1999999999999993</c:v>
                </c:pt>
                <c:pt idx="107">
                  <c:v>6.8</c:v>
                </c:pt>
                <c:pt idx="108">
                  <c:v>8.6</c:v>
                </c:pt>
                <c:pt idx="109">
                  <c:v>8.4</c:v>
                </c:pt>
                <c:pt idx="110">
                  <c:v>10.8</c:v>
                </c:pt>
                <c:pt idx="111">
                  <c:v>11.1</c:v>
                </c:pt>
                <c:pt idx="112">
                  <c:v>7.8</c:v>
                </c:pt>
                <c:pt idx="113">
                  <c:v>10.4</c:v>
                </c:pt>
                <c:pt idx="114">
                  <c:v>10.6</c:v>
                </c:pt>
                <c:pt idx="115">
                  <c:v>8.4</c:v>
                </c:pt>
                <c:pt idx="116">
                  <c:v>9.9</c:v>
                </c:pt>
                <c:pt idx="117">
                  <c:v>9.4</c:v>
                </c:pt>
                <c:pt idx="118">
                  <c:v>8.8000000000000007</c:v>
                </c:pt>
                <c:pt idx="119">
                  <c:v>10.1</c:v>
                </c:pt>
                <c:pt idx="120">
                  <c:v>10.199999999999999</c:v>
                </c:pt>
                <c:pt idx="121">
                  <c:v>9.3000000000000007</c:v>
                </c:pt>
                <c:pt idx="122">
                  <c:v>11.7</c:v>
                </c:pt>
                <c:pt idx="123">
                  <c:v>9.9</c:v>
                </c:pt>
                <c:pt idx="124">
                  <c:v>10.1</c:v>
                </c:pt>
                <c:pt idx="125">
                  <c:v>7.4</c:v>
                </c:pt>
                <c:pt idx="126">
                  <c:v>10.8</c:v>
                </c:pt>
                <c:pt idx="127">
                  <c:v>8.3000000000000007</c:v>
                </c:pt>
                <c:pt idx="128">
                  <c:v>8</c:v>
                </c:pt>
                <c:pt idx="129">
                  <c:v>11.3</c:v>
                </c:pt>
                <c:pt idx="130">
                  <c:v>7.3</c:v>
                </c:pt>
                <c:pt idx="131">
                  <c:v>8.8000000000000007</c:v>
                </c:pt>
                <c:pt idx="132">
                  <c:v>9.6</c:v>
                </c:pt>
                <c:pt idx="133">
                  <c:v>10.199999999999999</c:v>
                </c:pt>
                <c:pt idx="134">
                  <c:v>10.3</c:v>
                </c:pt>
                <c:pt idx="135">
                  <c:v>10.7</c:v>
                </c:pt>
                <c:pt idx="136">
                  <c:v>9.1</c:v>
                </c:pt>
                <c:pt idx="138">
                  <c:v>7.6</c:v>
                </c:pt>
                <c:pt idx="139">
                  <c:v>7.3</c:v>
                </c:pt>
                <c:pt idx="140">
                  <c:v>9.6</c:v>
                </c:pt>
                <c:pt idx="141">
                  <c:v>7.8</c:v>
                </c:pt>
                <c:pt idx="142">
                  <c:v>10.3</c:v>
                </c:pt>
                <c:pt idx="143">
                  <c:v>9.3000000000000007</c:v>
                </c:pt>
                <c:pt idx="144">
                  <c:v>10</c:v>
                </c:pt>
                <c:pt idx="146">
                  <c:v>7.8</c:v>
                </c:pt>
                <c:pt idx="147">
                  <c:v>7.4</c:v>
                </c:pt>
                <c:pt idx="148">
                  <c:v>9</c:v>
                </c:pt>
                <c:pt idx="149">
                  <c:v>9.9</c:v>
                </c:pt>
                <c:pt idx="150">
                  <c:v>10.9</c:v>
                </c:pt>
                <c:pt idx="151">
                  <c:v>9.1999999999999993</c:v>
                </c:pt>
                <c:pt idx="152">
                  <c:v>9.8000000000000007</c:v>
                </c:pt>
                <c:pt idx="153">
                  <c:v>8.6</c:v>
                </c:pt>
                <c:pt idx="154">
                  <c:v>8.1</c:v>
                </c:pt>
                <c:pt idx="155">
                  <c:v>9.4</c:v>
                </c:pt>
                <c:pt idx="156">
                  <c:v>8.1999999999999993</c:v>
                </c:pt>
                <c:pt idx="157">
                  <c:v>7.8</c:v>
                </c:pt>
              </c:numCache>
            </c:numRef>
          </c:xVal>
          <c:yVal>
            <c:numRef>
              <c:f>'1.5.E'!$X$4:$X$161</c:f>
              <c:numCache>
                <c:formatCode>General</c:formatCode>
                <c:ptCount val="158"/>
                <c:pt idx="0">
                  <c:v>40</c:v>
                </c:pt>
                <c:pt idx="1">
                  <c:v>30.7</c:v>
                </c:pt>
                <c:pt idx="2">
                  <c:v>22.3</c:v>
                </c:pt>
                <c:pt idx="3">
                  <c:v>21.7</c:v>
                </c:pt>
                <c:pt idx="4">
                  <c:v>36.799999999999997</c:v>
                </c:pt>
                <c:pt idx="5">
                  <c:v>12.8</c:v>
                </c:pt>
                <c:pt idx="6">
                  <c:v>9.3000000000000007</c:v>
                </c:pt>
                <c:pt idx="7">
                  <c:v>42.8</c:v>
                </c:pt>
                <c:pt idx="8">
                  <c:v>37.4</c:v>
                </c:pt>
                <c:pt idx="9">
                  <c:v>20.7</c:v>
                </c:pt>
                <c:pt idx="10">
                  <c:v>46.7</c:v>
                </c:pt>
                <c:pt idx="11">
                  <c:v>33.700000000000003</c:v>
                </c:pt>
                <c:pt idx="12">
                  <c:v>29.6</c:v>
                </c:pt>
                <c:pt idx="13">
                  <c:v>29</c:v>
                </c:pt>
                <c:pt idx="14">
                  <c:v>15.8</c:v>
                </c:pt>
                <c:pt idx="15">
                  <c:v>24.9</c:v>
                </c:pt>
                <c:pt idx="16">
                  <c:v>29.4</c:v>
                </c:pt>
                <c:pt idx="17">
                  <c:v>38.9</c:v>
                </c:pt>
                <c:pt idx="18">
                  <c:v>41.3</c:v>
                </c:pt>
                <c:pt idx="19">
                  <c:v>58</c:v>
                </c:pt>
                <c:pt idx="20">
                  <c:v>34.1</c:v>
                </c:pt>
                <c:pt idx="21">
                  <c:v>23.6</c:v>
                </c:pt>
                <c:pt idx="22">
                  <c:v>29.3</c:v>
                </c:pt>
                <c:pt idx="23">
                  <c:v>24.7</c:v>
                </c:pt>
                <c:pt idx="24">
                  <c:v>28.5</c:v>
                </c:pt>
                <c:pt idx="25">
                  <c:v>45.2</c:v>
                </c:pt>
                <c:pt idx="26">
                  <c:v>14.6</c:v>
                </c:pt>
                <c:pt idx="27">
                  <c:v>8</c:v>
                </c:pt>
                <c:pt idx="28">
                  <c:v>16.8</c:v>
                </c:pt>
                <c:pt idx="29">
                  <c:v>9.6</c:v>
                </c:pt>
                <c:pt idx="30">
                  <c:v>44.7</c:v>
                </c:pt>
                <c:pt idx="31">
                  <c:v>29.8</c:v>
                </c:pt>
                <c:pt idx="32">
                  <c:v>44</c:v>
                </c:pt>
                <c:pt idx="33">
                  <c:v>40.700000000000003</c:v>
                </c:pt>
                <c:pt idx="34">
                  <c:v>31.6</c:v>
                </c:pt>
                <c:pt idx="35">
                  <c:v>41</c:v>
                </c:pt>
                <c:pt idx="36">
                  <c:v>30.5</c:v>
                </c:pt>
                <c:pt idx="37">
                  <c:v>21.9</c:v>
                </c:pt>
                <c:pt idx="38">
                  <c:v>25.4</c:v>
                </c:pt>
                <c:pt idx="39">
                  <c:v>16.7</c:v>
                </c:pt>
                <c:pt idx="40">
                  <c:v>15.1</c:v>
                </c:pt>
                <c:pt idx="41">
                  <c:v>16.5</c:v>
                </c:pt>
                <c:pt idx="42">
                  <c:v>28.2</c:v>
                </c:pt>
                <c:pt idx="43">
                  <c:v>29.1</c:v>
                </c:pt>
                <c:pt idx="44">
                  <c:v>28.7</c:v>
                </c:pt>
                <c:pt idx="45">
                  <c:v>30.5</c:v>
                </c:pt>
                <c:pt idx="46">
                  <c:v>20.8</c:v>
                </c:pt>
                <c:pt idx="47">
                  <c:v>27.9</c:v>
                </c:pt>
                <c:pt idx="48">
                  <c:v>28</c:v>
                </c:pt>
                <c:pt idx="49">
                  <c:v>16.3</c:v>
                </c:pt>
                <c:pt idx="50">
                  <c:v>31.3</c:v>
                </c:pt>
                <c:pt idx="51">
                  <c:v>14.2</c:v>
                </c:pt>
                <c:pt idx="52">
                  <c:v>44.6</c:v>
                </c:pt>
                <c:pt idx="53">
                  <c:v>12</c:v>
                </c:pt>
                <c:pt idx="54">
                  <c:v>58.8</c:v>
                </c:pt>
                <c:pt idx="55">
                  <c:v>38</c:v>
                </c:pt>
                <c:pt idx="56">
                  <c:v>33.299999999999997</c:v>
                </c:pt>
                <c:pt idx="57">
                  <c:v>40</c:v>
                </c:pt>
                <c:pt idx="58">
                  <c:v>42.6</c:v>
                </c:pt>
                <c:pt idx="59">
                  <c:v>25.1</c:v>
                </c:pt>
                <c:pt idx="60">
                  <c:v>25.8</c:v>
                </c:pt>
                <c:pt idx="61">
                  <c:v>47.2</c:v>
                </c:pt>
                <c:pt idx="62">
                  <c:v>14.2</c:v>
                </c:pt>
                <c:pt idx="63">
                  <c:v>44.2</c:v>
                </c:pt>
                <c:pt idx="64">
                  <c:v>29</c:v>
                </c:pt>
                <c:pt idx="65">
                  <c:v>23.2</c:v>
                </c:pt>
                <c:pt idx="66">
                  <c:v>16.3</c:v>
                </c:pt>
                <c:pt idx="67">
                  <c:v>17.899999999999999</c:v>
                </c:pt>
                <c:pt idx="68">
                  <c:v>14.3</c:v>
                </c:pt>
                <c:pt idx="69">
                  <c:v>16.2</c:v>
                </c:pt>
                <c:pt idx="70">
                  <c:v>15</c:v>
                </c:pt>
                <c:pt idx="71">
                  <c:v>20.2</c:v>
                </c:pt>
                <c:pt idx="72">
                  <c:v>26.1</c:v>
                </c:pt>
                <c:pt idx="73">
                  <c:v>31.8</c:v>
                </c:pt>
                <c:pt idx="74">
                  <c:v>16.2</c:v>
                </c:pt>
                <c:pt idx="75">
                  <c:v>10.199999999999999</c:v>
                </c:pt>
                <c:pt idx="76">
                  <c:v>36.299999999999997</c:v>
                </c:pt>
                <c:pt idx="77">
                  <c:v>27.2</c:v>
                </c:pt>
                <c:pt idx="78">
                  <c:v>36.6</c:v>
                </c:pt>
                <c:pt idx="79">
                  <c:v>40</c:v>
                </c:pt>
                <c:pt idx="80">
                  <c:v>23.8</c:v>
                </c:pt>
                <c:pt idx="81">
                  <c:v>15.6</c:v>
                </c:pt>
                <c:pt idx="82">
                  <c:v>23.5</c:v>
                </c:pt>
                <c:pt idx="83">
                  <c:v>31.1</c:v>
                </c:pt>
                <c:pt idx="84">
                  <c:v>40.700000000000003</c:v>
                </c:pt>
                <c:pt idx="85">
                  <c:v>37.9</c:v>
                </c:pt>
                <c:pt idx="86">
                  <c:v>37.700000000000003</c:v>
                </c:pt>
                <c:pt idx="87">
                  <c:v>27.5</c:v>
                </c:pt>
                <c:pt idx="88">
                  <c:v>28.3</c:v>
                </c:pt>
                <c:pt idx="89">
                  <c:v>9.1999999999999993</c:v>
                </c:pt>
                <c:pt idx="90">
                  <c:v>26.1</c:v>
                </c:pt>
                <c:pt idx="91">
                  <c:v>31</c:v>
                </c:pt>
                <c:pt idx="92">
                  <c:v>42.8</c:v>
                </c:pt>
                <c:pt idx="93">
                  <c:v>36.9</c:v>
                </c:pt>
                <c:pt idx="94">
                  <c:v>24.8</c:v>
                </c:pt>
                <c:pt idx="95">
                  <c:v>27.9</c:v>
                </c:pt>
                <c:pt idx="96">
                  <c:v>34.200000000000003</c:v>
                </c:pt>
                <c:pt idx="97">
                  <c:v>36.1</c:v>
                </c:pt>
                <c:pt idx="98">
                  <c:v>25.5</c:v>
                </c:pt>
                <c:pt idx="99">
                  <c:v>29.2</c:v>
                </c:pt>
                <c:pt idx="100">
                  <c:v>15.8</c:v>
                </c:pt>
                <c:pt idx="101">
                  <c:v>29.6</c:v>
                </c:pt>
                <c:pt idx="102">
                  <c:v>27.4</c:v>
                </c:pt>
                <c:pt idx="103">
                  <c:v>20.6</c:v>
                </c:pt>
                <c:pt idx="104">
                  <c:v>40.5</c:v>
                </c:pt>
                <c:pt idx="105">
                  <c:v>28.1</c:v>
                </c:pt>
                <c:pt idx="106">
                  <c:v>25</c:v>
                </c:pt>
                <c:pt idx="107">
                  <c:v>36.9</c:v>
                </c:pt>
                <c:pt idx="108">
                  <c:v>49.7</c:v>
                </c:pt>
                <c:pt idx="109">
                  <c:v>42.1</c:v>
                </c:pt>
                <c:pt idx="110">
                  <c:v>12.6</c:v>
                </c:pt>
                <c:pt idx="111">
                  <c:v>17.3</c:v>
                </c:pt>
                <c:pt idx="112">
                  <c:v>34</c:v>
                </c:pt>
                <c:pt idx="113">
                  <c:v>11.5</c:v>
                </c:pt>
                <c:pt idx="114">
                  <c:v>17.600000000000001</c:v>
                </c:pt>
                <c:pt idx="115">
                  <c:v>33.1</c:v>
                </c:pt>
                <c:pt idx="116">
                  <c:v>51.3</c:v>
                </c:pt>
                <c:pt idx="117">
                  <c:v>47.4</c:v>
                </c:pt>
                <c:pt idx="118">
                  <c:v>36.4</c:v>
                </c:pt>
                <c:pt idx="119">
                  <c:v>24.1</c:v>
                </c:pt>
                <c:pt idx="120">
                  <c:v>22.4</c:v>
                </c:pt>
                <c:pt idx="121">
                  <c:v>36.4</c:v>
                </c:pt>
                <c:pt idx="122">
                  <c:v>16.399999999999999</c:v>
                </c:pt>
                <c:pt idx="123">
                  <c:v>27.4</c:v>
                </c:pt>
                <c:pt idx="124">
                  <c:v>40.299999999999997</c:v>
                </c:pt>
                <c:pt idx="125">
                  <c:v>32</c:v>
                </c:pt>
                <c:pt idx="126">
                  <c:v>15.5</c:v>
                </c:pt>
                <c:pt idx="127">
                  <c:v>20.6</c:v>
                </c:pt>
                <c:pt idx="128">
                  <c:v>39.5</c:v>
                </c:pt>
                <c:pt idx="129">
                  <c:v>11.7</c:v>
                </c:pt>
                <c:pt idx="130">
                  <c:v>38</c:v>
                </c:pt>
                <c:pt idx="131">
                  <c:v>41.6</c:v>
                </c:pt>
                <c:pt idx="132">
                  <c:v>33.4</c:v>
                </c:pt>
                <c:pt idx="133">
                  <c:v>16.3</c:v>
                </c:pt>
                <c:pt idx="134">
                  <c:v>24.1</c:v>
                </c:pt>
                <c:pt idx="135">
                  <c:v>17.600000000000001</c:v>
                </c:pt>
                <c:pt idx="136">
                  <c:v>39.5</c:v>
                </c:pt>
                <c:pt idx="137">
                  <c:v>17</c:v>
                </c:pt>
                <c:pt idx="138">
                  <c:v>37.4</c:v>
                </c:pt>
                <c:pt idx="139">
                  <c:v>32.5</c:v>
                </c:pt>
                <c:pt idx="140">
                  <c:v>46.2</c:v>
                </c:pt>
                <c:pt idx="141">
                  <c:v>42.8</c:v>
                </c:pt>
                <c:pt idx="142">
                  <c:v>27.3</c:v>
                </c:pt>
                <c:pt idx="143">
                  <c:v>33.1</c:v>
                </c:pt>
                <c:pt idx="144">
                  <c:v>27</c:v>
                </c:pt>
                <c:pt idx="145">
                  <c:v>23.2</c:v>
                </c:pt>
                <c:pt idx="146">
                  <c:v>46.8</c:v>
                </c:pt>
                <c:pt idx="147">
                  <c:v>35.700000000000003</c:v>
                </c:pt>
                <c:pt idx="148">
                  <c:v>45.9</c:v>
                </c:pt>
                <c:pt idx="149">
                  <c:v>43.6</c:v>
                </c:pt>
                <c:pt idx="150">
                  <c:v>8.1999999999999993</c:v>
                </c:pt>
                <c:pt idx="151">
                  <c:v>45.7</c:v>
                </c:pt>
                <c:pt idx="152">
                  <c:v>30.1</c:v>
                </c:pt>
                <c:pt idx="153">
                  <c:v>12.6</c:v>
                </c:pt>
                <c:pt idx="154">
                  <c:v>24.7</c:v>
                </c:pt>
                <c:pt idx="155">
                  <c:v>23.9</c:v>
                </c:pt>
                <c:pt idx="156">
                  <c:v>42</c:v>
                </c:pt>
                <c:pt idx="157">
                  <c:v>63.9</c:v>
                </c:pt>
              </c:numCache>
            </c:numRef>
          </c:yVal>
          <c:smooth val="0"/>
          <c:extLst>
            <c:ext xmlns:c16="http://schemas.microsoft.com/office/drawing/2014/chart" uri="{C3380CC4-5D6E-409C-BE32-E72D297353CC}">
              <c16:uniqueId val="{00000003-4D1A-4B7F-B511-288A73AC9110}"/>
            </c:ext>
          </c:extLst>
        </c:ser>
        <c:ser>
          <c:idx val="1"/>
          <c:order val="1"/>
          <c:spPr>
            <a:ln w="25400" cap="rnd">
              <a:noFill/>
              <a:round/>
            </a:ln>
            <a:effectLst/>
          </c:spPr>
          <c:marker>
            <c:symbol val="triangle"/>
            <c:size val="25"/>
            <c:spPr>
              <a:solidFill>
                <a:srgbClr val="002345"/>
              </a:solidFill>
              <a:ln w="9525">
                <a:noFill/>
              </a:ln>
              <a:effectLst/>
            </c:spPr>
          </c:marker>
          <c:dPt>
            <c:idx val="0"/>
            <c:marker>
              <c:symbol val="triangle"/>
              <c:size val="25"/>
              <c:spPr>
                <a:solidFill>
                  <a:srgbClr val="EB1C2D"/>
                </a:solidFill>
                <a:ln w="9525">
                  <a:noFill/>
                </a:ln>
                <a:effectLst/>
              </c:spPr>
            </c:marker>
            <c:bubble3D val="0"/>
            <c:extLst>
              <c:ext xmlns:c16="http://schemas.microsoft.com/office/drawing/2014/chart" uri="{C3380CC4-5D6E-409C-BE32-E72D297353CC}">
                <c16:uniqueId val="{00000004-4D1A-4B7F-B511-288A73AC9110}"/>
              </c:ext>
            </c:extLst>
          </c:dPt>
          <c:dPt>
            <c:idx val="1"/>
            <c:marker>
              <c:symbol val="triangle"/>
              <c:size val="25"/>
              <c:spPr>
                <a:solidFill>
                  <a:srgbClr val="EB1C2D"/>
                </a:solidFill>
                <a:ln w="9525">
                  <a:noFill/>
                </a:ln>
                <a:effectLst/>
              </c:spPr>
            </c:marker>
            <c:bubble3D val="0"/>
            <c:extLst>
              <c:ext xmlns:c16="http://schemas.microsoft.com/office/drawing/2014/chart" uri="{C3380CC4-5D6E-409C-BE32-E72D297353CC}">
                <c16:uniqueId val="{00000005-4D1A-4B7F-B511-288A73AC9110}"/>
              </c:ext>
            </c:extLst>
          </c:dPt>
          <c:dPt>
            <c:idx val="2"/>
            <c:marker>
              <c:symbol val="triangle"/>
              <c:size val="25"/>
              <c:spPr>
                <a:solidFill>
                  <a:srgbClr val="EB1C2D"/>
                </a:solidFill>
                <a:ln w="9525">
                  <a:noFill/>
                </a:ln>
                <a:effectLst/>
              </c:spPr>
            </c:marker>
            <c:bubble3D val="0"/>
            <c:extLst>
              <c:ext xmlns:c16="http://schemas.microsoft.com/office/drawing/2014/chart" uri="{C3380CC4-5D6E-409C-BE32-E72D297353CC}">
                <c16:uniqueId val="{00000006-4D1A-4B7F-B511-288A73AC9110}"/>
              </c:ext>
            </c:extLst>
          </c:dPt>
          <c:dPt>
            <c:idx val="3"/>
            <c:marker>
              <c:symbol val="triangle"/>
              <c:size val="25"/>
              <c:spPr>
                <a:solidFill>
                  <a:srgbClr val="EB1C2D"/>
                </a:solidFill>
                <a:ln w="9525">
                  <a:noFill/>
                </a:ln>
                <a:effectLst/>
              </c:spPr>
            </c:marker>
            <c:bubble3D val="0"/>
            <c:extLst>
              <c:ext xmlns:c16="http://schemas.microsoft.com/office/drawing/2014/chart" uri="{C3380CC4-5D6E-409C-BE32-E72D297353CC}">
                <c16:uniqueId val="{00000007-4D1A-4B7F-B511-288A73AC9110}"/>
              </c:ext>
            </c:extLst>
          </c:dPt>
          <c:dPt>
            <c:idx val="4"/>
            <c:marker>
              <c:symbol val="triangle"/>
              <c:size val="25"/>
              <c:spPr>
                <a:solidFill>
                  <a:srgbClr val="EB1C2D"/>
                </a:solidFill>
                <a:ln w="9525">
                  <a:noFill/>
                </a:ln>
                <a:effectLst/>
              </c:spPr>
            </c:marker>
            <c:bubble3D val="0"/>
            <c:extLst>
              <c:ext xmlns:c16="http://schemas.microsoft.com/office/drawing/2014/chart" uri="{C3380CC4-5D6E-409C-BE32-E72D297353CC}">
                <c16:uniqueId val="{00000008-4D1A-4B7F-B511-288A73AC9110}"/>
              </c:ext>
            </c:extLst>
          </c:dPt>
          <c:dPt>
            <c:idx val="5"/>
            <c:marker>
              <c:symbol val="triangle"/>
              <c:size val="25"/>
              <c:spPr>
                <a:solidFill>
                  <a:srgbClr val="EB1C2D"/>
                </a:solidFill>
                <a:ln w="9525">
                  <a:noFill/>
                </a:ln>
                <a:effectLst/>
              </c:spPr>
            </c:marker>
            <c:bubble3D val="0"/>
            <c:extLst>
              <c:ext xmlns:c16="http://schemas.microsoft.com/office/drawing/2014/chart" uri="{C3380CC4-5D6E-409C-BE32-E72D297353CC}">
                <c16:uniqueId val="{00000009-4D1A-4B7F-B511-288A73AC9110}"/>
              </c:ext>
            </c:extLst>
          </c:dPt>
          <c:dPt>
            <c:idx val="6"/>
            <c:marker>
              <c:symbol val="triangle"/>
              <c:size val="25"/>
              <c:spPr>
                <a:solidFill>
                  <a:srgbClr val="EB1C2D"/>
                </a:solidFill>
                <a:ln w="9525">
                  <a:noFill/>
                </a:ln>
                <a:effectLst/>
              </c:spPr>
            </c:marker>
            <c:bubble3D val="0"/>
            <c:extLst>
              <c:ext xmlns:c16="http://schemas.microsoft.com/office/drawing/2014/chart" uri="{C3380CC4-5D6E-409C-BE32-E72D297353CC}">
                <c16:uniqueId val="{0000000A-4D1A-4B7F-B511-288A73AC9110}"/>
              </c:ext>
            </c:extLst>
          </c:dPt>
          <c:dPt>
            <c:idx val="7"/>
            <c:marker>
              <c:symbol val="triangle"/>
              <c:size val="25"/>
              <c:spPr>
                <a:solidFill>
                  <a:srgbClr val="EB1C2D"/>
                </a:solidFill>
                <a:ln w="9525">
                  <a:noFill/>
                </a:ln>
                <a:effectLst/>
              </c:spPr>
            </c:marker>
            <c:bubble3D val="0"/>
            <c:extLst>
              <c:ext xmlns:c16="http://schemas.microsoft.com/office/drawing/2014/chart" uri="{C3380CC4-5D6E-409C-BE32-E72D297353CC}">
                <c16:uniqueId val="{0000000B-4D1A-4B7F-B511-288A73AC9110}"/>
              </c:ext>
            </c:extLst>
          </c:dPt>
          <c:xVal>
            <c:numRef>
              <c:f>'1.5.E'!$AC$4:$AC$9</c:f>
              <c:numCache>
                <c:formatCode>General</c:formatCode>
                <c:ptCount val="6"/>
                <c:pt idx="0">
                  <c:v>9.1</c:v>
                </c:pt>
                <c:pt idx="1">
                  <c:v>9.6999999999999993</c:v>
                </c:pt>
                <c:pt idx="2">
                  <c:v>9.5</c:v>
                </c:pt>
                <c:pt idx="3">
                  <c:v>9.6</c:v>
                </c:pt>
                <c:pt idx="4">
                  <c:v>8.6</c:v>
                </c:pt>
                <c:pt idx="5">
                  <c:v>7.8</c:v>
                </c:pt>
              </c:numCache>
            </c:numRef>
          </c:xVal>
          <c:yVal>
            <c:numRef>
              <c:f>'1.5.E'!$AB$4:$AB$9</c:f>
              <c:numCache>
                <c:formatCode>General</c:formatCode>
                <c:ptCount val="6"/>
                <c:pt idx="0">
                  <c:v>28.6</c:v>
                </c:pt>
                <c:pt idx="1">
                  <c:v>36.299999999999997</c:v>
                </c:pt>
                <c:pt idx="2">
                  <c:v>33.700000000000003</c:v>
                </c:pt>
                <c:pt idx="3">
                  <c:v>17.600000000000001</c:v>
                </c:pt>
                <c:pt idx="4">
                  <c:v>29.6</c:v>
                </c:pt>
                <c:pt idx="5">
                  <c:v>37.4</c:v>
                </c:pt>
              </c:numCache>
            </c:numRef>
          </c:yVal>
          <c:smooth val="0"/>
          <c:extLst>
            <c:ext xmlns:c16="http://schemas.microsoft.com/office/drawing/2014/chart" uri="{C3380CC4-5D6E-409C-BE32-E72D297353CC}">
              <c16:uniqueId val="{0000000C-4D1A-4B7F-B511-288A73AC9110}"/>
            </c:ext>
          </c:extLst>
        </c:ser>
        <c:ser>
          <c:idx val="2"/>
          <c:order val="2"/>
          <c:tx>
            <c:v>+1sd</c:v>
          </c:tx>
          <c:spPr>
            <a:ln w="25400" cap="rnd">
              <a:solidFill>
                <a:srgbClr val="A6A6A6">
                  <a:alpha val="23922"/>
                </a:srgbClr>
              </a:solidFill>
              <a:round/>
            </a:ln>
            <a:effectLst/>
          </c:spPr>
          <c:marker>
            <c:symbol val="none"/>
          </c:marker>
          <c:xVal>
            <c:numRef>
              <c:f>'1.5.E'!$AE$4:$AE$10</c:f>
              <c:numCache>
                <c:formatCode>General</c:formatCode>
                <c:ptCount val="7"/>
                <c:pt idx="0">
                  <c:v>6.5</c:v>
                </c:pt>
                <c:pt idx="1">
                  <c:v>7</c:v>
                </c:pt>
                <c:pt idx="2">
                  <c:v>8</c:v>
                </c:pt>
                <c:pt idx="3">
                  <c:v>9</c:v>
                </c:pt>
                <c:pt idx="4">
                  <c:v>10</c:v>
                </c:pt>
                <c:pt idx="5">
                  <c:v>11</c:v>
                </c:pt>
                <c:pt idx="6">
                  <c:v>11.7</c:v>
                </c:pt>
              </c:numCache>
            </c:numRef>
          </c:xVal>
          <c:yVal>
            <c:numRef>
              <c:f>'1.5.E'!$AF$4:$AF$10</c:f>
              <c:numCache>
                <c:formatCode>General</c:formatCode>
                <c:ptCount val="7"/>
                <c:pt idx="0">
                  <c:v>54.9</c:v>
                </c:pt>
                <c:pt idx="1">
                  <c:v>52</c:v>
                </c:pt>
                <c:pt idx="2">
                  <c:v>46.1</c:v>
                </c:pt>
                <c:pt idx="3">
                  <c:v>40.200000000000003</c:v>
                </c:pt>
                <c:pt idx="4">
                  <c:v>34.200000000000003</c:v>
                </c:pt>
                <c:pt idx="5">
                  <c:v>28.3</c:v>
                </c:pt>
                <c:pt idx="6">
                  <c:v>24.3</c:v>
                </c:pt>
              </c:numCache>
            </c:numRef>
          </c:yVal>
          <c:smooth val="0"/>
          <c:extLst>
            <c:ext xmlns:c16="http://schemas.microsoft.com/office/drawing/2014/chart" uri="{C3380CC4-5D6E-409C-BE32-E72D297353CC}">
              <c16:uniqueId val="{0000000D-4D1A-4B7F-B511-288A73AC9110}"/>
            </c:ext>
          </c:extLst>
        </c:ser>
        <c:ser>
          <c:idx val="3"/>
          <c:order val="3"/>
          <c:tx>
            <c:v>-1sd</c:v>
          </c:tx>
          <c:spPr>
            <a:ln w="25400" cap="rnd">
              <a:solidFill>
                <a:srgbClr val="A6A6A6">
                  <a:alpha val="24000"/>
                </a:srgbClr>
              </a:solidFill>
              <a:round/>
            </a:ln>
            <a:effectLst/>
          </c:spPr>
          <c:marker>
            <c:symbol val="none"/>
          </c:marker>
          <c:xVal>
            <c:numRef>
              <c:f>'1.5.E'!$AE$4:$AE$10</c:f>
              <c:numCache>
                <c:formatCode>General</c:formatCode>
                <c:ptCount val="7"/>
                <c:pt idx="0">
                  <c:v>6.5</c:v>
                </c:pt>
                <c:pt idx="1">
                  <c:v>7</c:v>
                </c:pt>
                <c:pt idx="2">
                  <c:v>8</c:v>
                </c:pt>
                <c:pt idx="3">
                  <c:v>9</c:v>
                </c:pt>
                <c:pt idx="4">
                  <c:v>10</c:v>
                </c:pt>
                <c:pt idx="5">
                  <c:v>11</c:v>
                </c:pt>
                <c:pt idx="6">
                  <c:v>11.7</c:v>
                </c:pt>
              </c:numCache>
            </c:numRef>
          </c:xVal>
          <c:yVal>
            <c:numRef>
              <c:f>'1.5.E'!$AG$4:$AG$10</c:f>
              <c:numCache>
                <c:formatCode>General</c:formatCode>
                <c:ptCount val="7"/>
                <c:pt idx="0">
                  <c:v>36.9</c:v>
                </c:pt>
                <c:pt idx="1">
                  <c:v>33.9</c:v>
                </c:pt>
                <c:pt idx="2">
                  <c:v>28</c:v>
                </c:pt>
                <c:pt idx="3">
                  <c:v>22.1</c:v>
                </c:pt>
                <c:pt idx="4">
                  <c:v>16.2</c:v>
                </c:pt>
                <c:pt idx="5">
                  <c:v>10.3</c:v>
                </c:pt>
                <c:pt idx="6">
                  <c:v>6.3</c:v>
                </c:pt>
              </c:numCache>
            </c:numRef>
          </c:yVal>
          <c:smooth val="0"/>
          <c:extLst>
            <c:ext xmlns:c16="http://schemas.microsoft.com/office/drawing/2014/chart" uri="{C3380CC4-5D6E-409C-BE32-E72D297353CC}">
              <c16:uniqueId val="{0000000E-4D1A-4B7F-B511-288A73AC9110}"/>
            </c:ext>
          </c:extLst>
        </c:ser>
        <c:ser>
          <c:idx val="4"/>
          <c:order val="4"/>
          <c:tx>
            <c:v>+/- 1 standard error</c:v>
          </c:tx>
          <c:spPr>
            <a:ln w="25400" cap="rnd">
              <a:noFill/>
              <a:round/>
            </a:ln>
            <a:effectLst/>
          </c:spPr>
          <c:marker>
            <c:symbol val="circle"/>
            <c:size val="5"/>
            <c:spPr>
              <a:solidFill>
                <a:schemeClr val="accent5"/>
              </a:solidFill>
              <a:ln w="9525">
                <a:solidFill>
                  <a:schemeClr val="accent5"/>
                </a:solidFill>
              </a:ln>
              <a:effectLst/>
            </c:spPr>
          </c:marker>
          <c:yVal>
            <c:numLit>
              <c:formatCode>General</c:formatCode>
              <c:ptCount val="1"/>
              <c:pt idx="0">
                <c:v>1</c:v>
              </c:pt>
            </c:numLit>
          </c:yVal>
          <c:smooth val="0"/>
          <c:extLst>
            <c:ext xmlns:c16="http://schemas.microsoft.com/office/drawing/2014/chart" uri="{C3380CC4-5D6E-409C-BE32-E72D297353CC}">
              <c16:uniqueId val="{0000000F-4D1A-4B7F-B511-288A73AC9110}"/>
            </c:ext>
          </c:extLst>
        </c:ser>
        <c:dLbls>
          <c:showLegendKey val="0"/>
          <c:showVal val="0"/>
          <c:showCatName val="0"/>
          <c:showSerName val="0"/>
          <c:showPercent val="0"/>
          <c:showBubbleSize val="0"/>
        </c:dLbls>
        <c:axId val="868380847"/>
        <c:axId val="753406111"/>
      </c:scatterChart>
      <c:valAx>
        <c:axId val="868380847"/>
        <c:scaling>
          <c:orientation val="minMax"/>
          <c:max val="12"/>
          <c:min val="6"/>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3406111"/>
        <c:crosses val="autoZero"/>
        <c:crossBetween val="midCat"/>
      </c:valAx>
      <c:valAx>
        <c:axId val="753406111"/>
        <c:scaling>
          <c:orientation val="minMax"/>
          <c:max val="80"/>
          <c:min val="0"/>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8380847"/>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53323215363561"/>
          <c:y val="6.0245406824146981E-2"/>
          <c:w val="0.74253921443572035"/>
          <c:h val="0.75664668999708373"/>
        </c:manualLayout>
      </c:layout>
      <c:scatterChart>
        <c:scatterStyle val="lineMarker"/>
        <c:varyColors val="0"/>
        <c:ser>
          <c:idx val="0"/>
          <c:order val="0"/>
          <c:tx>
            <c:v>avglngdppc</c:v>
          </c:tx>
          <c:spPr>
            <a:ln w="25400" cap="rnd">
              <a:noFill/>
              <a:round/>
            </a:ln>
            <a:effectLst/>
          </c:spPr>
          <c:marker>
            <c:symbol val="circle"/>
            <c:size val="10"/>
            <c:spPr>
              <a:solidFill>
                <a:schemeClr val="bg1">
                  <a:lumMod val="75000"/>
                </a:schemeClr>
              </a:solidFill>
              <a:ln w="9525">
                <a:solidFill>
                  <a:schemeClr val="bg1">
                    <a:lumMod val="65000"/>
                  </a:schemeClr>
                </a:solidFill>
              </a:ln>
              <a:effectLst/>
            </c:spPr>
          </c:marker>
          <c:trendline>
            <c:spPr>
              <a:ln w="76200" cap="rnd" cmpd="sng">
                <a:solidFill>
                  <a:srgbClr val="002345"/>
                </a:solidFill>
                <a:prstDash val="solid"/>
              </a:ln>
              <a:effectLst/>
            </c:spPr>
            <c:trendlineType val="linear"/>
            <c:dispRSqr val="0"/>
            <c:dispEq val="0"/>
          </c:trendline>
          <c:xVal>
            <c:numRef>
              <c:f>'1.5.F'!$Y$4:$Y$153</c:f>
              <c:numCache>
                <c:formatCode>General</c:formatCode>
                <c:ptCount val="150"/>
                <c:pt idx="1">
                  <c:v>7.5</c:v>
                </c:pt>
                <c:pt idx="2">
                  <c:v>8.8000000000000007</c:v>
                </c:pt>
                <c:pt idx="3">
                  <c:v>9.3000000000000007</c:v>
                </c:pt>
                <c:pt idx="4">
                  <c:v>11</c:v>
                </c:pt>
                <c:pt idx="5">
                  <c:v>9.9</c:v>
                </c:pt>
                <c:pt idx="6">
                  <c:v>9</c:v>
                </c:pt>
                <c:pt idx="7">
                  <c:v>10.7</c:v>
                </c:pt>
                <c:pt idx="8">
                  <c:v>10.7</c:v>
                </c:pt>
                <c:pt idx="9">
                  <c:v>9.6999999999999993</c:v>
                </c:pt>
                <c:pt idx="10">
                  <c:v>6.6</c:v>
                </c:pt>
                <c:pt idx="11">
                  <c:v>10.6</c:v>
                </c:pt>
                <c:pt idx="12">
                  <c:v>7.6</c:v>
                </c:pt>
                <c:pt idx="13">
                  <c:v>8</c:v>
                </c:pt>
                <c:pt idx="14">
                  <c:v>9.6999999999999993</c:v>
                </c:pt>
                <c:pt idx="15">
                  <c:v>10.7</c:v>
                </c:pt>
                <c:pt idx="16">
                  <c:v>10.3</c:v>
                </c:pt>
                <c:pt idx="17">
                  <c:v>9.3000000000000007</c:v>
                </c:pt>
                <c:pt idx="18">
                  <c:v>9.8000000000000007</c:v>
                </c:pt>
                <c:pt idx="19">
                  <c:v>8.9</c:v>
                </c:pt>
                <c:pt idx="21">
                  <c:v>8.6999999999999993</c:v>
                </c:pt>
                <c:pt idx="22">
                  <c:v>9.6</c:v>
                </c:pt>
                <c:pt idx="23">
                  <c:v>9.6999999999999993</c:v>
                </c:pt>
                <c:pt idx="24">
                  <c:v>9</c:v>
                </c:pt>
                <c:pt idx="25">
                  <c:v>9.6</c:v>
                </c:pt>
                <c:pt idx="26">
                  <c:v>10.7</c:v>
                </c:pt>
                <c:pt idx="27">
                  <c:v>11</c:v>
                </c:pt>
                <c:pt idx="28">
                  <c:v>10</c:v>
                </c:pt>
                <c:pt idx="29">
                  <c:v>9.4</c:v>
                </c:pt>
                <c:pt idx="30">
                  <c:v>8</c:v>
                </c:pt>
                <c:pt idx="31">
                  <c:v>8</c:v>
                </c:pt>
                <c:pt idx="32">
                  <c:v>9.4</c:v>
                </c:pt>
                <c:pt idx="33">
                  <c:v>9.6</c:v>
                </c:pt>
                <c:pt idx="36">
                  <c:v>10.4</c:v>
                </c:pt>
                <c:pt idx="37">
                  <c:v>10.3</c:v>
                </c:pt>
                <c:pt idx="38">
                  <c:v>10.7</c:v>
                </c:pt>
                <c:pt idx="39">
                  <c:v>10.7</c:v>
                </c:pt>
                <c:pt idx="40">
                  <c:v>9.5</c:v>
                </c:pt>
                <c:pt idx="41">
                  <c:v>9.5</c:v>
                </c:pt>
                <c:pt idx="42">
                  <c:v>9.1999999999999993</c:v>
                </c:pt>
                <c:pt idx="43">
                  <c:v>9.1999999999999993</c:v>
                </c:pt>
                <c:pt idx="44">
                  <c:v>10.4</c:v>
                </c:pt>
                <c:pt idx="45">
                  <c:v>10.199999999999999</c:v>
                </c:pt>
                <c:pt idx="46">
                  <c:v>7.2</c:v>
                </c:pt>
                <c:pt idx="47">
                  <c:v>10.6</c:v>
                </c:pt>
                <c:pt idx="48">
                  <c:v>9</c:v>
                </c:pt>
                <c:pt idx="49">
                  <c:v>10.5</c:v>
                </c:pt>
                <c:pt idx="50">
                  <c:v>9.6999999999999993</c:v>
                </c:pt>
                <c:pt idx="51">
                  <c:v>10.6</c:v>
                </c:pt>
                <c:pt idx="52">
                  <c:v>9.1</c:v>
                </c:pt>
                <c:pt idx="53">
                  <c:v>8.1999999999999993</c:v>
                </c:pt>
                <c:pt idx="54">
                  <c:v>7.5</c:v>
                </c:pt>
                <c:pt idx="55">
                  <c:v>7.7</c:v>
                </c:pt>
                <c:pt idx="56">
                  <c:v>10.1</c:v>
                </c:pt>
                <c:pt idx="57">
                  <c:v>8.9</c:v>
                </c:pt>
                <c:pt idx="58">
                  <c:v>10.9</c:v>
                </c:pt>
                <c:pt idx="59">
                  <c:v>8.3000000000000007</c:v>
                </c:pt>
                <c:pt idx="60">
                  <c:v>10</c:v>
                </c:pt>
                <c:pt idx="61">
                  <c:v>10.1</c:v>
                </c:pt>
                <c:pt idx="62">
                  <c:v>9.1999999999999993</c:v>
                </c:pt>
                <c:pt idx="63">
                  <c:v>8.6</c:v>
                </c:pt>
                <c:pt idx="64">
                  <c:v>10.9</c:v>
                </c:pt>
                <c:pt idx="65">
                  <c:v>9.8000000000000007</c:v>
                </c:pt>
                <c:pt idx="66">
                  <c:v>10.7</c:v>
                </c:pt>
                <c:pt idx="67">
                  <c:v>10.4</c:v>
                </c:pt>
                <c:pt idx="68">
                  <c:v>10.5</c:v>
                </c:pt>
                <c:pt idx="69">
                  <c:v>9</c:v>
                </c:pt>
                <c:pt idx="70">
                  <c:v>9.1</c:v>
                </c:pt>
                <c:pt idx="71">
                  <c:v>10.5</c:v>
                </c:pt>
                <c:pt idx="72">
                  <c:v>10</c:v>
                </c:pt>
                <c:pt idx="73">
                  <c:v>7.9</c:v>
                </c:pt>
                <c:pt idx="74">
                  <c:v>8</c:v>
                </c:pt>
                <c:pt idx="75">
                  <c:v>8</c:v>
                </c:pt>
                <c:pt idx="76">
                  <c:v>7.5</c:v>
                </c:pt>
                <c:pt idx="77">
                  <c:v>10.4</c:v>
                </c:pt>
                <c:pt idx="78">
                  <c:v>11.2</c:v>
                </c:pt>
                <c:pt idx="79">
                  <c:v>8.6</c:v>
                </c:pt>
                <c:pt idx="80">
                  <c:v>9.4</c:v>
                </c:pt>
                <c:pt idx="81">
                  <c:v>7.1</c:v>
                </c:pt>
                <c:pt idx="82">
                  <c:v>9.3000000000000007</c:v>
                </c:pt>
                <c:pt idx="83">
                  <c:v>10.199999999999999</c:v>
                </c:pt>
                <c:pt idx="84">
                  <c:v>11.4</c:v>
                </c:pt>
                <c:pt idx="85">
                  <c:v>10</c:v>
                </c:pt>
                <c:pt idx="86">
                  <c:v>8.9</c:v>
                </c:pt>
                <c:pt idx="87">
                  <c:v>8.6</c:v>
                </c:pt>
                <c:pt idx="88">
                  <c:v>7.4</c:v>
                </c:pt>
                <c:pt idx="89">
                  <c:v>9.5</c:v>
                </c:pt>
                <c:pt idx="90">
                  <c:v>9.8000000000000007</c:v>
                </c:pt>
                <c:pt idx="91">
                  <c:v>9.4</c:v>
                </c:pt>
                <c:pt idx="92">
                  <c:v>10.4</c:v>
                </c:pt>
                <c:pt idx="93">
                  <c:v>8.5</c:v>
                </c:pt>
                <c:pt idx="94">
                  <c:v>9.6</c:v>
                </c:pt>
                <c:pt idx="95">
                  <c:v>9.3000000000000007</c:v>
                </c:pt>
                <c:pt idx="96">
                  <c:v>9.8000000000000007</c:v>
                </c:pt>
                <c:pt idx="97">
                  <c:v>7</c:v>
                </c:pt>
                <c:pt idx="98">
                  <c:v>10.1</c:v>
                </c:pt>
                <c:pt idx="99">
                  <c:v>9.1999999999999993</c:v>
                </c:pt>
                <c:pt idx="100">
                  <c:v>8.6</c:v>
                </c:pt>
                <c:pt idx="101">
                  <c:v>8.4</c:v>
                </c:pt>
                <c:pt idx="102">
                  <c:v>10.8</c:v>
                </c:pt>
                <c:pt idx="103">
                  <c:v>11.1</c:v>
                </c:pt>
                <c:pt idx="104">
                  <c:v>7.8</c:v>
                </c:pt>
                <c:pt idx="105">
                  <c:v>10.4</c:v>
                </c:pt>
                <c:pt idx="106">
                  <c:v>10.6</c:v>
                </c:pt>
                <c:pt idx="107">
                  <c:v>8.4</c:v>
                </c:pt>
                <c:pt idx="108">
                  <c:v>9.9</c:v>
                </c:pt>
                <c:pt idx="109">
                  <c:v>9.4</c:v>
                </c:pt>
                <c:pt idx="110">
                  <c:v>8.8000000000000007</c:v>
                </c:pt>
                <c:pt idx="111">
                  <c:v>10.1</c:v>
                </c:pt>
                <c:pt idx="113">
                  <c:v>10.199999999999999</c:v>
                </c:pt>
                <c:pt idx="114">
                  <c:v>9.3000000000000007</c:v>
                </c:pt>
                <c:pt idx="115">
                  <c:v>8.4</c:v>
                </c:pt>
                <c:pt idx="116">
                  <c:v>11.7</c:v>
                </c:pt>
                <c:pt idx="117">
                  <c:v>9.9</c:v>
                </c:pt>
                <c:pt idx="118">
                  <c:v>10.1</c:v>
                </c:pt>
                <c:pt idx="119">
                  <c:v>7.4</c:v>
                </c:pt>
                <c:pt idx="120">
                  <c:v>10.8</c:v>
                </c:pt>
                <c:pt idx="121">
                  <c:v>8</c:v>
                </c:pt>
                <c:pt idx="122">
                  <c:v>11.3</c:v>
                </c:pt>
                <c:pt idx="123">
                  <c:v>8.8000000000000007</c:v>
                </c:pt>
                <c:pt idx="124">
                  <c:v>9.6</c:v>
                </c:pt>
                <c:pt idx="125">
                  <c:v>9.6</c:v>
                </c:pt>
                <c:pt idx="126">
                  <c:v>10.199999999999999</c:v>
                </c:pt>
                <c:pt idx="127">
                  <c:v>10.3</c:v>
                </c:pt>
                <c:pt idx="128">
                  <c:v>10.7</c:v>
                </c:pt>
                <c:pt idx="130">
                  <c:v>9.6</c:v>
                </c:pt>
                <c:pt idx="131">
                  <c:v>7.8</c:v>
                </c:pt>
                <c:pt idx="132">
                  <c:v>9</c:v>
                </c:pt>
                <c:pt idx="133">
                  <c:v>10.3</c:v>
                </c:pt>
                <c:pt idx="134">
                  <c:v>9.3000000000000007</c:v>
                </c:pt>
                <c:pt idx="135">
                  <c:v>10</c:v>
                </c:pt>
                <c:pt idx="137">
                  <c:v>7.8</c:v>
                </c:pt>
                <c:pt idx="138">
                  <c:v>7.4</c:v>
                </c:pt>
                <c:pt idx="139">
                  <c:v>9</c:v>
                </c:pt>
                <c:pt idx="140">
                  <c:v>9.9</c:v>
                </c:pt>
                <c:pt idx="141">
                  <c:v>10.9</c:v>
                </c:pt>
                <c:pt idx="142">
                  <c:v>9.8000000000000007</c:v>
                </c:pt>
                <c:pt idx="143">
                  <c:v>8.6</c:v>
                </c:pt>
                <c:pt idx="144">
                  <c:v>8.6</c:v>
                </c:pt>
                <c:pt idx="145">
                  <c:v>9.1</c:v>
                </c:pt>
                <c:pt idx="146">
                  <c:v>8.1</c:v>
                </c:pt>
                <c:pt idx="147">
                  <c:v>9.4</c:v>
                </c:pt>
                <c:pt idx="148">
                  <c:v>8.1999999999999993</c:v>
                </c:pt>
                <c:pt idx="149">
                  <c:v>7.8</c:v>
                </c:pt>
              </c:numCache>
            </c:numRef>
          </c:xVal>
          <c:yVal>
            <c:numRef>
              <c:f>'1.5.F'!$X$4:$X$153</c:f>
              <c:numCache>
                <c:formatCode>General</c:formatCode>
                <c:ptCount val="150"/>
                <c:pt idx="0">
                  <c:v>9.8000000000000007</c:v>
                </c:pt>
                <c:pt idx="2">
                  <c:v>57</c:v>
                </c:pt>
                <c:pt idx="3">
                  <c:v>58.5</c:v>
                </c:pt>
                <c:pt idx="4">
                  <c:v>3.5</c:v>
                </c:pt>
                <c:pt idx="5">
                  <c:v>22.7</c:v>
                </c:pt>
                <c:pt idx="6">
                  <c:v>37.4</c:v>
                </c:pt>
                <c:pt idx="7">
                  <c:v>10.4</c:v>
                </c:pt>
                <c:pt idx="8">
                  <c:v>13</c:v>
                </c:pt>
                <c:pt idx="9">
                  <c:v>65</c:v>
                </c:pt>
                <c:pt idx="10">
                  <c:v>93.9</c:v>
                </c:pt>
                <c:pt idx="11">
                  <c:v>14.6</c:v>
                </c:pt>
                <c:pt idx="12">
                  <c:v>88.9</c:v>
                </c:pt>
                <c:pt idx="13">
                  <c:v>59.6</c:v>
                </c:pt>
                <c:pt idx="14">
                  <c:v>12</c:v>
                </c:pt>
                <c:pt idx="15">
                  <c:v>4.3</c:v>
                </c:pt>
                <c:pt idx="16">
                  <c:v>14.2</c:v>
                </c:pt>
                <c:pt idx="17">
                  <c:v>24.7</c:v>
                </c:pt>
                <c:pt idx="18">
                  <c:v>2.1</c:v>
                </c:pt>
                <c:pt idx="19">
                  <c:v>29</c:v>
                </c:pt>
                <c:pt idx="20">
                  <c:v>13.6</c:v>
                </c:pt>
                <c:pt idx="21">
                  <c:v>64.7</c:v>
                </c:pt>
                <c:pt idx="22">
                  <c:v>32</c:v>
                </c:pt>
                <c:pt idx="23">
                  <c:v>16.7</c:v>
                </c:pt>
                <c:pt idx="24">
                  <c:v>72.099999999999994</c:v>
                </c:pt>
                <c:pt idx="25">
                  <c:v>21.3</c:v>
                </c:pt>
                <c:pt idx="26">
                  <c:v>8.6999999999999993</c:v>
                </c:pt>
                <c:pt idx="27">
                  <c:v>15.2</c:v>
                </c:pt>
                <c:pt idx="28">
                  <c:v>26.2</c:v>
                </c:pt>
                <c:pt idx="29">
                  <c:v>14.1</c:v>
                </c:pt>
                <c:pt idx="30">
                  <c:v>80.5</c:v>
                </c:pt>
                <c:pt idx="31">
                  <c:v>76.900000000000006</c:v>
                </c:pt>
                <c:pt idx="32">
                  <c:v>53</c:v>
                </c:pt>
                <c:pt idx="33">
                  <c:v>24</c:v>
                </c:pt>
                <c:pt idx="34">
                  <c:v>19.5</c:v>
                </c:pt>
                <c:pt idx="35">
                  <c:v>6.7</c:v>
                </c:pt>
                <c:pt idx="36">
                  <c:v>16.399999999999999</c:v>
                </c:pt>
                <c:pt idx="37">
                  <c:v>17.600000000000001</c:v>
                </c:pt>
                <c:pt idx="38">
                  <c:v>10.9</c:v>
                </c:pt>
                <c:pt idx="39">
                  <c:v>8.8000000000000007</c:v>
                </c:pt>
                <c:pt idx="40">
                  <c:v>42.9</c:v>
                </c:pt>
                <c:pt idx="41">
                  <c:v>31.2</c:v>
                </c:pt>
                <c:pt idx="42">
                  <c:v>46.4</c:v>
                </c:pt>
                <c:pt idx="43">
                  <c:v>38.299999999999997</c:v>
                </c:pt>
                <c:pt idx="44">
                  <c:v>16.899999999999999</c:v>
                </c:pt>
                <c:pt idx="45">
                  <c:v>9.3000000000000007</c:v>
                </c:pt>
                <c:pt idx="46">
                  <c:v>56.9</c:v>
                </c:pt>
                <c:pt idx="47">
                  <c:v>13.6</c:v>
                </c:pt>
                <c:pt idx="48">
                  <c:v>22.1</c:v>
                </c:pt>
                <c:pt idx="49">
                  <c:v>11.6</c:v>
                </c:pt>
                <c:pt idx="50">
                  <c:v>33.799999999999997</c:v>
                </c:pt>
                <c:pt idx="51">
                  <c:v>14.8</c:v>
                </c:pt>
                <c:pt idx="52">
                  <c:v>55.2</c:v>
                </c:pt>
                <c:pt idx="53">
                  <c:v>75.2</c:v>
                </c:pt>
                <c:pt idx="54">
                  <c:v>90.3</c:v>
                </c:pt>
                <c:pt idx="55">
                  <c:v>74.599999999999994</c:v>
                </c:pt>
                <c:pt idx="56">
                  <c:v>35.299999999999997</c:v>
                </c:pt>
                <c:pt idx="57">
                  <c:v>33.9</c:v>
                </c:pt>
                <c:pt idx="58">
                  <c:v>10.1</c:v>
                </c:pt>
                <c:pt idx="59">
                  <c:v>56.8</c:v>
                </c:pt>
                <c:pt idx="60">
                  <c:v>15.9</c:v>
                </c:pt>
                <c:pt idx="61">
                  <c:v>11.2</c:v>
                </c:pt>
                <c:pt idx="62">
                  <c:v>52.8</c:v>
                </c:pt>
                <c:pt idx="63">
                  <c:v>77.3</c:v>
                </c:pt>
                <c:pt idx="64">
                  <c:v>16.399999999999999</c:v>
                </c:pt>
                <c:pt idx="65">
                  <c:v>43.5</c:v>
                </c:pt>
                <c:pt idx="66">
                  <c:v>12</c:v>
                </c:pt>
                <c:pt idx="67">
                  <c:v>12.6</c:v>
                </c:pt>
                <c:pt idx="68">
                  <c:v>24.4</c:v>
                </c:pt>
                <c:pt idx="69">
                  <c:v>40.299999999999997</c:v>
                </c:pt>
                <c:pt idx="70">
                  <c:v>14.5</c:v>
                </c:pt>
                <c:pt idx="71">
                  <c:v>11.1</c:v>
                </c:pt>
                <c:pt idx="72">
                  <c:v>28.5</c:v>
                </c:pt>
                <c:pt idx="73">
                  <c:v>82.5</c:v>
                </c:pt>
                <c:pt idx="74">
                  <c:v>38.6</c:v>
                </c:pt>
                <c:pt idx="75">
                  <c:v>58.4</c:v>
                </c:pt>
                <c:pt idx="76">
                  <c:v>57.4</c:v>
                </c:pt>
                <c:pt idx="77">
                  <c:v>26.8</c:v>
                </c:pt>
                <c:pt idx="78">
                  <c:v>2</c:v>
                </c:pt>
                <c:pt idx="79">
                  <c:v>84.4</c:v>
                </c:pt>
                <c:pt idx="80">
                  <c:v>40.6</c:v>
                </c:pt>
                <c:pt idx="81">
                  <c:v>81.7</c:v>
                </c:pt>
                <c:pt idx="82">
                  <c:v>43.5</c:v>
                </c:pt>
                <c:pt idx="83">
                  <c:v>11.6</c:v>
                </c:pt>
                <c:pt idx="84">
                  <c:v>9</c:v>
                </c:pt>
                <c:pt idx="85">
                  <c:v>11.9</c:v>
                </c:pt>
                <c:pt idx="86">
                  <c:v>53.9</c:v>
                </c:pt>
                <c:pt idx="87">
                  <c:v>32.9</c:v>
                </c:pt>
                <c:pt idx="88">
                  <c:v>89.7</c:v>
                </c:pt>
                <c:pt idx="89">
                  <c:v>22.7</c:v>
                </c:pt>
                <c:pt idx="90">
                  <c:v>32.4</c:v>
                </c:pt>
                <c:pt idx="91">
                  <c:v>27.1</c:v>
                </c:pt>
                <c:pt idx="92">
                  <c:v>13.9</c:v>
                </c:pt>
                <c:pt idx="93">
                  <c:v>61.1</c:v>
                </c:pt>
                <c:pt idx="94">
                  <c:v>18.899999999999999</c:v>
                </c:pt>
                <c:pt idx="95">
                  <c:v>51.8</c:v>
                </c:pt>
                <c:pt idx="96">
                  <c:v>19.899999999999999</c:v>
                </c:pt>
                <c:pt idx="97">
                  <c:v>43.2</c:v>
                </c:pt>
                <c:pt idx="98">
                  <c:v>25.1</c:v>
                </c:pt>
                <c:pt idx="99">
                  <c:v>35.1</c:v>
                </c:pt>
                <c:pt idx="100">
                  <c:v>38.799999999999997</c:v>
                </c:pt>
                <c:pt idx="101">
                  <c:v>54.9</c:v>
                </c:pt>
                <c:pt idx="102">
                  <c:v>16.2</c:v>
                </c:pt>
                <c:pt idx="103">
                  <c:v>7</c:v>
                </c:pt>
                <c:pt idx="104">
                  <c:v>74</c:v>
                </c:pt>
                <c:pt idx="105">
                  <c:v>16.600000000000001</c:v>
                </c:pt>
                <c:pt idx="106">
                  <c:v>3.5</c:v>
                </c:pt>
                <c:pt idx="107">
                  <c:v>61.6</c:v>
                </c:pt>
                <c:pt idx="108">
                  <c:v>33.5</c:v>
                </c:pt>
                <c:pt idx="109">
                  <c:v>51.8</c:v>
                </c:pt>
                <c:pt idx="110">
                  <c:v>41</c:v>
                </c:pt>
                <c:pt idx="111">
                  <c:v>21.6</c:v>
                </c:pt>
                <c:pt idx="112">
                  <c:v>15.2</c:v>
                </c:pt>
                <c:pt idx="113">
                  <c:v>19.8</c:v>
                </c:pt>
                <c:pt idx="114">
                  <c:v>45.7</c:v>
                </c:pt>
                <c:pt idx="115">
                  <c:v>29.5</c:v>
                </c:pt>
                <c:pt idx="116">
                  <c:v>0.5</c:v>
                </c:pt>
                <c:pt idx="117">
                  <c:v>31.9</c:v>
                </c:pt>
                <c:pt idx="118">
                  <c:v>7</c:v>
                </c:pt>
                <c:pt idx="119">
                  <c:v>78.5</c:v>
                </c:pt>
                <c:pt idx="120">
                  <c:v>4.2</c:v>
                </c:pt>
                <c:pt idx="121">
                  <c:v>58.3</c:v>
                </c:pt>
                <c:pt idx="122">
                  <c:v>14.9</c:v>
                </c:pt>
                <c:pt idx="123">
                  <c:v>41.5</c:v>
                </c:pt>
                <c:pt idx="124">
                  <c:v>31.3</c:v>
                </c:pt>
                <c:pt idx="125">
                  <c:v>12.2</c:v>
                </c:pt>
                <c:pt idx="126">
                  <c:v>15.4</c:v>
                </c:pt>
                <c:pt idx="127">
                  <c:v>16.2</c:v>
                </c:pt>
                <c:pt idx="128">
                  <c:v>10.3</c:v>
                </c:pt>
                <c:pt idx="129">
                  <c:v>33.6</c:v>
                </c:pt>
                <c:pt idx="130">
                  <c:v>55.3</c:v>
                </c:pt>
                <c:pt idx="131">
                  <c:v>64.7</c:v>
                </c:pt>
                <c:pt idx="132">
                  <c:v>70.400000000000006</c:v>
                </c:pt>
                <c:pt idx="133">
                  <c:v>21.4</c:v>
                </c:pt>
                <c:pt idx="134">
                  <c:v>29.6</c:v>
                </c:pt>
                <c:pt idx="135">
                  <c:v>34.9</c:v>
                </c:pt>
                <c:pt idx="136">
                  <c:v>17.2</c:v>
                </c:pt>
                <c:pt idx="137">
                  <c:v>73.400000000000006</c:v>
                </c:pt>
                <c:pt idx="138">
                  <c:v>84.5</c:v>
                </c:pt>
                <c:pt idx="139">
                  <c:v>17.2</c:v>
                </c:pt>
                <c:pt idx="140">
                  <c:v>28.9</c:v>
                </c:pt>
                <c:pt idx="141">
                  <c:v>6.6</c:v>
                </c:pt>
                <c:pt idx="142">
                  <c:v>42.9</c:v>
                </c:pt>
                <c:pt idx="143">
                  <c:v>62.1</c:v>
                </c:pt>
                <c:pt idx="144">
                  <c:v>38.299999999999997</c:v>
                </c:pt>
                <c:pt idx="145">
                  <c:v>29.4</c:v>
                </c:pt>
                <c:pt idx="146">
                  <c:v>34.1</c:v>
                </c:pt>
                <c:pt idx="147">
                  <c:v>14.8</c:v>
                </c:pt>
                <c:pt idx="148">
                  <c:v>70.2</c:v>
                </c:pt>
                <c:pt idx="149">
                  <c:v>71.900000000000006</c:v>
                </c:pt>
              </c:numCache>
            </c:numRef>
          </c:yVal>
          <c:smooth val="0"/>
          <c:extLst>
            <c:ext xmlns:c16="http://schemas.microsoft.com/office/drawing/2014/chart" uri="{C3380CC4-5D6E-409C-BE32-E72D297353CC}">
              <c16:uniqueId val="{00000001-3465-4533-BD62-06E6ADB6B615}"/>
            </c:ext>
          </c:extLst>
        </c:ser>
        <c:ser>
          <c:idx val="1"/>
          <c:order val="1"/>
          <c:spPr>
            <a:ln w="25400" cap="rnd">
              <a:noFill/>
              <a:round/>
            </a:ln>
            <a:effectLst/>
          </c:spPr>
          <c:marker>
            <c:symbol val="triangle"/>
            <c:size val="25"/>
            <c:spPr>
              <a:solidFill>
                <a:srgbClr val="002345"/>
              </a:solidFill>
              <a:ln w="9525">
                <a:noFill/>
              </a:ln>
              <a:effectLst/>
            </c:spPr>
          </c:marker>
          <c:dPt>
            <c:idx val="0"/>
            <c:marker>
              <c:symbol val="triangle"/>
              <c:size val="25"/>
              <c:spPr>
                <a:solidFill>
                  <a:srgbClr val="EB1C2D"/>
                </a:solidFill>
                <a:ln w="9525">
                  <a:noFill/>
                </a:ln>
                <a:effectLst/>
              </c:spPr>
            </c:marker>
            <c:bubble3D val="0"/>
            <c:extLst>
              <c:ext xmlns:c16="http://schemas.microsoft.com/office/drawing/2014/chart" uri="{C3380CC4-5D6E-409C-BE32-E72D297353CC}">
                <c16:uniqueId val="{00000002-3465-4533-BD62-06E6ADB6B615}"/>
              </c:ext>
            </c:extLst>
          </c:dPt>
          <c:dPt>
            <c:idx val="1"/>
            <c:marker>
              <c:symbol val="triangle"/>
              <c:size val="25"/>
              <c:spPr>
                <a:solidFill>
                  <a:srgbClr val="EB1C2D"/>
                </a:solidFill>
                <a:ln w="9525">
                  <a:noFill/>
                </a:ln>
                <a:effectLst/>
              </c:spPr>
            </c:marker>
            <c:bubble3D val="0"/>
            <c:extLst>
              <c:ext xmlns:c16="http://schemas.microsoft.com/office/drawing/2014/chart" uri="{C3380CC4-5D6E-409C-BE32-E72D297353CC}">
                <c16:uniqueId val="{00000003-3465-4533-BD62-06E6ADB6B615}"/>
              </c:ext>
            </c:extLst>
          </c:dPt>
          <c:dPt>
            <c:idx val="2"/>
            <c:marker>
              <c:symbol val="triangle"/>
              <c:size val="25"/>
              <c:spPr>
                <a:solidFill>
                  <a:srgbClr val="EB1C2D"/>
                </a:solidFill>
                <a:ln w="9525">
                  <a:noFill/>
                </a:ln>
                <a:effectLst/>
              </c:spPr>
            </c:marker>
            <c:bubble3D val="0"/>
            <c:extLst>
              <c:ext xmlns:c16="http://schemas.microsoft.com/office/drawing/2014/chart" uri="{C3380CC4-5D6E-409C-BE32-E72D297353CC}">
                <c16:uniqueId val="{00000004-3465-4533-BD62-06E6ADB6B615}"/>
              </c:ext>
            </c:extLst>
          </c:dPt>
          <c:dPt>
            <c:idx val="3"/>
            <c:marker>
              <c:symbol val="triangle"/>
              <c:size val="25"/>
              <c:spPr>
                <a:solidFill>
                  <a:srgbClr val="EB1C2D"/>
                </a:solidFill>
                <a:ln w="9525">
                  <a:noFill/>
                </a:ln>
                <a:effectLst/>
              </c:spPr>
            </c:marker>
            <c:bubble3D val="0"/>
            <c:extLst>
              <c:ext xmlns:c16="http://schemas.microsoft.com/office/drawing/2014/chart" uri="{C3380CC4-5D6E-409C-BE32-E72D297353CC}">
                <c16:uniqueId val="{00000005-3465-4533-BD62-06E6ADB6B615}"/>
              </c:ext>
            </c:extLst>
          </c:dPt>
          <c:dPt>
            <c:idx val="4"/>
            <c:marker>
              <c:symbol val="triangle"/>
              <c:size val="25"/>
              <c:spPr>
                <a:solidFill>
                  <a:srgbClr val="EB1C2D"/>
                </a:solidFill>
                <a:ln w="9525">
                  <a:noFill/>
                </a:ln>
                <a:effectLst/>
              </c:spPr>
            </c:marker>
            <c:bubble3D val="0"/>
            <c:extLst>
              <c:ext xmlns:c16="http://schemas.microsoft.com/office/drawing/2014/chart" uri="{C3380CC4-5D6E-409C-BE32-E72D297353CC}">
                <c16:uniqueId val="{00000006-3465-4533-BD62-06E6ADB6B615}"/>
              </c:ext>
            </c:extLst>
          </c:dPt>
          <c:dPt>
            <c:idx val="5"/>
            <c:marker>
              <c:symbol val="triangle"/>
              <c:size val="25"/>
              <c:spPr>
                <a:solidFill>
                  <a:srgbClr val="EB1C2D"/>
                </a:solidFill>
                <a:ln w="9525">
                  <a:noFill/>
                </a:ln>
                <a:effectLst/>
              </c:spPr>
            </c:marker>
            <c:bubble3D val="0"/>
            <c:extLst>
              <c:ext xmlns:c16="http://schemas.microsoft.com/office/drawing/2014/chart" uri="{C3380CC4-5D6E-409C-BE32-E72D297353CC}">
                <c16:uniqueId val="{00000007-3465-4533-BD62-06E6ADB6B615}"/>
              </c:ext>
            </c:extLst>
          </c:dPt>
          <c:dPt>
            <c:idx val="6"/>
            <c:marker>
              <c:symbol val="triangle"/>
              <c:size val="25"/>
              <c:spPr>
                <a:solidFill>
                  <a:srgbClr val="EB1C2D"/>
                </a:solidFill>
                <a:ln w="9525">
                  <a:noFill/>
                </a:ln>
                <a:effectLst/>
              </c:spPr>
            </c:marker>
            <c:bubble3D val="0"/>
            <c:extLst>
              <c:ext xmlns:c16="http://schemas.microsoft.com/office/drawing/2014/chart" uri="{C3380CC4-5D6E-409C-BE32-E72D297353CC}">
                <c16:uniqueId val="{00000008-3465-4533-BD62-06E6ADB6B615}"/>
              </c:ext>
            </c:extLst>
          </c:dPt>
          <c:dPt>
            <c:idx val="7"/>
            <c:marker>
              <c:symbol val="triangle"/>
              <c:size val="25"/>
              <c:spPr>
                <a:solidFill>
                  <a:srgbClr val="EB1C2D"/>
                </a:solidFill>
                <a:ln w="9525">
                  <a:noFill/>
                </a:ln>
                <a:effectLst/>
              </c:spPr>
            </c:marker>
            <c:bubble3D val="0"/>
            <c:extLst>
              <c:ext xmlns:c16="http://schemas.microsoft.com/office/drawing/2014/chart" uri="{C3380CC4-5D6E-409C-BE32-E72D297353CC}">
                <c16:uniqueId val="{00000009-3465-4533-BD62-06E6ADB6B615}"/>
              </c:ext>
            </c:extLst>
          </c:dPt>
          <c:xVal>
            <c:numRef>
              <c:f>'1.5.F'!$AC$4:$AC$9</c:f>
              <c:numCache>
                <c:formatCode>General</c:formatCode>
                <c:ptCount val="6"/>
                <c:pt idx="0">
                  <c:v>8.9</c:v>
                </c:pt>
                <c:pt idx="1">
                  <c:v>9.6</c:v>
                </c:pt>
                <c:pt idx="2">
                  <c:v>9.5</c:v>
                </c:pt>
                <c:pt idx="3">
                  <c:v>9.5</c:v>
                </c:pt>
                <c:pt idx="4">
                  <c:v>8.5</c:v>
                </c:pt>
                <c:pt idx="5">
                  <c:v>7.9</c:v>
                </c:pt>
              </c:numCache>
            </c:numRef>
          </c:xVal>
          <c:yVal>
            <c:numRef>
              <c:f>'1.5.F'!$AB$4:$AB$9</c:f>
              <c:numCache>
                <c:formatCode>General</c:formatCode>
                <c:ptCount val="6"/>
                <c:pt idx="0">
                  <c:v>54</c:v>
                </c:pt>
                <c:pt idx="1">
                  <c:v>28.9</c:v>
                </c:pt>
                <c:pt idx="2">
                  <c:v>33.700000000000003</c:v>
                </c:pt>
                <c:pt idx="3">
                  <c:v>29.5</c:v>
                </c:pt>
                <c:pt idx="4">
                  <c:v>61.6</c:v>
                </c:pt>
                <c:pt idx="5">
                  <c:v>73.400000000000006</c:v>
                </c:pt>
              </c:numCache>
            </c:numRef>
          </c:yVal>
          <c:smooth val="0"/>
          <c:extLst>
            <c:ext xmlns:c16="http://schemas.microsoft.com/office/drawing/2014/chart" uri="{C3380CC4-5D6E-409C-BE32-E72D297353CC}">
              <c16:uniqueId val="{0000000A-3465-4533-BD62-06E6ADB6B615}"/>
            </c:ext>
          </c:extLst>
        </c:ser>
        <c:ser>
          <c:idx val="2"/>
          <c:order val="2"/>
          <c:tx>
            <c:v>+1sd</c:v>
          </c:tx>
          <c:spPr>
            <a:ln w="25400" cap="rnd">
              <a:noFill/>
              <a:round/>
            </a:ln>
            <a:effectLst/>
          </c:spPr>
          <c:marker>
            <c:symbol val="none"/>
          </c:marker>
          <c:xVal>
            <c:numRef>
              <c:f>'1.5.F'!$AE$4:$AE$10</c:f>
              <c:numCache>
                <c:formatCode>General</c:formatCode>
                <c:ptCount val="7"/>
                <c:pt idx="0">
                  <c:v>9.6999999999999993</c:v>
                </c:pt>
                <c:pt idx="1">
                  <c:v>7</c:v>
                </c:pt>
                <c:pt idx="2">
                  <c:v>8</c:v>
                </c:pt>
                <c:pt idx="3">
                  <c:v>9</c:v>
                </c:pt>
                <c:pt idx="4">
                  <c:v>10</c:v>
                </c:pt>
                <c:pt idx="5">
                  <c:v>11</c:v>
                </c:pt>
                <c:pt idx="6">
                  <c:v>11.5</c:v>
                </c:pt>
              </c:numCache>
            </c:numRef>
          </c:xVal>
          <c:yVal>
            <c:numRef>
              <c:f>'1.5.F'!$AF$4:$AF$10</c:f>
              <c:numCache>
                <c:formatCode>General</c:formatCode>
                <c:ptCount val="7"/>
                <c:pt idx="0">
                  <c:v>43.3</c:v>
                </c:pt>
                <c:pt idx="1">
                  <c:v>95.1</c:v>
                </c:pt>
                <c:pt idx="2">
                  <c:v>75.900000000000006</c:v>
                </c:pt>
                <c:pt idx="3">
                  <c:v>56.7</c:v>
                </c:pt>
                <c:pt idx="4">
                  <c:v>37.5</c:v>
                </c:pt>
                <c:pt idx="5">
                  <c:v>18.399999999999999</c:v>
                </c:pt>
                <c:pt idx="6">
                  <c:v>8.8000000000000007</c:v>
                </c:pt>
              </c:numCache>
            </c:numRef>
          </c:yVal>
          <c:smooth val="0"/>
          <c:extLst>
            <c:ext xmlns:c16="http://schemas.microsoft.com/office/drawing/2014/chart" uri="{C3380CC4-5D6E-409C-BE32-E72D297353CC}">
              <c16:uniqueId val="{0000000B-3465-4533-BD62-06E6ADB6B615}"/>
            </c:ext>
          </c:extLst>
        </c:ser>
        <c:ser>
          <c:idx val="3"/>
          <c:order val="3"/>
          <c:tx>
            <c:v>-1sd</c:v>
          </c:tx>
          <c:spPr>
            <a:ln w="25400" cap="rnd">
              <a:noFill/>
              <a:round/>
            </a:ln>
            <a:effectLst/>
          </c:spPr>
          <c:marker>
            <c:symbol val="none"/>
          </c:marker>
          <c:xVal>
            <c:numRef>
              <c:f>'1.5.F'!$AE$4:$AE$10</c:f>
              <c:numCache>
                <c:formatCode>General</c:formatCode>
                <c:ptCount val="7"/>
                <c:pt idx="0">
                  <c:v>9.6999999999999993</c:v>
                </c:pt>
                <c:pt idx="1">
                  <c:v>7</c:v>
                </c:pt>
                <c:pt idx="2">
                  <c:v>8</c:v>
                </c:pt>
                <c:pt idx="3">
                  <c:v>9</c:v>
                </c:pt>
                <c:pt idx="4">
                  <c:v>10</c:v>
                </c:pt>
                <c:pt idx="5">
                  <c:v>11</c:v>
                </c:pt>
                <c:pt idx="6">
                  <c:v>11.5</c:v>
                </c:pt>
              </c:numCache>
            </c:numRef>
          </c:xVal>
          <c:yVal>
            <c:numRef>
              <c:f>'1.5.F'!$AG$4:$AG$10</c:f>
              <c:numCache>
                <c:formatCode>General</c:formatCode>
                <c:ptCount val="7"/>
                <c:pt idx="0">
                  <c:v>17.399999999999999</c:v>
                </c:pt>
                <c:pt idx="1">
                  <c:v>69.2</c:v>
                </c:pt>
                <c:pt idx="2">
                  <c:v>50.1</c:v>
                </c:pt>
                <c:pt idx="3">
                  <c:v>30.9</c:v>
                </c:pt>
                <c:pt idx="4">
                  <c:v>11.7</c:v>
                </c:pt>
                <c:pt idx="5">
                  <c:v>-7.5</c:v>
                </c:pt>
                <c:pt idx="6">
                  <c:v>-17.100000000000001</c:v>
                </c:pt>
              </c:numCache>
            </c:numRef>
          </c:yVal>
          <c:smooth val="0"/>
          <c:extLst>
            <c:ext xmlns:c16="http://schemas.microsoft.com/office/drawing/2014/chart" uri="{C3380CC4-5D6E-409C-BE32-E72D297353CC}">
              <c16:uniqueId val="{0000000C-3465-4533-BD62-06E6ADB6B615}"/>
            </c:ext>
          </c:extLst>
        </c:ser>
        <c:dLbls>
          <c:showLegendKey val="0"/>
          <c:showVal val="0"/>
          <c:showCatName val="0"/>
          <c:showSerName val="0"/>
          <c:showPercent val="0"/>
          <c:showBubbleSize val="0"/>
        </c:dLbls>
        <c:axId val="868380847"/>
        <c:axId val="753406111"/>
      </c:scatterChart>
      <c:valAx>
        <c:axId val="868380847"/>
        <c:scaling>
          <c:orientation val="minMax"/>
          <c:max val="12"/>
          <c:min val="6"/>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3406111"/>
        <c:crosses val="autoZero"/>
        <c:crossBetween val="midCat"/>
      </c:valAx>
      <c:valAx>
        <c:axId val="753406111"/>
        <c:scaling>
          <c:orientation val="minMax"/>
          <c:max val="80"/>
          <c:min val="0"/>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8380847"/>
        <c:crosses val="autoZero"/>
        <c:crossBetween val="midCat"/>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614863779093254E-2"/>
          <c:y val="0.14922218243814922"/>
          <c:w val="0.92238513622090679"/>
          <c:h val="0.73433374703106047"/>
        </c:manualLayout>
      </c:layout>
      <c:barChart>
        <c:barDir val="col"/>
        <c:grouping val="stacked"/>
        <c:varyColors val="0"/>
        <c:ser>
          <c:idx val="0"/>
          <c:order val="0"/>
          <c:tx>
            <c:strRef>
              <c:f>'1.6.A'!$V$4</c:f>
              <c:strCache>
                <c:ptCount val="1"/>
                <c:pt idx="0">
                  <c:v>Other reforms</c:v>
                </c:pt>
              </c:strCache>
            </c:strRef>
          </c:tx>
          <c:spPr>
            <a:solidFill>
              <a:schemeClr val="accent1"/>
            </a:solidFill>
            <a:ln>
              <a:noFill/>
            </a:ln>
            <a:effectLst/>
          </c:spPr>
          <c:invertIfNegative val="0"/>
          <c:cat>
            <c:strRef>
              <c:f>'1.6.A'!$W$3:$X$3</c:f>
              <c:strCache>
                <c:ptCount val="2"/>
                <c:pt idx="0">
                  <c:v>Advanced economies</c:v>
                </c:pt>
                <c:pt idx="1">
                  <c:v>EMDEs</c:v>
                </c:pt>
              </c:strCache>
            </c:strRef>
          </c:cat>
          <c:val>
            <c:numRef>
              <c:f>'1.6.A'!$W$4:$X$4</c:f>
              <c:numCache>
                <c:formatCode>General</c:formatCode>
                <c:ptCount val="2"/>
                <c:pt idx="0">
                  <c:v>5.9</c:v>
                </c:pt>
                <c:pt idx="1">
                  <c:v>7.8</c:v>
                </c:pt>
              </c:numCache>
            </c:numRef>
          </c:val>
          <c:extLst>
            <c:ext xmlns:c16="http://schemas.microsoft.com/office/drawing/2014/chart" uri="{C3380CC4-5D6E-409C-BE32-E72D297353CC}">
              <c16:uniqueId val="{00000000-D07C-41CA-92CE-7C4A86A50117}"/>
            </c:ext>
          </c:extLst>
        </c:ser>
        <c:ser>
          <c:idx val="1"/>
          <c:order val="1"/>
          <c:tx>
            <c:strRef>
              <c:f>'1.6.A'!$V$5</c:f>
              <c:strCache>
                <c:ptCount val="1"/>
                <c:pt idx="0">
                  <c:v>Getting credit</c:v>
                </c:pt>
              </c:strCache>
            </c:strRef>
          </c:tx>
          <c:spPr>
            <a:solidFill>
              <a:schemeClr val="accent2"/>
            </a:solidFill>
            <a:ln>
              <a:noFill/>
            </a:ln>
            <a:effectLst/>
          </c:spPr>
          <c:invertIfNegative val="0"/>
          <c:cat>
            <c:strRef>
              <c:f>'1.6.A'!$W$3:$X$3</c:f>
              <c:strCache>
                <c:ptCount val="2"/>
                <c:pt idx="0">
                  <c:v>Advanced economies</c:v>
                </c:pt>
                <c:pt idx="1">
                  <c:v>EMDEs</c:v>
                </c:pt>
              </c:strCache>
            </c:strRef>
          </c:cat>
          <c:val>
            <c:numRef>
              <c:f>'1.6.A'!$W$5:$X$5</c:f>
              <c:numCache>
                <c:formatCode>General</c:formatCode>
                <c:ptCount val="2"/>
                <c:pt idx="0">
                  <c:v>0.8</c:v>
                </c:pt>
                <c:pt idx="1">
                  <c:v>2.1</c:v>
                </c:pt>
              </c:numCache>
            </c:numRef>
          </c:val>
          <c:extLst>
            <c:ext xmlns:c16="http://schemas.microsoft.com/office/drawing/2014/chart" uri="{C3380CC4-5D6E-409C-BE32-E72D297353CC}">
              <c16:uniqueId val="{00000001-D07C-41CA-92CE-7C4A86A50117}"/>
            </c:ext>
          </c:extLst>
        </c:ser>
        <c:ser>
          <c:idx val="2"/>
          <c:order val="2"/>
          <c:tx>
            <c:strRef>
              <c:f>'1.6.A'!$V$6</c:f>
              <c:strCache>
                <c:ptCount val="1"/>
                <c:pt idx="0">
                  <c:v>Paying taxes</c:v>
                </c:pt>
              </c:strCache>
            </c:strRef>
          </c:tx>
          <c:spPr>
            <a:solidFill>
              <a:schemeClr val="accent3"/>
            </a:solidFill>
            <a:ln>
              <a:noFill/>
            </a:ln>
            <a:effectLst/>
          </c:spPr>
          <c:invertIfNegative val="0"/>
          <c:cat>
            <c:strRef>
              <c:f>'1.6.A'!$W$3:$X$3</c:f>
              <c:strCache>
                <c:ptCount val="2"/>
                <c:pt idx="0">
                  <c:v>Advanced economies</c:v>
                </c:pt>
                <c:pt idx="1">
                  <c:v>EMDEs</c:v>
                </c:pt>
              </c:strCache>
            </c:strRef>
          </c:cat>
          <c:val>
            <c:numRef>
              <c:f>'1.6.A'!$W$6:$X$6</c:f>
              <c:numCache>
                <c:formatCode>General</c:formatCode>
                <c:ptCount val="2"/>
                <c:pt idx="0">
                  <c:v>2.2000000000000002</c:v>
                </c:pt>
                <c:pt idx="1">
                  <c:v>2.2000000000000002</c:v>
                </c:pt>
              </c:numCache>
            </c:numRef>
          </c:val>
          <c:extLst>
            <c:ext xmlns:c16="http://schemas.microsoft.com/office/drawing/2014/chart" uri="{C3380CC4-5D6E-409C-BE32-E72D297353CC}">
              <c16:uniqueId val="{00000002-D07C-41CA-92CE-7C4A86A50117}"/>
            </c:ext>
          </c:extLst>
        </c:ser>
        <c:ser>
          <c:idx val="3"/>
          <c:order val="3"/>
          <c:tx>
            <c:strRef>
              <c:f>'1.6.A'!$V$7</c:f>
              <c:strCache>
                <c:ptCount val="1"/>
                <c:pt idx="0">
                  <c:v>Starting a business</c:v>
                </c:pt>
              </c:strCache>
            </c:strRef>
          </c:tx>
          <c:spPr>
            <a:solidFill>
              <a:srgbClr val="00AB51"/>
            </a:solidFill>
            <a:ln>
              <a:noFill/>
            </a:ln>
            <a:effectLst/>
          </c:spPr>
          <c:invertIfNegative val="0"/>
          <c:cat>
            <c:strRef>
              <c:f>'1.6.A'!$W$3:$X$3</c:f>
              <c:strCache>
                <c:ptCount val="2"/>
                <c:pt idx="0">
                  <c:v>Advanced economies</c:v>
                </c:pt>
                <c:pt idx="1">
                  <c:v>EMDEs</c:v>
                </c:pt>
              </c:strCache>
            </c:strRef>
          </c:cat>
          <c:val>
            <c:numRef>
              <c:f>'1.6.A'!$W$7:$X$7</c:f>
              <c:numCache>
                <c:formatCode>General</c:formatCode>
                <c:ptCount val="2"/>
                <c:pt idx="0">
                  <c:v>2.2999999999999998</c:v>
                </c:pt>
                <c:pt idx="1">
                  <c:v>2.9</c:v>
                </c:pt>
              </c:numCache>
            </c:numRef>
          </c:val>
          <c:extLst>
            <c:ext xmlns:c16="http://schemas.microsoft.com/office/drawing/2014/chart" uri="{C3380CC4-5D6E-409C-BE32-E72D297353CC}">
              <c16:uniqueId val="{00000003-D07C-41CA-92CE-7C4A86A50117}"/>
            </c:ext>
          </c:extLst>
        </c:ser>
        <c:ser>
          <c:idx val="4"/>
          <c:order val="4"/>
          <c:tx>
            <c:strRef>
              <c:f>'1.6.A'!$V$8</c:f>
              <c:strCache>
                <c:ptCount val="1"/>
                <c:pt idx="0">
                  <c:v>Labor market regulation</c:v>
                </c:pt>
              </c:strCache>
            </c:strRef>
          </c:tx>
          <c:spPr>
            <a:solidFill>
              <a:srgbClr val="FDB714"/>
            </a:solidFill>
            <a:ln>
              <a:noFill/>
            </a:ln>
            <a:effectLst/>
          </c:spPr>
          <c:invertIfNegative val="0"/>
          <c:cat>
            <c:strRef>
              <c:f>'1.6.A'!$W$3:$X$3</c:f>
              <c:strCache>
                <c:ptCount val="2"/>
                <c:pt idx="0">
                  <c:v>Advanced economies</c:v>
                </c:pt>
                <c:pt idx="1">
                  <c:v>EMDEs</c:v>
                </c:pt>
              </c:strCache>
            </c:strRef>
          </c:cat>
          <c:val>
            <c:numRef>
              <c:f>'1.6.A'!$W$8:$X$8</c:f>
              <c:numCache>
                <c:formatCode>General</c:formatCode>
                <c:ptCount val="2"/>
                <c:pt idx="0">
                  <c:v>1.5</c:v>
                </c:pt>
                <c:pt idx="1">
                  <c:v>0.6</c:v>
                </c:pt>
              </c:numCache>
            </c:numRef>
          </c:val>
          <c:extLst>
            <c:ext xmlns:c16="http://schemas.microsoft.com/office/drawing/2014/chart" uri="{C3380CC4-5D6E-409C-BE32-E72D297353CC}">
              <c16:uniqueId val="{00000004-D07C-41CA-92CE-7C4A86A50117}"/>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valAx>
      <c:spPr>
        <a:noFill/>
        <a:ln>
          <a:noFill/>
        </a:ln>
        <a:effectLst/>
      </c:spPr>
    </c:plotArea>
    <c:legend>
      <c:legendPos val="r"/>
      <c:layout>
        <c:manualLayout>
          <c:xMode val="edge"/>
          <c:yMode val="edge"/>
          <c:x val="0.34855457739597223"/>
          <c:y val="1.0551840487670619E-2"/>
          <c:w val="0.44846693391125336"/>
          <c:h val="0.349796506590281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67906095071445E-2"/>
          <c:y val="0.1426106111736033"/>
          <c:w val="0.81846429352580929"/>
          <c:h val="0.7409576927884014"/>
        </c:manualLayout>
      </c:layout>
      <c:barChart>
        <c:barDir val="col"/>
        <c:grouping val="clustered"/>
        <c:varyColors val="0"/>
        <c:ser>
          <c:idx val="0"/>
          <c:order val="0"/>
          <c:tx>
            <c:strRef>
              <c:f>'1.5.B'!$V$4</c:f>
              <c:strCache>
                <c:ptCount val="1"/>
                <c:pt idx="0">
                  <c:v>Output</c:v>
                </c:pt>
              </c:strCache>
            </c:strRef>
          </c:tx>
          <c:spPr>
            <a:solidFill>
              <a:srgbClr val="002345"/>
            </a:solidFill>
            <a:ln>
              <a:noFill/>
            </a:ln>
            <a:effectLst/>
          </c:spPr>
          <c:invertIfNegative val="0"/>
          <c:cat>
            <c:strRef>
              <c:f>'1.5.B'!$W$3:$AB$3</c:f>
              <c:strCache>
                <c:ptCount val="6"/>
                <c:pt idx="0">
                  <c:v>EAP</c:v>
                </c:pt>
                <c:pt idx="1">
                  <c:v>ECA</c:v>
                </c:pt>
                <c:pt idx="2">
                  <c:v>LAC</c:v>
                </c:pt>
                <c:pt idx="3">
                  <c:v>MNA</c:v>
                </c:pt>
                <c:pt idx="4">
                  <c:v>SAR</c:v>
                </c:pt>
                <c:pt idx="5">
                  <c:v>SSA</c:v>
                </c:pt>
              </c:strCache>
            </c:strRef>
          </c:cat>
          <c:val>
            <c:numRef>
              <c:f>'1.5.B'!$W$4:$AB$4</c:f>
              <c:numCache>
                <c:formatCode>General</c:formatCode>
                <c:ptCount val="6"/>
                <c:pt idx="0">
                  <c:v>26.5</c:v>
                </c:pt>
                <c:pt idx="1">
                  <c:v>35.6</c:v>
                </c:pt>
                <c:pt idx="2">
                  <c:v>35.299999999999997</c:v>
                </c:pt>
                <c:pt idx="3">
                  <c:v>22.2</c:v>
                </c:pt>
                <c:pt idx="4">
                  <c:v>28.8</c:v>
                </c:pt>
                <c:pt idx="5">
                  <c:v>36.4</c:v>
                </c:pt>
              </c:numCache>
            </c:numRef>
          </c:val>
          <c:extLst>
            <c:ext xmlns:c16="http://schemas.microsoft.com/office/drawing/2014/chart" uri="{C3380CC4-5D6E-409C-BE32-E72D297353CC}">
              <c16:uniqueId val="{00000000-A006-42EB-9439-3D766029529C}"/>
            </c:ext>
          </c:extLst>
        </c:ser>
        <c:ser>
          <c:idx val="1"/>
          <c:order val="1"/>
          <c:tx>
            <c:strRef>
              <c:f>'1.5.B'!$V$5</c:f>
              <c:strCache>
                <c:ptCount val="1"/>
                <c:pt idx="0">
                  <c:v>Employment (RHS)</c:v>
                </c:pt>
              </c:strCache>
            </c:strRef>
          </c:tx>
          <c:spPr>
            <a:solidFill>
              <a:srgbClr val="EB1C2D"/>
            </a:solidFill>
            <a:ln>
              <a:noFill/>
            </a:ln>
            <a:effectLst/>
          </c:spPr>
          <c:invertIfNegative val="0"/>
          <c:cat>
            <c:strRef>
              <c:f>'1.5.B'!$W$3:$AB$3</c:f>
              <c:strCache>
                <c:ptCount val="6"/>
                <c:pt idx="0">
                  <c:v>EAP</c:v>
                </c:pt>
                <c:pt idx="1">
                  <c:v>ECA</c:v>
                </c:pt>
                <c:pt idx="2">
                  <c:v>LAC</c:v>
                </c:pt>
                <c:pt idx="3">
                  <c:v>MNA</c:v>
                </c:pt>
                <c:pt idx="4">
                  <c:v>SAR</c:v>
                </c:pt>
                <c:pt idx="5">
                  <c:v>SSA</c:v>
                </c:pt>
              </c:strCache>
            </c:strRef>
          </c:cat>
          <c:val>
            <c:numRef>
              <c:f>'1.5.B'!$W$5:$AB$5</c:f>
              <c:numCache>
                <c:formatCode>General</c:formatCode>
                <c:ptCount val="6"/>
                <c:pt idx="0">
                  <c:v>49.6</c:v>
                </c:pt>
                <c:pt idx="1">
                  <c:v>30.3</c:v>
                </c:pt>
                <c:pt idx="2">
                  <c:v>36.200000000000003</c:v>
                </c:pt>
                <c:pt idx="3">
                  <c:v>22.9</c:v>
                </c:pt>
                <c:pt idx="4">
                  <c:v>58.7</c:v>
                </c:pt>
                <c:pt idx="5">
                  <c:v>61.7</c:v>
                </c:pt>
              </c:numCache>
            </c:numRef>
          </c:val>
          <c:extLst>
            <c:ext xmlns:c16="http://schemas.microsoft.com/office/drawing/2014/chart" uri="{C3380CC4-5D6E-409C-BE32-E72D297353CC}">
              <c16:uniqueId val="{00000001-A006-42EB-9439-3D766029529C}"/>
            </c:ext>
          </c:extLst>
        </c:ser>
        <c:dLbls>
          <c:showLegendKey val="0"/>
          <c:showVal val="0"/>
          <c:showCatName val="0"/>
          <c:showSerName val="0"/>
          <c:showPercent val="0"/>
          <c:showBubbleSize val="0"/>
        </c:dLbls>
        <c:gapWidth val="120"/>
        <c:axId val="2086984015"/>
        <c:axId val="1914391295"/>
      </c:barChart>
      <c:lineChart>
        <c:grouping val="standard"/>
        <c:varyColors val="0"/>
        <c:ser>
          <c:idx val="2"/>
          <c:order val="2"/>
          <c:tx>
            <c:strRef>
              <c:f>'1.5.B'!$V$6</c:f>
              <c:strCache>
                <c:ptCount val="1"/>
              </c:strCache>
            </c:strRef>
          </c:tx>
          <c:spPr>
            <a:ln w="28575" cap="rnd">
              <a:solidFill>
                <a:schemeClr val="accent3"/>
              </a:solidFill>
              <a:round/>
            </a:ln>
            <a:effectLst/>
          </c:spPr>
          <c:marker>
            <c:symbol val="none"/>
          </c:marker>
          <c:cat>
            <c:strRef>
              <c:f>'1.5.B'!$W$3:$AB$3</c:f>
              <c:strCache>
                <c:ptCount val="6"/>
                <c:pt idx="0">
                  <c:v>EAP</c:v>
                </c:pt>
                <c:pt idx="1">
                  <c:v>ECA</c:v>
                </c:pt>
                <c:pt idx="2">
                  <c:v>LAC</c:v>
                </c:pt>
                <c:pt idx="3">
                  <c:v>MNA</c:v>
                </c:pt>
                <c:pt idx="4">
                  <c:v>SAR</c:v>
                </c:pt>
                <c:pt idx="5">
                  <c:v>SSA</c:v>
                </c:pt>
              </c:strCache>
            </c:strRef>
          </c:cat>
          <c:val>
            <c:numRef>
              <c:f>'1.5.B'!$W$6:$AB$6</c:f>
              <c:numCache>
                <c:formatCode>General</c:formatCode>
                <c:ptCount val="6"/>
                <c:pt idx="5">
                  <c:v>100</c:v>
                </c:pt>
              </c:numCache>
            </c:numRef>
          </c:val>
          <c:smooth val="0"/>
          <c:extLst>
            <c:ext xmlns:c16="http://schemas.microsoft.com/office/drawing/2014/chart" uri="{C3380CC4-5D6E-409C-BE32-E72D297353CC}">
              <c16:uniqueId val="{00000004-A006-42EB-9439-3D766029529C}"/>
            </c:ext>
          </c:extLst>
        </c:ser>
        <c:dLbls>
          <c:showLegendKey val="0"/>
          <c:showVal val="0"/>
          <c:showCatName val="0"/>
          <c:showSerName val="0"/>
          <c:showPercent val="0"/>
          <c:showBubbleSize val="0"/>
        </c:dLbls>
        <c:marker val="1"/>
        <c:smooth val="0"/>
        <c:axId val="1841214975"/>
        <c:axId val="1839087391"/>
      </c:lineChart>
      <c:catAx>
        <c:axId val="2086984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391295"/>
        <c:crosses val="autoZero"/>
        <c:auto val="1"/>
        <c:lblAlgn val="ctr"/>
        <c:lblOffset val="100"/>
        <c:noMultiLvlLbl val="0"/>
      </c:catAx>
      <c:valAx>
        <c:axId val="1914391295"/>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6984015"/>
        <c:crosses val="autoZero"/>
        <c:crossBetween val="between"/>
      </c:valAx>
      <c:valAx>
        <c:axId val="1839087391"/>
        <c:scaling>
          <c:orientation val="minMax"/>
          <c:max val="7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1214975"/>
        <c:crosses val="max"/>
        <c:crossBetween val="between"/>
      </c:valAx>
      <c:catAx>
        <c:axId val="1841214975"/>
        <c:scaling>
          <c:orientation val="minMax"/>
        </c:scaling>
        <c:delete val="1"/>
        <c:axPos val="b"/>
        <c:numFmt formatCode="General" sourceLinked="1"/>
        <c:majorTickMark val="out"/>
        <c:minorTickMark val="none"/>
        <c:tickLblPos val="nextTo"/>
        <c:crossAx val="1839087391"/>
        <c:crosses val="autoZero"/>
        <c:auto val="1"/>
        <c:lblAlgn val="ctr"/>
        <c:lblOffset val="100"/>
        <c:noMultiLvlLbl val="0"/>
      </c:catAx>
      <c:spPr>
        <a:noFill/>
        <a:ln>
          <a:noFill/>
        </a:ln>
        <a:effectLst/>
      </c:spPr>
    </c:plotArea>
    <c:legend>
      <c:legendPos val="t"/>
      <c:legendEntry>
        <c:idx val="2"/>
        <c:delete val="1"/>
      </c:legendEntry>
      <c:layout>
        <c:manualLayout>
          <c:xMode val="edge"/>
          <c:yMode val="edge"/>
          <c:x val="0.12439113079615048"/>
          <c:y val="0.13747047244094487"/>
          <c:w val="0.6245435987168270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23286672499271"/>
          <c:y val="0.13910807180911247"/>
          <c:w val="0.89876713327500735"/>
          <c:h val="0.75635262610332632"/>
        </c:manualLayout>
      </c:layout>
      <c:barChart>
        <c:barDir val="col"/>
        <c:grouping val="stacked"/>
        <c:varyColors val="0"/>
        <c:ser>
          <c:idx val="0"/>
          <c:order val="0"/>
          <c:tx>
            <c:strRef>
              <c:f>'1.6.B'!$X$3</c:f>
              <c:strCache>
                <c:ptCount val="1"/>
                <c:pt idx="0">
                  <c:v>Other reforms</c:v>
                </c:pt>
              </c:strCache>
            </c:strRef>
          </c:tx>
          <c:spPr>
            <a:solidFill>
              <a:schemeClr val="accent1"/>
            </a:solidFill>
            <a:ln>
              <a:noFill/>
            </a:ln>
            <a:effectLst/>
          </c:spPr>
          <c:invertIfNegative val="0"/>
          <c:cat>
            <c:strRef>
              <c:f>'1.6.B'!$Y$2:$AD$2</c:f>
              <c:strCache>
                <c:ptCount val="6"/>
                <c:pt idx="0">
                  <c:v>EAP</c:v>
                </c:pt>
                <c:pt idx="1">
                  <c:v>ECA</c:v>
                </c:pt>
                <c:pt idx="2">
                  <c:v>LAC</c:v>
                </c:pt>
                <c:pt idx="3">
                  <c:v>MNA</c:v>
                </c:pt>
                <c:pt idx="4">
                  <c:v>SAR</c:v>
                </c:pt>
                <c:pt idx="5">
                  <c:v>SSA</c:v>
                </c:pt>
              </c:strCache>
            </c:strRef>
          </c:cat>
          <c:val>
            <c:numRef>
              <c:f>'1.6.B'!$Y$3:$AD$3</c:f>
              <c:numCache>
                <c:formatCode>0.0</c:formatCode>
                <c:ptCount val="6"/>
                <c:pt idx="0">
                  <c:v>5.9</c:v>
                </c:pt>
                <c:pt idx="1">
                  <c:v>12.8</c:v>
                </c:pt>
                <c:pt idx="2">
                  <c:v>5.3</c:v>
                </c:pt>
                <c:pt idx="3">
                  <c:v>7</c:v>
                </c:pt>
                <c:pt idx="4">
                  <c:v>6.4</c:v>
                </c:pt>
                <c:pt idx="5">
                  <c:v>8.5</c:v>
                </c:pt>
              </c:numCache>
            </c:numRef>
          </c:val>
          <c:extLst>
            <c:ext xmlns:c16="http://schemas.microsoft.com/office/drawing/2014/chart" uri="{C3380CC4-5D6E-409C-BE32-E72D297353CC}">
              <c16:uniqueId val="{00000000-53C4-4035-B9A4-13FE861494E0}"/>
            </c:ext>
          </c:extLst>
        </c:ser>
        <c:ser>
          <c:idx val="1"/>
          <c:order val="1"/>
          <c:tx>
            <c:strRef>
              <c:f>'1.6.B'!$X$4</c:f>
              <c:strCache>
                <c:ptCount val="1"/>
                <c:pt idx="0">
                  <c:v>Getting credit</c:v>
                </c:pt>
              </c:strCache>
            </c:strRef>
          </c:tx>
          <c:spPr>
            <a:solidFill>
              <a:schemeClr val="accent2"/>
            </a:solidFill>
            <a:ln>
              <a:noFill/>
            </a:ln>
            <a:effectLst/>
          </c:spPr>
          <c:invertIfNegative val="0"/>
          <c:cat>
            <c:strRef>
              <c:f>'1.6.B'!$Y$2:$AD$2</c:f>
              <c:strCache>
                <c:ptCount val="6"/>
                <c:pt idx="0">
                  <c:v>EAP</c:v>
                </c:pt>
                <c:pt idx="1">
                  <c:v>ECA</c:v>
                </c:pt>
                <c:pt idx="2">
                  <c:v>LAC</c:v>
                </c:pt>
                <c:pt idx="3">
                  <c:v>MNA</c:v>
                </c:pt>
                <c:pt idx="4">
                  <c:v>SAR</c:v>
                </c:pt>
                <c:pt idx="5">
                  <c:v>SSA</c:v>
                </c:pt>
              </c:strCache>
            </c:strRef>
          </c:cat>
          <c:val>
            <c:numRef>
              <c:f>'1.6.B'!$Y$4:$AD$4</c:f>
              <c:numCache>
                <c:formatCode>0.0</c:formatCode>
                <c:ptCount val="6"/>
                <c:pt idx="0">
                  <c:v>2.9</c:v>
                </c:pt>
                <c:pt idx="1">
                  <c:v>2.5</c:v>
                </c:pt>
                <c:pt idx="2">
                  <c:v>1</c:v>
                </c:pt>
                <c:pt idx="3">
                  <c:v>2.2999999999999998</c:v>
                </c:pt>
                <c:pt idx="4">
                  <c:v>2</c:v>
                </c:pt>
                <c:pt idx="5">
                  <c:v>2.2000000000000002</c:v>
                </c:pt>
              </c:numCache>
            </c:numRef>
          </c:val>
          <c:extLst>
            <c:ext xmlns:c16="http://schemas.microsoft.com/office/drawing/2014/chart" uri="{C3380CC4-5D6E-409C-BE32-E72D297353CC}">
              <c16:uniqueId val="{00000001-53C4-4035-B9A4-13FE861494E0}"/>
            </c:ext>
          </c:extLst>
        </c:ser>
        <c:ser>
          <c:idx val="2"/>
          <c:order val="2"/>
          <c:tx>
            <c:strRef>
              <c:f>'1.6.B'!$X$5</c:f>
              <c:strCache>
                <c:ptCount val="1"/>
                <c:pt idx="0">
                  <c:v>Paying taxes</c:v>
                </c:pt>
              </c:strCache>
            </c:strRef>
          </c:tx>
          <c:spPr>
            <a:solidFill>
              <a:schemeClr val="accent3"/>
            </a:solidFill>
            <a:ln>
              <a:noFill/>
            </a:ln>
            <a:effectLst/>
          </c:spPr>
          <c:invertIfNegative val="0"/>
          <c:cat>
            <c:strRef>
              <c:f>'1.6.B'!$Y$2:$AD$2</c:f>
              <c:strCache>
                <c:ptCount val="6"/>
                <c:pt idx="0">
                  <c:v>EAP</c:v>
                </c:pt>
                <c:pt idx="1">
                  <c:v>ECA</c:v>
                </c:pt>
                <c:pt idx="2">
                  <c:v>LAC</c:v>
                </c:pt>
                <c:pt idx="3">
                  <c:v>MNA</c:v>
                </c:pt>
                <c:pt idx="4">
                  <c:v>SAR</c:v>
                </c:pt>
                <c:pt idx="5">
                  <c:v>SSA</c:v>
                </c:pt>
              </c:strCache>
            </c:strRef>
          </c:cat>
          <c:val>
            <c:numRef>
              <c:f>'1.6.B'!$Y$5:$AD$5</c:f>
              <c:numCache>
                <c:formatCode>0.0</c:formatCode>
                <c:ptCount val="6"/>
                <c:pt idx="0">
                  <c:v>2.8</c:v>
                </c:pt>
                <c:pt idx="1">
                  <c:v>3.8</c:v>
                </c:pt>
                <c:pt idx="2">
                  <c:v>1.8</c:v>
                </c:pt>
                <c:pt idx="3">
                  <c:v>1.5</c:v>
                </c:pt>
                <c:pt idx="4">
                  <c:v>1.4</c:v>
                </c:pt>
                <c:pt idx="5">
                  <c:v>1.7</c:v>
                </c:pt>
              </c:numCache>
            </c:numRef>
          </c:val>
          <c:extLst>
            <c:ext xmlns:c16="http://schemas.microsoft.com/office/drawing/2014/chart" uri="{C3380CC4-5D6E-409C-BE32-E72D297353CC}">
              <c16:uniqueId val="{00000002-53C4-4035-B9A4-13FE861494E0}"/>
            </c:ext>
          </c:extLst>
        </c:ser>
        <c:ser>
          <c:idx val="3"/>
          <c:order val="3"/>
          <c:tx>
            <c:strRef>
              <c:f>'1.6.B'!$X$6</c:f>
              <c:strCache>
                <c:ptCount val="1"/>
                <c:pt idx="0">
                  <c:v>Starting a business</c:v>
                </c:pt>
              </c:strCache>
            </c:strRef>
          </c:tx>
          <c:spPr>
            <a:solidFill>
              <a:srgbClr val="00AB51"/>
            </a:solidFill>
            <a:ln>
              <a:noFill/>
            </a:ln>
            <a:effectLst/>
          </c:spPr>
          <c:invertIfNegative val="0"/>
          <c:cat>
            <c:strRef>
              <c:f>'1.6.B'!$Y$2:$AD$2</c:f>
              <c:strCache>
                <c:ptCount val="6"/>
                <c:pt idx="0">
                  <c:v>EAP</c:v>
                </c:pt>
                <c:pt idx="1">
                  <c:v>ECA</c:v>
                </c:pt>
                <c:pt idx="2">
                  <c:v>LAC</c:v>
                </c:pt>
                <c:pt idx="3">
                  <c:v>MNA</c:v>
                </c:pt>
                <c:pt idx="4">
                  <c:v>SAR</c:v>
                </c:pt>
                <c:pt idx="5">
                  <c:v>SSA</c:v>
                </c:pt>
              </c:strCache>
            </c:strRef>
          </c:cat>
          <c:val>
            <c:numRef>
              <c:f>'1.6.B'!$Y$6:$AD$6</c:f>
              <c:numCache>
                <c:formatCode>0.0</c:formatCode>
                <c:ptCount val="6"/>
                <c:pt idx="0">
                  <c:v>2.6</c:v>
                </c:pt>
                <c:pt idx="1">
                  <c:v>3.9</c:v>
                </c:pt>
                <c:pt idx="2">
                  <c:v>2</c:v>
                </c:pt>
                <c:pt idx="3">
                  <c:v>2.9</c:v>
                </c:pt>
                <c:pt idx="4">
                  <c:v>2.6</c:v>
                </c:pt>
                <c:pt idx="5">
                  <c:v>3.2</c:v>
                </c:pt>
              </c:numCache>
            </c:numRef>
          </c:val>
          <c:extLst>
            <c:ext xmlns:c16="http://schemas.microsoft.com/office/drawing/2014/chart" uri="{C3380CC4-5D6E-409C-BE32-E72D297353CC}">
              <c16:uniqueId val="{00000003-53C4-4035-B9A4-13FE861494E0}"/>
            </c:ext>
          </c:extLst>
        </c:ser>
        <c:ser>
          <c:idx val="4"/>
          <c:order val="4"/>
          <c:tx>
            <c:strRef>
              <c:f>'1.6.B'!$X$7</c:f>
              <c:strCache>
                <c:ptCount val="1"/>
                <c:pt idx="0">
                  <c:v>Labor market regulation</c:v>
                </c:pt>
              </c:strCache>
            </c:strRef>
          </c:tx>
          <c:spPr>
            <a:solidFill>
              <a:srgbClr val="FDB714"/>
            </a:solidFill>
            <a:ln>
              <a:noFill/>
            </a:ln>
            <a:effectLst/>
          </c:spPr>
          <c:invertIfNegative val="0"/>
          <c:cat>
            <c:strRef>
              <c:f>'1.6.B'!$Y$2:$AD$2</c:f>
              <c:strCache>
                <c:ptCount val="6"/>
                <c:pt idx="0">
                  <c:v>EAP</c:v>
                </c:pt>
                <c:pt idx="1">
                  <c:v>ECA</c:v>
                </c:pt>
                <c:pt idx="2">
                  <c:v>LAC</c:v>
                </c:pt>
                <c:pt idx="3">
                  <c:v>MNA</c:v>
                </c:pt>
                <c:pt idx="4">
                  <c:v>SAR</c:v>
                </c:pt>
                <c:pt idx="5">
                  <c:v>SSA</c:v>
                </c:pt>
              </c:strCache>
            </c:strRef>
          </c:cat>
          <c:val>
            <c:numRef>
              <c:f>'1.6.B'!$Y$7:$AD$7</c:f>
              <c:numCache>
                <c:formatCode>0.0</c:formatCode>
                <c:ptCount val="6"/>
                <c:pt idx="0">
                  <c:v>0.6</c:v>
                </c:pt>
                <c:pt idx="1">
                  <c:v>1.2</c:v>
                </c:pt>
                <c:pt idx="2">
                  <c:v>0.4</c:v>
                </c:pt>
                <c:pt idx="3">
                  <c:v>0.5</c:v>
                </c:pt>
                <c:pt idx="4">
                  <c:v>0.8</c:v>
                </c:pt>
                <c:pt idx="5">
                  <c:v>0.5</c:v>
                </c:pt>
              </c:numCache>
            </c:numRef>
          </c:val>
          <c:extLst>
            <c:ext xmlns:c16="http://schemas.microsoft.com/office/drawing/2014/chart" uri="{C3380CC4-5D6E-409C-BE32-E72D297353CC}">
              <c16:uniqueId val="{00000004-53C4-4035-B9A4-13FE861494E0}"/>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valAx>
      <c:spPr>
        <a:noFill/>
        <a:ln>
          <a:noFill/>
        </a:ln>
        <a:effectLst/>
      </c:spPr>
    </c:plotArea>
    <c:legend>
      <c:legendPos val="r"/>
      <c:layout>
        <c:manualLayout>
          <c:xMode val="edge"/>
          <c:yMode val="edge"/>
          <c:x val="0.42356836669547571"/>
          <c:y val="4.2917104149889397E-2"/>
          <c:w val="0.52789329905190419"/>
          <c:h val="0.3437280196536152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681558034412352E-2"/>
          <c:y val="0.12362610923634546"/>
          <c:w val="0.91724537037037035"/>
          <c:h val="0.63614860642419702"/>
        </c:manualLayout>
      </c:layout>
      <c:barChart>
        <c:barDir val="col"/>
        <c:grouping val="stacked"/>
        <c:varyColors val="0"/>
        <c:ser>
          <c:idx val="0"/>
          <c:order val="0"/>
          <c:tx>
            <c:strRef>
              <c:f>'1.6.C'!$X$4</c:f>
              <c:strCache>
                <c:ptCount val="1"/>
                <c:pt idx="0">
                  <c:v>Other reforms</c:v>
                </c:pt>
              </c:strCache>
            </c:strRef>
          </c:tx>
          <c:spPr>
            <a:solidFill>
              <a:srgbClr val="002345"/>
            </a:solidFill>
            <a:ln>
              <a:noFill/>
            </a:ln>
            <a:effectLst/>
          </c:spPr>
          <c:invertIfNegative val="0"/>
          <c:cat>
            <c:multiLvlStrRef>
              <c:f>'1.6.C'!$V$5:$W$10</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'1.6.C'!$X$5:$X$10</c:f>
              <c:numCache>
                <c:formatCode>General</c:formatCode>
                <c:ptCount val="6"/>
                <c:pt idx="0">
                  <c:v>0.4</c:v>
                </c:pt>
                <c:pt idx="1">
                  <c:v>0.8</c:v>
                </c:pt>
                <c:pt idx="2">
                  <c:v>1.1000000000000001</c:v>
                </c:pt>
                <c:pt idx="3">
                  <c:v>1.3</c:v>
                </c:pt>
                <c:pt idx="4">
                  <c:v>0.6</c:v>
                </c:pt>
                <c:pt idx="5">
                  <c:v>0.5</c:v>
                </c:pt>
              </c:numCache>
            </c:numRef>
          </c:val>
          <c:extLst>
            <c:ext xmlns:c16="http://schemas.microsoft.com/office/drawing/2014/chart" uri="{C3380CC4-5D6E-409C-BE32-E72D297353CC}">
              <c16:uniqueId val="{00000000-49F4-4121-973C-82729F134224}"/>
            </c:ext>
          </c:extLst>
        </c:ser>
        <c:ser>
          <c:idx val="1"/>
          <c:order val="1"/>
          <c:tx>
            <c:strRef>
              <c:f>'1.6.C'!$Y$4</c:f>
              <c:strCache>
                <c:ptCount val="1"/>
                <c:pt idx="0">
                  <c:v>Getting credit</c:v>
                </c:pt>
              </c:strCache>
            </c:strRef>
          </c:tx>
          <c:spPr>
            <a:solidFill>
              <a:srgbClr val="EB1C2D"/>
            </a:solidFill>
            <a:ln>
              <a:noFill/>
            </a:ln>
            <a:effectLst/>
          </c:spPr>
          <c:invertIfNegative val="0"/>
          <c:cat>
            <c:multiLvlStrRef>
              <c:f>'1.6.C'!$V$5:$W$10</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'1.6.C'!$Y$5:$Y$10</c:f>
              <c:numCache>
                <c:formatCode>General</c:formatCode>
                <c:ptCount val="6"/>
                <c:pt idx="0">
                  <c:v>0.2</c:v>
                </c:pt>
                <c:pt idx="1">
                  <c:v>0.4</c:v>
                </c:pt>
                <c:pt idx="2">
                  <c:v>0.3</c:v>
                </c:pt>
                <c:pt idx="3">
                  <c:v>0.2</c:v>
                </c:pt>
                <c:pt idx="4">
                  <c:v>0.1</c:v>
                </c:pt>
                <c:pt idx="5">
                  <c:v>0.1</c:v>
                </c:pt>
              </c:numCache>
            </c:numRef>
          </c:val>
          <c:extLst>
            <c:ext xmlns:c16="http://schemas.microsoft.com/office/drawing/2014/chart" uri="{C3380CC4-5D6E-409C-BE32-E72D297353CC}">
              <c16:uniqueId val="{00000001-49F4-4121-973C-82729F134224}"/>
            </c:ext>
          </c:extLst>
        </c:ser>
        <c:ser>
          <c:idx val="2"/>
          <c:order val="2"/>
          <c:tx>
            <c:strRef>
              <c:f>'1.6.C'!$Z$4</c:f>
              <c:strCache>
                <c:ptCount val="1"/>
                <c:pt idx="0">
                  <c:v>Paying taxes</c:v>
                </c:pt>
              </c:strCache>
            </c:strRef>
          </c:tx>
          <c:spPr>
            <a:solidFill>
              <a:srgbClr val="F78D28"/>
            </a:solidFill>
            <a:ln>
              <a:noFill/>
            </a:ln>
            <a:effectLst/>
          </c:spPr>
          <c:invertIfNegative val="0"/>
          <c:cat>
            <c:multiLvlStrRef>
              <c:f>'1.6.C'!$V$5:$W$10</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'1.6.C'!$Z$5:$Z$10</c:f>
              <c:numCache>
                <c:formatCode>General</c:formatCode>
                <c:ptCount val="6"/>
                <c:pt idx="0">
                  <c:v>0.3</c:v>
                </c:pt>
                <c:pt idx="1">
                  <c:v>0.3</c:v>
                </c:pt>
                <c:pt idx="2">
                  <c:v>0.4</c:v>
                </c:pt>
                <c:pt idx="3">
                  <c:v>0.3</c:v>
                </c:pt>
                <c:pt idx="4">
                  <c:v>0.2</c:v>
                </c:pt>
                <c:pt idx="5">
                  <c:v>0.2</c:v>
                </c:pt>
              </c:numCache>
            </c:numRef>
          </c:val>
          <c:extLst>
            <c:ext xmlns:c16="http://schemas.microsoft.com/office/drawing/2014/chart" uri="{C3380CC4-5D6E-409C-BE32-E72D297353CC}">
              <c16:uniqueId val="{00000002-49F4-4121-973C-82729F134224}"/>
            </c:ext>
          </c:extLst>
        </c:ser>
        <c:ser>
          <c:idx val="3"/>
          <c:order val="3"/>
          <c:tx>
            <c:strRef>
              <c:f>'1.6.C'!$AA$4</c:f>
              <c:strCache>
                <c:ptCount val="1"/>
                <c:pt idx="0">
                  <c:v>Starting a business</c:v>
                </c:pt>
              </c:strCache>
            </c:strRef>
          </c:tx>
          <c:spPr>
            <a:solidFill>
              <a:srgbClr val="00AB51"/>
            </a:solidFill>
            <a:ln>
              <a:noFill/>
            </a:ln>
            <a:effectLst/>
          </c:spPr>
          <c:invertIfNegative val="0"/>
          <c:cat>
            <c:multiLvlStrRef>
              <c:f>'1.6.C'!$V$5:$W$10</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'1.6.C'!$AA$5:$AA$10</c:f>
              <c:numCache>
                <c:formatCode>General</c:formatCode>
                <c:ptCount val="6"/>
                <c:pt idx="0">
                  <c:v>0.2</c:v>
                </c:pt>
                <c:pt idx="1">
                  <c:v>0.3</c:v>
                </c:pt>
                <c:pt idx="2">
                  <c:v>0.4</c:v>
                </c:pt>
                <c:pt idx="3">
                  <c:v>0.2</c:v>
                </c:pt>
                <c:pt idx="4">
                  <c:v>0.2</c:v>
                </c:pt>
                <c:pt idx="5">
                  <c:v>0.1</c:v>
                </c:pt>
              </c:numCache>
            </c:numRef>
          </c:val>
          <c:extLst>
            <c:ext xmlns:c16="http://schemas.microsoft.com/office/drawing/2014/chart" uri="{C3380CC4-5D6E-409C-BE32-E72D297353CC}">
              <c16:uniqueId val="{00000003-49F4-4121-973C-82729F134224}"/>
            </c:ext>
          </c:extLst>
        </c:ser>
        <c:ser>
          <c:idx val="4"/>
          <c:order val="4"/>
          <c:tx>
            <c:strRef>
              <c:f>'1.6.C'!$AB$4</c:f>
              <c:strCache>
                <c:ptCount val="1"/>
                <c:pt idx="0">
                  <c:v>Lab mkt regulation</c:v>
                </c:pt>
              </c:strCache>
            </c:strRef>
          </c:tx>
          <c:spPr>
            <a:solidFill>
              <a:srgbClr val="FDB714"/>
            </a:solidFill>
            <a:ln>
              <a:noFill/>
            </a:ln>
            <a:effectLst/>
          </c:spPr>
          <c:invertIfNegative val="0"/>
          <c:cat>
            <c:multiLvlStrRef>
              <c:f>'1.6.C'!$V$5:$W$10</c:f>
              <c:multiLvlStrCache>
                <c:ptCount val="6"/>
                <c:lvl>
                  <c:pt idx="0">
                    <c:v>2008-10</c:v>
                  </c:pt>
                  <c:pt idx="1">
                    <c:v>2016-18</c:v>
                  </c:pt>
                  <c:pt idx="2">
                    <c:v>2008-10</c:v>
                  </c:pt>
                  <c:pt idx="3">
                    <c:v>2016-18</c:v>
                  </c:pt>
                  <c:pt idx="4">
                    <c:v>2008-10</c:v>
                  </c:pt>
                  <c:pt idx="5">
                    <c:v>2016-18</c:v>
                  </c:pt>
                </c:lvl>
                <c:lvl>
                  <c:pt idx="0">
                    <c:v>EAP</c:v>
                  </c:pt>
                  <c:pt idx="2">
                    <c:v>ECA</c:v>
                  </c:pt>
                  <c:pt idx="4">
                    <c:v>LAC</c:v>
                  </c:pt>
                </c:lvl>
              </c:multiLvlStrCache>
            </c:multiLvlStrRef>
          </c:cat>
          <c:val>
            <c:numRef>
              <c:f>'1.6.C'!$AB$5:$AB$10</c:f>
              <c:numCache>
                <c:formatCode>General</c:formatCode>
                <c:ptCount val="6"/>
                <c:pt idx="0">
                  <c:v>0</c:v>
                </c:pt>
                <c:pt idx="1">
                  <c:v>0.1</c:v>
                </c:pt>
                <c:pt idx="2">
                  <c:v>0.1</c:v>
                </c:pt>
                <c:pt idx="3">
                  <c:v>0.1</c:v>
                </c:pt>
                <c:pt idx="4">
                  <c:v>0</c:v>
                </c:pt>
                <c:pt idx="5">
                  <c:v>0.1</c:v>
                </c:pt>
              </c:numCache>
            </c:numRef>
          </c:val>
          <c:extLst>
            <c:ext xmlns:c16="http://schemas.microsoft.com/office/drawing/2014/chart" uri="{C3380CC4-5D6E-409C-BE32-E72D297353CC}">
              <c16:uniqueId val="{00000004-49F4-4121-973C-82729F134224}"/>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1"/>
      </c:valAx>
      <c:spPr>
        <a:noFill/>
        <a:ln>
          <a:noFill/>
        </a:ln>
        <a:effectLst/>
      </c:spPr>
    </c:plotArea>
    <c:legend>
      <c:legendPos val="r"/>
      <c:layout>
        <c:manualLayout>
          <c:xMode val="edge"/>
          <c:yMode val="edge"/>
          <c:x val="9.4478802128900544E-2"/>
          <c:y val="0.10760967379077616"/>
          <c:w val="0.89594500102361863"/>
          <c:h val="0.2017118693496646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11863881598134"/>
          <c:y val="0.12957849018872641"/>
          <c:w val="0.88679644211140274"/>
          <c:h val="0.63813273340832399"/>
        </c:manualLayout>
      </c:layout>
      <c:barChart>
        <c:barDir val="col"/>
        <c:grouping val="stacked"/>
        <c:varyColors val="0"/>
        <c:ser>
          <c:idx val="0"/>
          <c:order val="0"/>
          <c:tx>
            <c:strRef>
              <c:f>'1.6.D'!$X$3</c:f>
              <c:strCache>
                <c:ptCount val="1"/>
                <c:pt idx="0">
                  <c:v>Other reforms</c:v>
                </c:pt>
              </c:strCache>
            </c:strRef>
          </c:tx>
          <c:spPr>
            <a:solidFill>
              <a:srgbClr val="002345"/>
            </a:solidFill>
            <a:ln>
              <a:noFill/>
            </a:ln>
            <a:effectLst/>
          </c:spPr>
          <c:invertIfNegative val="0"/>
          <c:cat>
            <c:multiLvlStrRef>
              <c:f>'1.6.D'!$V$4:$W$9</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f>'1.6.D'!$X$4:$X$9</c:f>
              <c:numCache>
                <c:formatCode>General</c:formatCode>
                <c:ptCount val="6"/>
                <c:pt idx="0">
                  <c:v>14.7</c:v>
                </c:pt>
                <c:pt idx="1">
                  <c:v>16</c:v>
                </c:pt>
                <c:pt idx="2">
                  <c:v>3.3</c:v>
                </c:pt>
                <c:pt idx="3">
                  <c:v>7.7</c:v>
                </c:pt>
                <c:pt idx="4">
                  <c:v>31</c:v>
                </c:pt>
                <c:pt idx="5">
                  <c:v>43.7</c:v>
                </c:pt>
              </c:numCache>
            </c:numRef>
          </c:val>
          <c:extLst>
            <c:ext xmlns:c16="http://schemas.microsoft.com/office/drawing/2014/chart" uri="{C3380CC4-5D6E-409C-BE32-E72D297353CC}">
              <c16:uniqueId val="{00000000-1026-4C2E-AF11-2369C830B82B}"/>
            </c:ext>
          </c:extLst>
        </c:ser>
        <c:ser>
          <c:idx val="1"/>
          <c:order val="1"/>
          <c:tx>
            <c:strRef>
              <c:f>'1.6.D'!$Y$3</c:f>
              <c:strCache>
                <c:ptCount val="1"/>
                <c:pt idx="0">
                  <c:v>Getting credit</c:v>
                </c:pt>
              </c:strCache>
            </c:strRef>
          </c:tx>
          <c:spPr>
            <a:solidFill>
              <a:srgbClr val="EB1C2D"/>
            </a:solidFill>
            <a:ln>
              <a:noFill/>
            </a:ln>
            <a:effectLst/>
          </c:spPr>
          <c:invertIfNegative val="0"/>
          <c:cat>
            <c:multiLvlStrRef>
              <c:f>'1.6.D'!$V$4:$W$9</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f>'1.6.D'!$Y$4:$Y$9</c:f>
              <c:numCache>
                <c:formatCode>General</c:formatCode>
                <c:ptCount val="6"/>
                <c:pt idx="0">
                  <c:v>4.3</c:v>
                </c:pt>
                <c:pt idx="1">
                  <c:v>3.7</c:v>
                </c:pt>
                <c:pt idx="2">
                  <c:v>2</c:v>
                </c:pt>
                <c:pt idx="3">
                  <c:v>1.7</c:v>
                </c:pt>
                <c:pt idx="4">
                  <c:v>5.7</c:v>
                </c:pt>
                <c:pt idx="5">
                  <c:v>13</c:v>
                </c:pt>
              </c:numCache>
            </c:numRef>
          </c:val>
          <c:extLst>
            <c:ext xmlns:c16="http://schemas.microsoft.com/office/drawing/2014/chart" uri="{C3380CC4-5D6E-409C-BE32-E72D297353CC}">
              <c16:uniqueId val="{00000001-1026-4C2E-AF11-2369C830B82B}"/>
            </c:ext>
          </c:extLst>
        </c:ser>
        <c:ser>
          <c:idx val="2"/>
          <c:order val="2"/>
          <c:tx>
            <c:strRef>
              <c:f>'1.6.D'!$Z$3</c:f>
              <c:strCache>
                <c:ptCount val="1"/>
                <c:pt idx="0">
                  <c:v>Paying taxes</c:v>
                </c:pt>
              </c:strCache>
            </c:strRef>
          </c:tx>
          <c:spPr>
            <a:solidFill>
              <a:srgbClr val="F78D28"/>
            </a:solidFill>
            <a:ln>
              <a:noFill/>
            </a:ln>
            <a:effectLst/>
          </c:spPr>
          <c:invertIfNegative val="0"/>
          <c:cat>
            <c:multiLvlStrRef>
              <c:f>'1.6.D'!$V$4:$W$9</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f>'1.6.D'!$Z$4:$Z$9</c:f>
              <c:numCache>
                <c:formatCode>General</c:formatCode>
                <c:ptCount val="6"/>
                <c:pt idx="0">
                  <c:v>3.3</c:v>
                </c:pt>
                <c:pt idx="1">
                  <c:v>2</c:v>
                </c:pt>
                <c:pt idx="2">
                  <c:v>0.3</c:v>
                </c:pt>
                <c:pt idx="3">
                  <c:v>1.7</c:v>
                </c:pt>
                <c:pt idx="4">
                  <c:v>7.7</c:v>
                </c:pt>
                <c:pt idx="5">
                  <c:v>6.3</c:v>
                </c:pt>
              </c:numCache>
            </c:numRef>
          </c:val>
          <c:extLst>
            <c:ext xmlns:c16="http://schemas.microsoft.com/office/drawing/2014/chart" uri="{C3380CC4-5D6E-409C-BE32-E72D297353CC}">
              <c16:uniqueId val="{00000002-1026-4C2E-AF11-2369C830B82B}"/>
            </c:ext>
          </c:extLst>
        </c:ser>
        <c:ser>
          <c:idx val="3"/>
          <c:order val="3"/>
          <c:tx>
            <c:strRef>
              <c:f>'1.6.D'!$AA$3</c:f>
              <c:strCache>
                <c:ptCount val="1"/>
                <c:pt idx="0">
                  <c:v>Starting a business</c:v>
                </c:pt>
              </c:strCache>
            </c:strRef>
          </c:tx>
          <c:spPr>
            <a:solidFill>
              <a:srgbClr val="00AB51"/>
            </a:solidFill>
            <a:ln>
              <a:noFill/>
            </a:ln>
            <a:effectLst/>
          </c:spPr>
          <c:invertIfNegative val="0"/>
          <c:cat>
            <c:multiLvlStrRef>
              <c:f>'1.6.D'!$V$4:$W$9</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f>'1.6.D'!$AA$4:$AA$9</c:f>
              <c:numCache>
                <c:formatCode>General</c:formatCode>
                <c:ptCount val="6"/>
                <c:pt idx="0">
                  <c:v>7.3</c:v>
                </c:pt>
                <c:pt idx="1">
                  <c:v>5.3</c:v>
                </c:pt>
                <c:pt idx="2">
                  <c:v>2</c:v>
                </c:pt>
                <c:pt idx="3">
                  <c:v>2</c:v>
                </c:pt>
                <c:pt idx="4">
                  <c:v>14</c:v>
                </c:pt>
                <c:pt idx="5">
                  <c:v>15</c:v>
                </c:pt>
              </c:numCache>
            </c:numRef>
          </c:val>
          <c:extLst>
            <c:ext xmlns:c16="http://schemas.microsoft.com/office/drawing/2014/chart" uri="{C3380CC4-5D6E-409C-BE32-E72D297353CC}">
              <c16:uniqueId val="{00000003-1026-4C2E-AF11-2369C830B82B}"/>
            </c:ext>
          </c:extLst>
        </c:ser>
        <c:ser>
          <c:idx val="4"/>
          <c:order val="4"/>
          <c:tx>
            <c:strRef>
              <c:f>'1.6.D'!$AB$3</c:f>
              <c:strCache>
                <c:ptCount val="1"/>
                <c:pt idx="0">
                  <c:v>Lab mkt regulation</c:v>
                </c:pt>
              </c:strCache>
            </c:strRef>
          </c:tx>
          <c:spPr>
            <a:solidFill>
              <a:srgbClr val="FDB714"/>
            </a:solidFill>
            <a:ln>
              <a:noFill/>
            </a:ln>
            <a:effectLst/>
          </c:spPr>
          <c:invertIfNegative val="0"/>
          <c:cat>
            <c:multiLvlStrRef>
              <c:f>'1.6.D'!$V$4:$W$9</c:f>
              <c:multiLvlStrCache>
                <c:ptCount val="6"/>
                <c:lvl>
                  <c:pt idx="0">
                    <c:v>2008-10</c:v>
                  </c:pt>
                  <c:pt idx="1">
                    <c:v>2016-18</c:v>
                  </c:pt>
                  <c:pt idx="2">
                    <c:v>2008-10</c:v>
                  </c:pt>
                  <c:pt idx="3">
                    <c:v>2016-18</c:v>
                  </c:pt>
                  <c:pt idx="4">
                    <c:v>2008-10</c:v>
                  </c:pt>
                  <c:pt idx="5">
                    <c:v>2016-18</c:v>
                  </c:pt>
                </c:lvl>
                <c:lvl>
                  <c:pt idx="0">
                    <c:v>MNA</c:v>
                  </c:pt>
                  <c:pt idx="2">
                    <c:v>SAR</c:v>
                  </c:pt>
                  <c:pt idx="4">
                    <c:v>SSA</c:v>
                  </c:pt>
                </c:lvl>
              </c:multiLvlStrCache>
            </c:multiLvlStrRef>
          </c:cat>
          <c:val>
            <c:numRef>
              <c:f>'1.6.D'!$AB$4:$AB$9</c:f>
              <c:numCache>
                <c:formatCode>General</c:formatCode>
                <c:ptCount val="6"/>
                <c:pt idx="0">
                  <c:v>0.3</c:v>
                </c:pt>
                <c:pt idx="1">
                  <c:v>1</c:v>
                </c:pt>
                <c:pt idx="2">
                  <c:v>1</c:v>
                </c:pt>
                <c:pt idx="3">
                  <c:v>0.3</c:v>
                </c:pt>
                <c:pt idx="4">
                  <c:v>3.3</c:v>
                </c:pt>
                <c:pt idx="5">
                  <c:v>3</c:v>
                </c:pt>
              </c:numCache>
            </c:numRef>
          </c:val>
          <c:extLst>
            <c:ext xmlns:c16="http://schemas.microsoft.com/office/drawing/2014/chart" uri="{C3380CC4-5D6E-409C-BE32-E72D297353CC}">
              <c16:uniqueId val="{00000004-1026-4C2E-AF11-2369C830B82B}"/>
            </c:ext>
          </c:extLst>
        </c:ser>
        <c:dLbls>
          <c:showLegendKey val="0"/>
          <c:showVal val="0"/>
          <c:showCatName val="0"/>
          <c:showSerName val="0"/>
          <c:showPercent val="0"/>
          <c:showBubbleSize val="0"/>
        </c:dLbls>
        <c:gapWidth val="150"/>
        <c:overlap val="100"/>
        <c:axId val="866055520"/>
        <c:axId val="866055912"/>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20"/>
      </c:valAx>
      <c:spPr>
        <a:noFill/>
        <a:ln>
          <a:noFill/>
        </a:ln>
        <a:effectLst/>
      </c:spPr>
    </c:plotArea>
    <c:legend>
      <c:legendPos val="r"/>
      <c:layout>
        <c:manualLayout>
          <c:xMode val="edge"/>
          <c:yMode val="edge"/>
          <c:x val="8.640912073490814E-2"/>
          <c:y val="0.12758327084114485"/>
          <c:w val="0.84947415427238282"/>
          <c:h val="0.2202303878681831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6711140274132E-2"/>
          <c:y val="0.13376437320334955"/>
          <c:w val="0.8926551108194809"/>
          <c:h val="0.75058727034120731"/>
        </c:manualLayout>
      </c:layout>
      <c:barChart>
        <c:barDir val="col"/>
        <c:grouping val="clustered"/>
        <c:varyColors val="0"/>
        <c:ser>
          <c:idx val="0"/>
          <c:order val="0"/>
          <c:tx>
            <c:strRef>
              <c:f>'1.6.E'!$W$3</c:f>
              <c:strCache>
                <c:ptCount val="1"/>
                <c:pt idx="0">
                  <c:v>Share</c:v>
                </c:pt>
              </c:strCache>
            </c:strRef>
          </c:tx>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4-ADF9-4409-9266-79EC9F2DF56C}"/>
              </c:ext>
            </c:extLst>
          </c:dPt>
          <c:dPt>
            <c:idx val="1"/>
            <c:invertIfNegative val="0"/>
            <c:bubble3D val="0"/>
            <c:spPr>
              <a:solidFill>
                <a:srgbClr val="EB1C2D"/>
              </a:solidFill>
              <a:ln>
                <a:noFill/>
              </a:ln>
              <a:effectLst/>
            </c:spPr>
            <c:extLst>
              <c:ext xmlns:c16="http://schemas.microsoft.com/office/drawing/2014/chart" uri="{C3380CC4-5D6E-409C-BE32-E72D297353CC}">
                <c16:uniqueId val="{00000001-ADF9-4409-9266-79EC9F2DF56C}"/>
              </c:ext>
            </c:extLst>
          </c:dPt>
          <c:cat>
            <c:strRef>
              <c:f>'1.6.E'!$V$4:$V$5</c:f>
              <c:strCache>
                <c:ptCount val="2"/>
                <c:pt idx="0">
                  <c:v>Advanced economies</c:v>
                </c:pt>
                <c:pt idx="1">
                  <c:v>EMDEs</c:v>
                </c:pt>
              </c:strCache>
            </c:strRef>
          </c:cat>
          <c:val>
            <c:numRef>
              <c:f>'1.6.E'!$W$4:$W$5</c:f>
              <c:numCache>
                <c:formatCode>General</c:formatCode>
                <c:ptCount val="2"/>
                <c:pt idx="0">
                  <c:v>50</c:v>
                </c:pt>
                <c:pt idx="1">
                  <c:v>33.299999999999997</c:v>
                </c:pt>
              </c:numCache>
            </c:numRef>
          </c:val>
          <c:extLst>
            <c:ext xmlns:c16="http://schemas.microsoft.com/office/drawing/2014/chart" uri="{C3380CC4-5D6E-409C-BE32-E72D297353CC}">
              <c16:uniqueId val="{00000002-ADF9-4409-9266-79EC9F2DF56C}"/>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4170088113985752"/>
          <c:w val="0.88802548118985125"/>
          <c:h val="0.7426507624046994"/>
        </c:manualLayout>
      </c:layout>
      <c:barChart>
        <c:barDir val="col"/>
        <c:grouping val="clustered"/>
        <c:varyColors val="0"/>
        <c:ser>
          <c:idx val="0"/>
          <c:order val="0"/>
          <c:tx>
            <c:strRef>
              <c:f>'1.6.F'!$W$3</c:f>
              <c:strCache>
                <c:ptCount val="1"/>
                <c:pt idx="0">
                  <c:v>Share</c:v>
                </c:pt>
              </c:strCache>
            </c:strRef>
          </c:tx>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EFB-4203-AE3E-D6BEAD61E6C8}"/>
              </c:ext>
            </c:extLst>
          </c:dPt>
          <c:dPt>
            <c:idx val="1"/>
            <c:invertIfNegative val="0"/>
            <c:bubble3D val="0"/>
            <c:spPr>
              <a:solidFill>
                <a:srgbClr val="EB1C2D"/>
              </a:solidFill>
              <a:ln>
                <a:noFill/>
              </a:ln>
              <a:effectLst/>
            </c:spPr>
            <c:extLst>
              <c:ext xmlns:c16="http://schemas.microsoft.com/office/drawing/2014/chart" uri="{C3380CC4-5D6E-409C-BE32-E72D297353CC}">
                <c16:uniqueId val="{00000003-4EFB-4203-AE3E-D6BEAD61E6C8}"/>
              </c:ext>
            </c:extLst>
          </c:dPt>
          <c:cat>
            <c:strRef>
              <c:f>'1.6.F'!$V$4:$V$5</c:f>
              <c:strCache>
                <c:ptCount val="2"/>
                <c:pt idx="0">
                  <c:v>Advanced economies</c:v>
                </c:pt>
                <c:pt idx="1">
                  <c:v>EMDEs</c:v>
                </c:pt>
              </c:strCache>
            </c:strRef>
          </c:cat>
          <c:val>
            <c:numRef>
              <c:f>'1.6.F'!$W$4:$W$5</c:f>
              <c:numCache>
                <c:formatCode>General</c:formatCode>
                <c:ptCount val="2"/>
                <c:pt idx="0">
                  <c:v>75.8</c:v>
                </c:pt>
                <c:pt idx="1">
                  <c:v>65.900000000000006</c:v>
                </c:pt>
              </c:numCache>
            </c:numRef>
          </c:val>
          <c:extLst>
            <c:ext xmlns:c16="http://schemas.microsoft.com/office/drawing/2014/chart" uri="{C3380CC4-5D6E-409C-BE32-E72D297353CC}">
              <c16:uniqueId val="{00000004-4EFB-4203-AE3E-D6BEAD61E6C8}"/>
            </c:ext>
          </c:extLst>
        </c:ser>
        <c:dLbls>
          <c:showLegendKey val="0"/>
          <c:showVal val="0"/>
          <c:showCatName val="0"/>
          <c:showSerName val="0"/>
          <c:showPercent val="0"/>
          <c:showBubbleSize val="0"/>
        </c:dLbls>
        <c:gapWidth val="15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8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Constant 2010 U.S. dollars</a:t>
            </a:r>
          </a:p>
        </c:rich>
      </c:tx>
      <c:layout>
        <c:manualLayout>
          <c:xMode val="edge"/>
          <c:yMode val="edge"/>
          <c:x val="1.7082239720034903E-3"/>
          <c:y val="1.8518518518518517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'1.1.D'!$W$3</c:f>
              <c:strCache>
                <c:ptCount val="1"/>
                <c:pt idx="0">
                  <c:v>GDP per capita (in constant 2010 U.S. dollars)</c:v>
                </c:pt>
              </c:strCache>
            </c:strRef>
          </c:tx>
          <c:spPr>
            <a:solidFill>
              <a:srgbClr val="002345"/>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4ED3-445D-A787-EB0C118EC94B}"/>
              </c:ext>
            </c:extLst>
          </c:dPt>
          <c:cat>
            <c:strRef>
              <c:f>'1.1.D'!$V$4:$V$5</c:f>
              <c:strCache>
                <c:ptCount val="2"/>
                <c:pt idx="0">
                  <c:v>High informality</c:v>
                </c:pt>
                <c:pt idx="1">
                  <c:v>Low informality</c:v>
                </c:pt>
              </c:strCache>
            </c:strRef>
          </c:cat>
          <c:val>
            <c:numRef>
              <c:f>'1.1.D'!$W$4:$W$5</c:f>
              <c:numCache>
                <c:formatCode>General</c:formatCode>
                <c:ptCount val="2"/>
                <c:pt idx="0">
                  <c:v>2489</c:v>
                </c:pt>
                <c:pt idx="1">
                  <c:v>9157.1</c:v>
                </c:pt>
              </c:numCache>
            </c:numRef>
          </c:val>
          <c:extLst>
            <c:ext xmlns:c16="http://schemas.microsoft.com/office/drawing/2014/chart" uri="{C3380CC4-5D6E-409C-BE32-E72D297353CC}">
              <c16:uniqueId val="{00000002-CD34-43C3-A1FE-93885BAADF0A}"/>
            </c:ext>
          </c:extLst>
        </c:ser>
        <c:dLbls>
          <c:showLegendKey val="0"/>
          <c:showVal val="0"/>
          <c:showCatName val="0"/>
          <c:showSerName val="0"/>
          <c:showPercent val="0"/>
          <c:showBubbleSize val="0"/>
        </c:dLbls>
        <c:gapWidth val="219"/>
        <c:overlap val="-27"/>
        <c:axId val="982999263"/>
        <c:axId val="981659951"/>
      </c:barChart>
      <c:catAx>
        <c:axId val="9829992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659951"/>
        <c:crosses val="autoZero"/>
        <c:auto val="1"/>
        <c:lblAlgn val="ctr"/>
        <c:lblOffset val="100"/>
        <c:noMultiLvlLbl val="0"/>
      </c:catAx>
      <c:valAx>
        <c:axId val="9816599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2999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46956109652953E-2"/>
          <c:y val="0.13351612298462692"/>
          <c:w val="0.82688538932633426"/>
          <c:h val="0.48756780402449695"/>
        </c:manualLayout>
      </c:layout>
      <c:barChart>
        <c:barDir val="col"/>
        <c:grouping val="clustered"/>
        <c:varyColors val="0"/>
        <c:ser>
          <c:idx val="0"/>
          <c:order val="0"/>
          <c:tx>
            <c:strRef>
              <c:f>'1.1.E'!$X$3</c:f>
              <c:strCache>
                <c:ptCount val="1"/>
                <c:pt idx="0">
                  <c:v>Mean</c:v>
                </c:pt>
              </c:strCache>
            </c:strRef>
          </c:tx>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06C-4900-B2EE-0A9CDD1287E7}"/>
              </c:ext>
            </c:extLst>
          </c:dPt>
          <c:dPt>
            <c:idx val="1"/>
            <c:invertIfNegative val="0"/>
            <c:bubble3D val="0"/>
            <c:spPr>
              <a:solidFill>
                <a:srgbClr val="EB1C2D"/>
              </a:solidFill>
              <a:ln>
                <a:noFill/>
              </a:ln>
              <a:effectLst/>
            </c:spPr>
            <c:extLst>
              <c:ext xmlns:c16="http://schemas.microsoft.com/office/drawing/2014/chart" uri="{C3380CC4-5D6E-409C-BE32-E72D297353CC}">
                <c16:uniqueId val="{00000003-406C-4900-B2EE-0A9CDD1287E7}"/>
              </c:ext>
            </c:extLst>
          </c:dPt>
          <c:errBars>
            <c:errBarType val="both"/>
            <c:errValType val="cust"/>
            <c:noEndCap val="0"/>
            <c:plus>
              <c:numLit>
                <c:formatCode>General</c:formatCode>
                <c:ptCount val="4"/>
                <c:pt idx="0">
                  <c:v>0.54905399999999993</c:v>
                </c:pt>
                <c:pt idx="1">
                  <c:v>1.2766599999999997</c:v>
                </c:pt>
                <c:pt idx="2">
                  <c:v>0.44720000000000226</c:v>
                </c:pt>
                <c:pt idx="3">
                  <c:v>0.57289000000000101</c:v>
                </c:pt>
              </c:numLit>
            </c:plus>
            <c:minus>
              <c:numLit>
                <c:formatCode>General</c:formatCode>
                <c:ptCount val="4"/>
                <c:pt idx="0">
                  <c:v>0.54905399999999993</c:v>
                </c:pt>
                <c:pt idx="1">
                  <c:v>1.2766599999999997</c:v>
                </c:pt>
                <c:pt idx="2">
                  <c:v>0.44720000000000226</c:v>
                </c:pt>
                <c:pt idx="3">
                  <c:v>0.57289000000000101</c:v>
                </c:pt>
              </c:numLit>
            </c:minus>
            <c:spPr>
              <a:noFill/>
              <a:ln w="76200" cap="rnd" cmpd="sng" algn="ctr">
                <a:solidFill>
                  <a:srgbClr val="F78D28"/>
                </a:solidFill>
                <a:round/>
              </a:ln>
              <a:effectLst/>
            </c:spPr>
          </c:errBars>
          <c:cat>
            <c:multiLvlStrRef>
              <c:f>'1.1.E'!$V$4:$W$7</c:f>
              <c:multiLvlStrCache>
                <c:ptCount val="4"/>
                <c:lvl>
                  <c:pt idx="0">
                    <c:v>Low informality</c:v>
                  </c:pt>
                  <c:pt idx="1">
                    <c:v>High informality</c:v>
                  </c:pt>
                  <c:pt idx="2">
                    <c:v>Low informality</c:v>
                  </c:pt>
                  <c:pt idx="3">
                    <c:v>High informality</c:v>
                  </c:pt>
                </c:lvl>
                <c:lvl>
                  <c:pt idx="0">
                    <c:v>Poverty headcount</c:v>
                  </c:pt>
                  <c:pt idx="2">
                    <c:v>Income inequality (RHS)</c:v>
                  </c:pt>
                </c:lvl>
              </c:multiLvlStrCache>
            </c:multiLvlStrRef>
          </c:cat>
          <c:val>
            <c:numRef>
              <c:f>'1.1.E'!$X$4:$X$7</c:f>
              <c:numCache>
                <c:formatCode>General</c:formatCode>
                <c:ptCount val="4"/>
                <c:pt idx="0">
                  <c:v>3.4</c:v>
                </c:pt>
                <c:pt idx="1">
                  <c:v>16.600000000000001</c:v>
                </c:pt>
              </c:numCache>
            </c:numRef>
          </c:val>
          <c:extLst>
            <c:ext xmlns:c16="http://schemas.microsoft.com/office/drawing/2014/chart" uri="{C3380CC4-5D6E-409C-BE32-E72D297353CC}">
              <c16:uniqueId val="{00000006-406C-4900-B2EE-0A9CDD1287E7}"/>
            </c:ext>
          </c:extLst>
        </c:ser>
        <c:dLbls>
          <c:showLegendKey val="0"/>
          <c:showVal val="0"/>
          <c:showCatName val="0"/>
          <c:showSerName val="0"/>
          <c:showPercent val="0"/>
          <c:showBubbleSize val="0"/>
        </c:dLbls>
        <c:gapWidth val="150"/>
        <c:axId val="783932632"/>
        <c:axId val="790592208"/>
      </c:barChart>
      <c:barChart>
        <c:barDir val="col"/>
        <c:grouping val="clustered"/>
        <c:varyColors val="0"/>
        <c:ser>
          <c:idx val="2"/>
          <c:order val="1"/>
          <c:tx>
            <c:strRef>
              <c:f>'1.1.E'!$Y$3</c:f>
              <c:strCache>
                <c:ptCount val="1"/>
                <c:pt idx="0">
                  <c:v>Mean</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A-406C-4900-B2EE-0A9CDD1287E7}"/>
              </c:ext>
            </c:extLst>
          </c:dPt>
          <c:errBars>
            <c:errBarType val="both"/>
            <c:errValType val="cust"/>
            <c:noEndCap val="0"/>
            <c:plus>
              <c:numLit>
                <c:formatCode>General</c:formatCode>
                <c:ptCount val="4"/>
                <c:pt idx="0">
                  <c:v>0.54905399999999993</c:v>
                </c:pt>
                <c:pt idx="1">
                  <c:v>1.2766599999999997</c:v>
                </c:pt>
                <c:pt idx="2">
                  <c:v>0.44720000000000226</c:v>
                </c:pt>
                <c:pt idx="3">
                  <c:v>0.57289000000000101</c:v>
                </c:pt>
              </c:numLit>
            </c:plus>
            <c:minus>
              <c:numLit>
                <c:formatCode>General</c:formatCode>
                <c:ptCount val="4"/>
                <c:pt idx="0">
                  <c:v>0.54905399999999993</c:v>
                </c:pt>
                <c:pt idx="1">
                  <c:v>1.2766599999999997</c:v>
                </c:pt>
                <c:pt idx="2">
                  <c:v>0.44720000000000226</c:v>
                </c:pt>
                <c:pt idx="3">
                  <c:v>0.57289000000000101</c:v>
                </c:pt>
              </c:numLit>
            </c:minus>
            <c:spPr>
              <a:noFill/>
              <a:ln w="76200" cap="rnd" cmpd="sng" algn="ctr">
                <a:solidFill>
                  <a:srgbClr val="F78D28"/>
                </a:solidFill>
                <a:round/>
              </a:ln>
              <a:effectLst/>
            </c:spPr>
          </c:errBars>
          <c:cat>
            <c:multiLvlStrRef>
              <c:f>'1.1.E'!$V$4:$W$7</c:f>
              <c:multiLvlStrCache>
                <c:ptCount val="4"/>
                <c:lvl>
                  <c:pt idx="0">
                    <c:v>Low informality</c:v>
                  </c:pt>
                  <c:pt idx="1">
                    <c:v>High informality</c:v>
                  </c:pt>
                  <c:pt idx="2">
                    <c:v>Low informality</c:v>
                  </c:pt>
                  <c:pt idx="3">
                    <c:v>High informality</c:v>
                  </c:pt>
                </c:lvl>
                <c:lvl>
                  <c:pt idx="0">
                    <c:v>Poverty headcount</c:v>
                  </c:pt>
                  <c:pt idx="2">
                    <c:v>Income inequality (RHS)</c:v>
                  </c:pt>
                </c:lvl>
              </c:multiLvlStrCache>
            </c:multiLvlStrRef>
          </c:cat>
          <c:val>
            <c:numRef>
              <c:f>'1.1.E'!$Y$4:$Y$7</c:f>
              <c:numCache>
                <c:formatCode>General</c:formatCode>
                <c:ptCount val="4"/>
                <c:pt idx="2">
                  <c:v>34.799999999999997</c:v>
                </c:pt>
                <c:pt idx="3">
                  <c:v>42.4</c:v>
                </c:pt>
              </c:numCache>
            </c:numRef>
          </c:val>
          <c:extLst>
            <c:ext xmlns:c16="http://schemas.microsoft.com/office/drawing/2014/chart" uri="{C3380CC4-5D6E-409C-BE32-E72D297353CC}">
              <c16:uniqueId val="{0000000B-406C-4900-B2EE-0A9CDD1287E7}"/>
            </c:ext>
          </c:extLst>
        </c:ser>
        <c:dLbls>
          <c:showLegendKey val="0"/>
          <c:showVal val="0"/>
          <c:showCatName val="0"/>
          <c:showSerName val="0"/>
          <c:showPercent val="0"/>
          <c:showBubbleSize val="0"/>
        </c:dLbls>
        <c:gapWidth val="150"/>
        <c:axId val="384615807"/>
        <c:axId val="255317919"/>
      </c:barChart>
      <c:catAx>
        <c:axId val="7839326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0592208"/>
        <c:crosses val="autoZero"/>
        <c:auto val="1"/>
        <c:lblAlgn val="ctr"/>
        <c:lblOffset val="100"/>
        <c:noMultiLvlLbl val="0"/>
      </c:catAx>
      <c:valAx>
        <c:axId val="7905922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83932632"/>
        <c:crosses val="autoZero"/>
        <c:crossBetween val="between"/>
        <c:majorUnit val="5"/>
      </c:valAx>
      <c:valAx>
        <c:axId val="255317919"/>
        <c:scaling>
          <c:orientation val="minMax"/>
          <c:max val="45"/>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4615807"/>
        <c:crosses val="max"/>
        <c:crossBetween val="between"/>
        <c:majorUnit val="5"/>
      </c:valAx>
      <c:catAx>
        <c:axId val="384615807"/>
        <c:scaling>
          <c:orientation val="minMax"/>
        </c:scaling>
        <c:delete val="1"/>
        <c:axPos val="b"/>
        <c:numFmt formatCode="General" sourceLinked="1"/>
        <c:majorTickMark val="out"/>
        <c:minorTickMark val="none"/>
        <c:tickLblPos val="nextTo"/>
        <c:crossAx val="255317919"/>
        <c:crosses val="autoZero"/>
        <c:auto val="1"/>
        <c:lblAlgn val="ctr"/>
        <c:lblOffset val="100"/>
        <c:noMultiLvlLbl val="0"/>
      </c:catAx>
      <c:spPr>
        <a:noFill/>
        <a:ln>
          <a:noFill/>
        </a:ln>
        <a:effectLst/>
      </c:spPr>
    </c:plotArea>
    <c:legend>
      <c:legendPos val="r"/>
      <c:legendEntry>
        <c:idx val="0"/>
        <c:delete val="1"/>
      </c:legendEntry>
      <c:legendEntry>
        <c:idx val="1"/>
        <c:delete val="1"/>
      </c:legendEntry>
      <c:layout>
        <c:manualLayout>
          <c:xMode val="edge"/>
          <c:yMode val="edge"/>
          <c:x val="0.57797790901137369"/>
          <c:y val="3.5811779526237805E-2"/>
          <c:w val="8.3333333333333332E-3"/>
          <c:h val="5.5555555555555558E-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372685185185179E-2"/>
          <c:y val="0.12080021247344082"/>
          <c:w val="0.8970717592592593"/>
          <c:h val="0.6834680399392451"/>
        </c:manualLayout>
      </c:layout>
      <c:barChart>
        <c:barDir val="col"/>
        <c:grouping val="clustered"/>
        <c:varyColors val="0"/>
        <c:ser>
          <c:idx val="0"/>
          <c:order val="0"/>
          <c:tx>
            <c:strRef>
              <c:f>'1.1.F'!$W$3</c:f>
              <c:strCache>
                <c:ptCount val="1"/>
                <c:pt idx="0">
                  <c:v>High informality</c:v>
                </c:pt>
              </c:strCache>
            </c:strRef>
          </c:tx>
          <c:spPr>
            <a:solidFill>
              <a:schemeClr val="accent1"/>
            </a:solidFill>
            <a:ln>
              <a:noFill/>
            </a:ln>
            <a:effectLst/>
          </c:spPr>
          <c:invertIfNegative val="0"/>
          <c:errBars>
            <c:errBarType val="both"/>
            <c:errValType val="cust"/>
            <c:noEndCap val="0"/>
            <c:plus>
              <c:numRef>
                <c:f>'1.1.F'!$Y$4:$Y$6</c:f>
                <c:numCache>
                  <c:formatCode>General</c:formatCode>
                  <c:ptCount val="3"/>
                  <c:pt idx="0">
                    <c:v>0.14000000000000001</c:v>
                  </c:pt>
                  <c:pt idx="1">
                    <c:v>0.13</c:v>
                  </c:pt>
                  <c:pt idx="2">
                    <c:v>0.19</c:v>
                  </c:pt>
                </c:numCache>
              </c:numRef>
            </c:plus>
            <c:minus>
              <c:numRef>
                <c:f>'1.1.F'!$Y$4:$Y$6</c:f>
                <c:numCache>
                  <c:formatCode>General</c:formatCode>
                  <c:ptCount val="3"/>
                  <c:pt idx="0">
                    <c:v>0.14000000000000001</c:v>
                  </c:pt>
                  <c:pt idx="1">
                    <c:v>0.13</c:v>
                  </c:pt>
                  <c:pt idx="2">
                    <c:v>0.19</c:v>
                  </c:pt>
                </c:numCache>
              </c:numRef>
            </c:minus>
            <c:spPr>
              <a:noFill/>
              <a:ln w="76200" cap="rnd" cmpd="sng" algn="ctr">
                <a:solidFill>
                  <a:srgbClr val="F78D28"/>
                </a:solidFill>
                <a:round/>
              </a:ln>
              <a:effectLst/>
            </c:spPr>
          </c:errBars>
          <c:cat>
            <c:strRef>
              <c:f>'1.1.F'!$V$4:$V$6</c:f>
              <c:strCache>
                <c:ptCount val="3"/>
                <c:pt idx="0">
                  <c:v>Bureaucracy quality</c:v>
                </c:pt>
                <c:pt idx="1">
                  <c:v>Control of corruption</c:v>
                </c:pt>
                <c:pt idx="2">
                  <c:v>Law and order</c:v>
                </c:pt>
              </c:strCache>
            </c:strRef>
          </c:cat>
          <c:val>
            <c:numRef>
              <c:f>'1.1.F'!$W$4:$W$6</c:f>
              <c:numCache>
                <c:formatCode>General</c:formatCode>
                <c:ptCount val="3"/>
                <c:pt idx="0">
                  <c:v>1.4</c:v>
                </c:pt>
                <c:pt idx="1">
                  <c:v>2.2000000000000002</c:v>
                </c:pt>
                <c:pt idx="2">
                  <c:v>2.9</c:v>
                </c:pt>
              </c:numCache>
            </c:numRef>
          </c:val>
          <c:extLst>
            <c:ext xmlns:c16="http://schemas.microsoft.com/office/drawing/2014/chart" uri="{C3380CC4-5D6E-409C-BE32-E72D297353CC}">
              <c16:uniqueId val="{00000000-A86E-476D-A9AE-8A3640B933E2}"/>
            </c:ext>
          </c:extLst>
        </c:ser>
        <c:ser>
          <c:idx val="1"/>
          <c:order val="1"/>
          <c:tx>
            <c:strRef>
              <c:f>'1.1.F'!$X$3</c:f>
              <c:strCache>
                <c:ptCount val="1"/>
                <c:pt idx="0">
                  <c:v>Low informality</c:v>
                </c:pt>
              </c:strCache>
            </c:strRef>
          </c:tx>
          <c:spPr>
            <a:solidFill>
              <a:schemeClr val="accent2"/>
            </a:solidFill>
            <a:ln>
              <a:noFill/>
            </a:ln>
            <a:effectLst/>
          </c:spPr>
          <c:invertIfNegative val="0"/>
          <c:errBars>
            <c:errBarType val="both"/>
            <c:errValType val="cust"/>
            <c:noEndCap val="0"/>
            <c:plus>
              <c:numRef>
                <c:f>'1.1.F'!$Z$4:$Z$6</c:f>
                <c:numCache>
                  <c:formatCode>General</c:formatCode>
                  <c:ptCount val="3"/>
                  <c:pt idx="0">
                    <c:v>0.16</c:v>
                  </c:pt>
                  <c:pt idx="1">
                    <c:v>0.14000000000000001</c:v>
                  </c:pt>
                  <c:pt idx="2">
                    <c:v>0.24</c:v>
                  </c:pt>
                </c:numCache>
              </c:numRef>
            </c:plus>
            <c:minus>
              <c:numRef>
                <c:f>'1.1.F'!$Z$4:$Z$6</c:f>
                <c:numCache>
                  <c:formatCode>General</c:formatCode>
                  <c:ptCount val="3"/>
                  <c:pt idx="0">
                    <c:v>0.16</c:v>
                  </c:pt>
                  <c:pt idx="1">
                    <c:v>0.14000000000000001</c:v>
                  </c:pt>
                  <c:pt idx="2">
                    <c:v>0.24</c:v>
                  </c:pt>
                </c:numCache>
              </c:numRef>
            </c:minus>
            <c:spPr>
              <a:noFill/>
              <a:ln w="76200" cap="rnd" cmpd="sng" algn="ctr">
                <a:solidFill>
                  <a:srgbClr val="F78D28"/>
                </a:solidFill>
                <a:round/>
              </a:ln>
              <a:effectLst/>
            </c:spPr>
          </c:errBars>
          <c:cat>
            <c:strRef>
              <c:f>'1.1.F'!$V$4:$V$6</c:f>
              <c:strCache>
                <c:ptCount val="3"/>
                <c:pt idx="0">
                  <c:v>Bureaucracy quality</c:v>
                </c:pt>
                <c:pt idx="1">
                  <c:v>Control of corruption</c:v>
                </c:pt>
                <c:pt idx="2">
                  <c:v>Law and order</c:v>
                </c:pt>
              </c:strCache>
            </c:strRef>
          </c:cat>
          <c:val>
            <c:numRef>
              <c:f>'1.1.F'!$X$4:$X$6</c:f>
              <c:numCache>
                <c:formatCode>General</c:formatCode>
                <c:ptCount val="3"/>
                <c:pt idx="0">
                  <c:v>2.1</c:v>
                </c:pt>
                <c:pt idx="1">
                  <c:v>2.6</c:v>
                </c:pt>
                <c:pt idx="2">
                  <c:v>3.7</c:v>
                </c:pt>
              </c:numCache>
            </c:numRef>
          </c:val>
          <c:extLst>
            <c:ext xmlns:c16="http://schemas.microsoft.com/office/drawing/2014/chart" uri="{C3380CC4-5D6E-409C-BE32-E72D297353CC}">
              <c16:uniqueId val="{00000001-A86E-476D-A9AE-8A3640B933E2}"/>
            </c:ext>
          </c:extLst>
        </c:ser>
        <c:dLbls>
          <c:showLegendKey val="0"/>
          <c:showVal val="0"/>
          <c:showCatName val="0"/>
          <c:showSerName val="0"/>
          <c:showPercent val="0"/>
          <c:showBubbleSize val="0"/>
        </c:dLbls>
        <c:gapWidth val="1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4"/>
        </c:scaling>
        <c:delete val="0"/>
        <c:axPos val="l"/>
        <c:majorGridlines>
          <c:spPr>
            <a:ln w="9525" cap="flat" cmpd="sng" algn="ctr">
              <a:no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6.0317512394284047E-2"/>
          <c:y val="8.3079615048118963E-2"/>
          <c:w val="0.75287693205016037"/>
          <c:h val="0.1734959171770195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71803003791195E-2"/>
          <c:y val="0.13196756655418074"/>
          <c:w val="0.89771863152522602"/>
          <c:h val="0.67708630171228601"/>
        </c:manualLayout>
      </c:layout>
      <c:barChart>
        <c:barDir val="col"/>
        <c:grouping val="clustered"/>
        <c:varyColors val="0"/>
        <c:ser>
          <c:idx val="0"/>
          <c:order val="0"/>
          <c:tx>
            <c:strRef>
              <c:f>'1.2.A'!$W$3</c:f>
              <c:strCache>
                <c:ptCount val="1"/>
                <c:pt idx="0">
                  <c:v>Mean</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EDF7-4EB2-9F1D-46C5533A4EE3}"/>
              </c:ext>
            </c:extLst>
          </c:dPt>
          <c:dPt>
            <c:idx val="2"/>
            <c:invertIfNegative val="0"/>
            <c:bubble3D val="0"/>
            <c:spPr>
              <a:solidFill>
                <a:srgbClr val="FDB714"/>
              </a:solidFill>
              <a:ln>
                <a:noFill/>
              </a:ln>
              <a:effectLst/>
            </c:spPr>
            <c:extLst>
              <c:ext xmlns:c16="http://schemas.microsoft.com/office/drawing/2014/chart" uri="{C3380CC4-5D6E-409C-BE32-E72D297353CC}">
                <c16:uniqueId val="{00000003-EDF7-4EB2-9F1D-46C5533A4EE3}"/>
              </c:ext>
            </c:extLst>
          </c:dPt>
          <c:errBars>
            <c:errBarType val="both"/>
            <c:errValType val="cust"/>
            <c:noEndCap val="0"/>
            <c:plus>
              <c:numRef>
                <c:f>'1.2.A'!$X$4:$X$6</c:f>
                <c:numCache>
                  <c:formatCode>General</c:formatCode>
                  <c:ptCount val="3"/>
                  <c:pt idx="0">
                    <c:v>11.5</c:v>
                  </c:pt>
                  <c:pt idx="1">
                    <c:v>10.3</c:v>
                  </c:pt>
                  <c:pt idx="2">
                    <c:v>6</c:v>
                  </c:pt>
                </c:numCache>
              </c:numRef>
            </c:plus>
            <c:minus>
              <c:numRef>
                <c:f>'1.2.A'!$X$4:$X$6</c:f>
                <c:numCache>
                  <c:formatCode>General</c:formatCode>
                  <c:ptCount val="3"/>
                  <c:pt idx="0">
                    <c:v>11.5</c:v>
                  </c:pt>
                  <c:pt idx="1">
                    <c:v>10.3</c:v>
                  </c:pt>
                  <c:pt idx="2">
                    <c:v>6</c:v>
                  </c:pt>
                </c:numCache>
              </c:numRef>
            </c:minus>
            <c:spPr>
              <a:noFill/>
              <a:ln w="76200" cap="rnd" cmpd="sng" algn="ctr">
                <a:solidFill>
                  <a:srgbClr val="F78D28"/>
                </a:solidFill>
                <a:round/>
              </a:ln>
              <a:effectLst/>
            </c:spPr>
          </c:errBars>
          <c:cat>
            <c:strRef>
              <c:f>'1.2.A'!$V$4:$V$6</c:f>
              <c:strCache>
                <c:ptCount val="3"/>
                <c:pt idx="0">
                  <c:v>World</c:v>
                </c:pt>
                <c:pt idx="1">
                  <c:v>EMDEs</c:v>
                </c:pt>
                <c:pt idx="2">
                  <c:v>Advanced economies</c:v>
                </c:pt>
              </c:strCache>
            </c:strRef>
          </c:cat>
          <c:val>
            <c:numRef>
              <c:f>'1.2.A'!$W$4:$W$6</c:f>
              <c:numCache>
                <c:formatCode>General</c:formatCode>
                <c:ptCount val="3"/>
                <c:pt idx="0">
                  <c:v>29.2</c:v>
                </c:pt>
                <c:pt idx="1">
                  <c:v>32.799999999999997</c:v>
                </c:pt>
                <c:pt idx="2">
                  <c:v>17.600000000000001</c:v>
                </c:pt>
              </c:numCache>
            </c:numRef>
          </c:val>
          <c:extLst>
            <c:ext xmlns:c16="http://schemas.microsoft.com/office/drawing/2014/chart" uri="{C3380CC4-5D6E-409C-BE32-E72D297353CC}">
              <c16:uniqueId val="{00000004-EDF7-4EB2-9F1D-46C5533A4EE3}"/>
            </c:ext>
          </c:extLst>
        </c:ser>
        <c:dLbls>
          <c:showLegendKey val="0"/>
          <c:showVal val="0"/>
          <c:showCatName val="0"/>
          <c:showSerName val="0"/>
          <c:showPercent val="0"/>
          <c:showBubbleSize val="0"/>
        </c:dLbls>
        <c:gapWidth val="2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09025955089E-2"/>
          <c:y val="0.13234673790776152"/>
          <c:w val="0.90410888743073781"/>
          <c:h val="0.6697403449568804"/>
        </c:manualLayout>
      </c:layout>
      <c:barChart>
        <c:barDir val="col"/>
        <c:grouping val="clustered"/>
        <c:varyColors val="0"/>
        <c:ser>
          <c:idx val="0"/>
          <c:order val="0"/>
          <c:tx>
            <c:strRef>
              <c:f>'1.2.B'!$W$3</c:f>
              <c:strCache>
                <c:ptCount val="1"/>
                <c:pt idx="0">
                  <c:v>Mean</c:v>
                </c:pt>
              </c:strCache>
            </c:strRef>
          </c:tx>
          <c:invertIfNegative val="0"/>
          <c:dPt>
            <c:idx val="0"/>
            <c:invertIfNegative val="0"/>
            <c:bubble3D val="0"/>
            <c:spPr>
              <a:solidFill>
                <a:srgbClr val="002345"/>
              </a:solidFill>
              <a:ln>
                <a:noFill/>
              </a:ln>
            </c:spPr>
            <c:extLst>
              <c:ext xmlns:c16="http://schemas.microsoft.com/office/drawing/2014/chart" uri="{C3380CC4-5D6E-409C-BE32-E72D297353CC}">
                <c16:uniqueId val="{00000007-82C0-4159-B9F0-33D54FD557C8}"/>
              </c:ext>
            </c:extLst>
          </c:dPt>
          <c:dPt>
            <c:idx val="1"/>
            <c:invertIfNegative val="0"/>
            <c:bubble3D val="0"/>
            <c:spPr>
              <a:solidFill>
                <a:srgbClr val="EB1C2D"/>
              </a:solidFill>
              <a:ln>
                <a:noFill/>
              </a:ln>
            </c:spPr>
            <c:extLst>
              <c:ext xmlns:c16="http://schemas.microsoft.com/office/drawing/2014/chart" uri="{C3380CC4-5D6E-409C-BE32-E72D297353CC}">
                <c16:uniqueId val="{00000001-82C0-4159-B9F0-33D54FD557C8}"/>
              </c:ext>
            </c:extLst>
          </c:dPt>
          <c:dPt>
            <c:idx val="2"/>
            <c:invertIfNegative val="0"/>
            <c:bubble3D val="0"/>
            <c:spPr>
              <a:solidFill>
                <a:srgbClr val="FDB714"/>
              </a:solidFill>
            </c:spPr>
            <c:extLst>
              <c:ext xmlns:c16="http://schemas.microsoft.com/office/drawing/2014/chart" uri="{C3380CC4-5D6E-409C-BE32-E72D297353CC}">
                <c16:uniqueId val="{00000003-82C0-4159-B9F0-33D54FD557C8}"/>
              </c:ext>
            </c:extLst>
          </c:dPt>
          <c:errBars>
            <c:errBarType val="both"/>
            <c:errValType val="cust"/>
            <c:noEndCap val="0"/>
            <c:plus>
              <c:numRef>
                <c:f>'1.2.B'!$X$4:$X$6</c:f>
                <c:numCache>
                  <c:formatCode>General</c:formatCode>
                  <c:ptCount val="3"/>
                  <c:pt idx="0">
                    <c:v>27.2</c:v>
                  </c:pt>
                  <c:pt idx="1">
                    <c:v>26.2</c:v>
                  </c:pt>
                  <c:pt idx="2">
                    <c:v>5.7</c:v>
                  </c:pt>
                </c:numCache>
              </c:numRef>
            </c:plus>
            <c:minus>
              <c:numRef>
                <c:f>'1.2.B'!$X$4:$X$6</c:f>
                <c:numCache>
                  <c:formatCode>General</c:formatCode>
                  <c:ptCount val="3"/>
                  <c:pt idx="0">
                    <c:v>27.2</c:v>
                  </c:pt>
                  <c:pt idx="1">
                    <c:v>26.2</c:v>
                  </c:pt>
                  <c:pt idx="2">
                    <c:v>5.7</c:v>
                  </c:pt>
                </c:numCache>
              </c:numRef>
            </c:minus>
            <c:spPr>
              <a:ln w="76200" cap="rnd">
                <a:solidFill>
                  <a:srgbClr val="F78D28"/>
                </a:solidFill>
              </a:ln>
            </c:spPr>
          </c:errBars>
          <c:cat>
            <c:strRef>
              <c:f>'1.2.B'!$V$4:$V$6</c:f>
              <c:strCache>
                <c:ptCount val="3"/>
                <c:pt idx="0">
                  <c:v>World</c:v>
                </c:pt>
                <c:pt idx="1">
                  <c:v>EMDEs</c:v>
                </c:pt>
                <c:pt idx="2">
                  <c:v>Advanced 
economies</c:v>
                </c:pt>
              </c:strCache>
            </c:strRef>
          </c:cat>
          <c:val>
            <c:numRef>
              <c:f>'1.2.B'!$W$4:$W$6</c:f>
              <c:numCache>
                <c:formatCode>General</c:formatCode>
                <c:ptCount val="3"/>
                <c:pt idx="0">
                  <c:v>40.799999999999997</c:v>
                </c:pt>
                <c:pt idx="1">
                  <c:v>47.9</c:v>
                </c:pt>
                <c:pt idx="2">
                  <c:v>14.3</c:v>
                </c:pt>
              </c:numCache>
            </c:numRef>
          </c:val>
          <c:extLst>
            <c:ext xmlns:c16="http://schemas.microsoft.com/office/drawing/2014/chart" uri="{C3380CC4-5D6E-409C-BE32-E72D297353CC}">
              <c16:uniqueId val="{00000004-82C0-4159-B9F0-33D54FD557C8}"/>
            </c:ext>
          </c:extLst>
        </c:ser>
        <c:dLbls>
          <c:showLegendKey val="0"/>
          <c:showVal val="0"/>
          <c:showCatName val="0"/>
          <c:showSerName val="0"/>
          <c:showPercent val="0"/>
          <c:showBubbleSize val="0"/>
        </c:dLbls>
        <c:gapWidth val="200"/>
        <c:axId val="634101752"/>
        <c:axId val="634102144"/>
        <c:extLst/>
      </c:barChart>
      <c:catAx>
        <c:axId val="634101752"/>
        <c:scaling>
          <c:orientation val="minMax"/>
        </c:scaling>
        <c:delete val="0"/>
        <c:axPos val="b"/>
        <c:numFmt formatCode="General" sourceLinked="1"/>
        <c:majorTickMark val="none"/>
        <c:minorTickMark val="none"/>
        <c:tickLblPos val="nextTo"/>
        <c:spPr>
          <a:noFill/>
          <a:ln w="9525" cap="flat" cmpd="sng" algn="ctr">
            <a:solidFill>
              <a:srgbClr val="002345"/>
            </a:solidFill>
            <a:round/>
          </a:ln>
          <a:effectLst/>
        </c:spPr>
        <c:txPr>
          <a:bodyPr rot="-60000000" vert="horz"/>
          <a:lstStyle/>
          <a:p>
            <a:pPr>
              <a:defRPr/>
            </a:pPr>
            <a:endParaRPr lang="en-US"/>
          </a:p>
        </c:txPr>
        <c:crossAx val="634102144"/>
        <c:crosses val="autoZero"/>
        <c:auto val="1"/>
        <c:lblAlgn val="ctr"/>
        <c:lblOffset val="100"/>
        <c:noMultiLvlLbl val="0"/>
      </c:catAx>
      <c:valAx>
        <c:axId val="634102144"/>
        <c:scaling>
          <c:orientation val="minMax"/>
          <c:max val="8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634101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141732283464E-2"/>
          <c:y val="0.1262234408198975"/>
          <c:w val="0.82036235053951589"/>
          <c:h val="0.67370344331958509"/>
        </c:manualLayout>
      </c:layout>
      <c:lineChart>
        <c:grouping val="standard"/>
        <c:varyColors val="0"/>
        <c:ser>
          <c:idx val="1"/>
          <c:order val="0"/>
          <c:tx>
            <c:strRef>
              <c:f>'1.2.C'!$V$4</c:f>
              <c:strCache>
                <c:ptCount val="1"/>
                <c:pt idx="0">
                  <c:v>Advanced economies </c:v>
                </c:pt>
              </c:strCache>
            </c:strRef>
          </c:tx>
          <c:spPr>
            <a:ln w="76200" cap="rnd">
              <a:solidFill>
                <a:srgbClr val="002345"/>
              </a:solidFill>
              <a:round/>
            </a:ln>
            <a:effectLst/>
          </c:spPr>
          <c:marker>
            <c:symbol val="none"/>
          </c:marker>
          <c:cat>
            <c:numRef>
              <c:f>'1.2.C'!$W$3:$AY$3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'1.2.C'!$W$4:$AY$4</c:f>
              <c:numCache>
                <c:formatCode>General</c:formatCode>
                <c:ptCount val="29"/>
                <c:pt idx="0">
                  <c:v>20.6</c:v>
                </c:pt>
                <c:pt idx="1">
                  <c:v>20.399999999999999</c:v>
                </c:pt>
                <c:pt idx="2">
                  <c:v>20.100000000000001</c:v>
                </c:pt>
                <c:pt idx="3">
                  <c:v>19.899999999999999</c:v>
                </c:pt>
                <c:pt idx="4">
                  <c:v>19.8</c:v>
                </c:pt>
                <c:pt idx="5">
                  <c:v>19.7</c:v>
                </c:pt>
                <c:pt idx="6">
                  <c:v>19.600000000000001</c:v>
                </c:pt>
                <c:pt idx="7">
                  <c:v>19.399999999999999</c:v>
                </c:pt>
                <c:pt idx="8">
                  <c:v>19.3</c:v>
                </c:pt>
                <c:pt idx="9">
                  <c:v>19.2</c:v>
                </c:pt>
                <c:pt idx="10">
                  <c:v>19</c:v>
                </c:pt>
                <c:pt idx="11">
                  <c:v>18.899999999999999</c:v>
                </c:pt>
                <c:pt idx="12">
                  <c:v>18.8</c:v>
                </c:pt>
                <c:pt idx="13">
                  <c:v>18.7</c:v>
                </c:pt>
                <c:pt idx="14">
                  <c:v>18.600000000000001</c:v>
                </c:pt>
                <c:pt idx="15">
                  <c:v>18.5</c:v>
                </c:pt>
                <c:pt idx="16">
                  <c:v>18.399999999999999</c:v>
                </c:pt>
                <c:pt idx="17">
                  <c:v>18.2</c:v>
                </c:pt>
                <c:pt idx="18">
                  <c:v>18.100000000000001</c:v>
                </c:pt>
                <c:pt idx="19">
                  <c:v>17.899999999999999</c:v>
                </c:pt>
                <c:pt idx="20">
                  <c:v>17.8</c:v>
                </c:pt>
                <c:pt idx="21">
                  <c:v>17.7</c:v>
                </c:pt>
                <c:pt idx="22">
                  <c:v>17.7</c:v>
                </c:pt>
                <c:pt idx="23">
                  <c:v>17.600000000000001</c:v>
                </c:pt>
                <c:pt idx="24">
                  <c:v>17.600000000000001</c:v>
                </c:pt>
                <c:pt idx="25">
                  <c:v>17.600000000000001</c:v>
                </c:pt>
                <c:pt idx="26">
                  <c:v>17.5</c:v>
                </c:pt>
                <c:pt idx="27">
                  <c:v>17.5</c:v>
                </c:pt>
                <c:pt idx="28">
                  <c:v>17.399999999999999</c:v>
                </c:pt>
              </c:numCache>
            </c:numRef>
          </c:val>
          <c:smooth val="0"/>
          <c:extLst>
            <c:ext xmlns:c16="http://schemas.microsoft.com/office/drawing/2014/chart" uri="{C3380CC4-5D6E-409C-BE32-E72D297353CC}">
              <c16:uniqueId val="{00000000-5CF2-41AB-87A5-56A4B4852F94}"/>
            </c:ext>
          </c:extLst>
        </c:ser>
        <c:dLbls>
          <c:showLegendKey val="0"/>
          <c:showVal val="0"/>
          <c:showCatName val="0"/>
          <c:showSerName val="0"/>
          <c:showPercent val="0"/>
          <c:showBubbleSize val="0"/>
        </c:dLbls>
        <c:marker val="1"/>
        <c:smooth val="0"/>
        <c:axId val="634105672"/>
        <c:axId val="634106064"/>
      </c:lineChart>
      <c:lineChart>
        <c:grouping val="standard"/>
        <c:varyColors val="0"/>
        <c:ser>
          <c:idx val="2"/>
          <c:order val="1"/>
          <c:tx>
            <c:strRef>
              <c:f>'1.2.C'!$V$5</c:f>
              <c:strCache>
                <c:ptCount val="1"/>
                <c:pt idx="0">
                  <c:v>EMDEs (RHS)</c:v>
                </c:pt>
              </c:strCache>
            </c:strRef>
          </c:tx>
          <c:spPr>
            <a:ln w="76200" cap="rnd">
              <a:solidFill>
                <a:srgbClr val="EB1C2D"/>
              </a:solidFill>
              <a:round/>
            </a:ln>
            <a:effectLst/>
          </c:spPr>
          <c:marker>
            <c:symbol val="none"/>
          </c:marker>
          <c:cat>
            <c:numRef>
              <c:f>'1.2.C'!$W$3:$AY$3</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'1.2.C'!$W$5:$AY$5</c:f>
              <c:numCache>
                <c:formatCode>General</c:formatCode>
                <c:ptCount val="29"/>
                <c:pt idx="0">
                  <c:v>38.9</c:v>
                </c:pt>
                <c:pt idx="1">
                  <c:v>38.700000000000003</c:v>
                </c:pt>
                <c:pt idx="2">
                  <c:v>38.299999999999997</c:v>
                </c:pt>
                <c:pt idx="3">
                  <c:v>38.299999999999997</c:v>
                </c:pt>
                <c:pt idx="4">
                  <c:v>38.200000000000003</c:v>
                </c:pt>
                <c:pt idx="5">
                  <c:v>38</c:v>
                </c:pt>
                <c:pt idx="6">
                  <c:v>37.799999999999997</c:v>
                </c:pt>
                <c:pt idx="7">
                  <c:v>37.6</c:v>
                </c:pt>
                <c:pt idx="8">
                  <c:v>37.299999999999997</c:v>
                </c:pt>
                <c:pt idx="9">
                  <c:v>37.200000000000003</c:v>
                </c:pt>
                <c:pt idx="10">
                  <c:v>37</c:v>
                </c:pt>
                <c:pt idx="11">
                  <c:v>36.799999999999997</c:v>
                </c:pt>
                <c:pt idx="12">
                  <c:v>36.6</c:v>
                </c:pt>
                <c:pt idx="13">
                  <c:v>36.4</c:v>
                </c:pt>
                <c:pt idx="14">
                  <c:v>36.200000000000003</c:v>
                </c:pt>
                <c:pt idx="15">
                  <c:v>36</c:v>
                </c:pt>
                <c:pt idx="16">
                  <c:v>35.700000000000003</c:v>
                </c:pt>
                <c:pt idx="17">
                  <c:v>35.4</c:v>
                </c:pt>
                <c:pt idx="18">
                  <c:v>35</c:v>
                </c:pt>
                <c:pt idx="19">
                  <c:v>34.6</c:v>
                </c:pt>
                <c:pt idx="20">
                  <c:v>34.299999999999997</c:v>
                </c:pt>
                <c:pt idx="21">
                  <c:v>33.9</c:v>
                </c:pt>
                <c:pt idx="22">
                  <c:v>33.5</c:v>
                </c:pt>
                <c:pt idx="23">
                  <c:v>33.1</c:v>
                </c:pt>
                <c:pt idx="24">
                  <c:v>32.700000000000003</c:v>
                </c:pt>
                <c:pt idx="25">
                  <c:v>32.4</c:v>
                </c:pt>
                <c:pt idx="26">
                  <c:v>32.1</c:v>
                </c:pt>
                <c:pt idx="27">
                  <c:v>31.8</c:v>
                </c:pt>
                <c:pt idx="28">
                  <c:v>31.7</c:v>
                </c:pt>
              </c:numCache>
            </c:numRef>
          </c:val>
          <c:smooth val="0"/>
          <c:extLst>
            <c:ext xmlns:c16="http://schemas.microsoft.com/office/drawing/2014/chart" uri="{C3380CC4-5D6E-409C-BE32-E72D297353CC}">
              <c16:uniqueId val="{00000001-5CF2-41AB-87A5-56A4B4852F94}"/>
            </c:ext>
          </c:extLst>
        </c:ser>
        <c:dLbls>
          <c:showLegendKey val="0"/>
          <c:showVal val="0"/>
          <c:showCatName val="0"/>
          <c:showSerName val="0"/>
          <c:showPercent val="0"/>
          <c:showBubbleSize val="0"/>
        </c:dLbls>
        <c:marker val="1"/>
        <c:smooth val="0"/>
        <c:axId val="634106848"/>
        <c:axId val="634106456"/>
      </c:lineChart>
      <c:catAx>
        <c:axId val="634105672"/>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06064"/>
        <c:crosses val="autoZero"/>
        <c:auto val="1"/>
        <c:lblAlgn val="ctr"/>
        <c:lblOffset val="100"/>
        <c:tickLblSkip val="4"/>
        <c:noMultiLvlLbl val="0"/>
      </c:catAx>
      <c:valAx>
        <c:axId val="634106064"/>
        <c:scaling>
          <c:orientation val="minMax"/>
          <c:max val="25"/>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05672"/>
        <c:crosses val="autoZero"/>
        <c:crossBetween val="between"/>
        <c:majorUnit val="5"/>
      </c:valAx>
      <c:valAx>
        <c:axId val="634106456"/>
        <c:scaling>
          <c:orientation val="minMax"/>
          <c:max val="40"/>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06848"/>
        <c:crosses val="max"/>
        <c:crossBetween val="between"/>
        <c:majorUnit val="5"/>
      </c:valAx>
      <c:catAx>
        <c:axId val="634106848"/>
        <c:scaling>
          <c:orientation val="minMax"/>
        </c:scaling>
        <c:delete val="1"/>
        <c:axPos val="b"/>
        <c:numFmt formatCode="General" sourceLinked="1"/>
        <c:majorTickMark val="out"/>
        <c:minorTickMark val="none"/>
        <c:tickLblPos val="nextTo"/>
        <c:crossAx val="634106456"/>
        <c:crosses val="autoZero"/>
        <c:auto val="1"/>
        <c:lblAlgn val="ctr"/>
        <c:lblOffset val="100"/>
        <c:noMultiLvlLbl val="0"/>
      </c:catAx>
      <c:spPr>
        <a:noFill/>
        <a:ln>
          <a:noFill/>
        </a:ln>
        <a:effectLst/>
      </c:spPr>
    </c:plotArea>
    <c:legend>
      <c:legendPos val="t"/>
      <c:layout>
        <c:manualLayout>
          <c:xMode val="edge"/>
          <c:yMode val="edge"/>
          <c:x val="0.32222222222222219"/>
          <c:y val="0.12314820022497187"/>
          <c:w val="0.55648148148148135"/>
          <c:h val="0.1751292025996750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27</xdr:row>
      <xdr:rowOff>155122</xdr:rowOff>
    </xdr:to>
    <xdr:graphicFrame macro="">
      <xdr:nvGraphicFramePr>
        <xdr:cNvPr id="3" name="Chart 2">
          <a:extLst>
            <a:ext uri="{FF2B5EF4-FFF2-40B4-BE49-F238E27FC236}">
              <a16:creationId xmlns:a16="http://schemas.microsoft.com/office/drawing/2014/main" id="{D38E9CE0-B111-4794-9338-414EA76E1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0.18356</cdr:x>
      <cdr:y>0.11979</cdr:y>
    </cdr:to>
    <cdr:sp macro="" textlink="">
      <cdr:nvSpPr>
        <cdr:cNvPr id="2" name="TextBox 1"/>
        <cdr:cNvSpPr txBox="1"/>
      </cdr:nvSpPr>
      <cdr:spPr>
        <a:xfrm xmlns:a="http://schemas.openxmlformats.org/drawingml/2006/main">
          <a:off x="0" y="0"/>
          <a:ext cx="1685925" cy="8215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Poverty headcount ratio</a:t>
          </a:r>
        </a:p>
      </cdr:txBody>
    </cdr:sp>
  </cdr:relSizeAnchor>
  <cdr:relSizeAnchor xmlns:cdr="http://schemas.openxmlformats.org/drawingml/2006/chartDrawing">
    <cdr:from>
      <cdr:x>0.71213</cdr:x>
      <cdr:y>0</cdr:y>
    </cdr:from>
    <cdr:to>
      <cdr:x>1</cdr:x>
      <cdr:y>0.11979</cdr:y>
    </cdr:to>
    <cdr:sp macro="" textlink="">
      <cdr:nvSpPr>
        <cdr:cNvPr id="3" name="TextBox 1">
          <a:extLst xmlns:a="http://schemas.openxmlformats.org/drawingml/2006/main">
            <a:ext uri="{FF2B5EF4-FFF2-40B4-BE49-F238E27FC236}">
              <a16:creationId xmlns:a16="http://schemas.microsoft.com/office/drawing/2014/main" id="{E815A9BC-36B5-4204-BAC9-AB81B3032021}"/>
            </a:ext>
          </a:extLst>
        </cdr:cNvPr>
        <cdr:cNvSpPr txBox="1"/>
      </cdr:nvSpPr>
      <cdr:spPr>
        <a:xfrm xmlns:a="http://schemas.openxmlformats.org/drawingml/2006/main">
          <a:off x="7814060" y="0"/>
          <a:ext cx="3158740" cy="766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Gini coefficient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2009F52-9701-4409-9040-66BDBCF63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243651"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Index (0 = worst</a:t>
          </a:r>
          <a:r>
            <a:rPr lang="en-US" sz="3300" baseline="0">
              <a:solidFill>
                <a:sysClr val="windowText" lastClr="000000"/>
              </a:solidFill>
              <a:latin typeface="Arial" panose="020B0604020202020204" pitchFamily="34" charset="0"/>
              <a:cs typeface="Arial" panose="020B0604020202020204" pitchFamily="34" charset="0"/>
            </a:rPr>
            <a:t>, 4/6 = best)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0.20928</cdr:x>
      <cdr:y>0.05859</cdr:y>
    </cdr:from>
    <cdr:to>
      <cdr:x>0.4233</cdr:x>
      <cdr:y>0.06525</cdr:y>
    </cdr:to>
    <cdr:sp macro="" textlink="">
      <cdr:nvSpPr>
        <cdr:cNvPr id="3" name="TextBox 2">
          <a:extLst xmlns:a="http://schemas.openxmlformats.org/drawingml/2006/main">
            <a:ext uri="{FF2B5EF4-FFF2-40B4-BE49-F238E27FC236}">
              <a16:creationId xmlns:a16="http://schemas.microsoft.com/office/drawing/2014/main" id="{1F833047-59DB-4033-9C8E-47614DD1AB39}"/>
            </a:ext>
          </a:extLst>
        </cdr:cNvPr>
        <cdr:cNvSpPr txBox="1"/>
      </cdr:nvSpPr>
      <cdr:spPr>
        <a:xfrm xmlns:a="http://schemas.openxmlformats.org/drawingml/2006/main">
          <a:off x="1913660" y="401781"/>
          <a:ext cx="195695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0.22822</cdr:x>
      <cdr:y>0.38939</cdr:y>
    </cdr:from>
    <cdr:to>
      <cdr:x>0.32822</cdr:x>
      <cdr:y>0.52273</cdr:y>
    </cdr:to>
    <cdr:sp macro="" textlink="">
      <cdr:nvSpPr>
        <cdr:cNvPr id="4" name="TextBox 3">
          <a:extLst xmlns:a="http://schemas.openxmlformats.org/drawingml/2006/main">
            <a:ext uri="{FF2B5EF4-FFF2-40B4-BE49-F238E27FC236}">
              <a16:creationId xmlns:a16="http://schemas.microsoft.com/office/drawing/2014/main" id="{931FE8AC-2730-43CB-B99F-078EEDA94BD0}"/>
            </a:ext>
          </a:extLst>
        </cdr:cNvPr>
        <cdr:cNvSpPr txBox="1"/>
      </cdr:nvSpPr>
      <cdr:spPr>
        <a:xfrm xmlns:a="http://schemas.openxmlformats.org/drawingml/2006/main">
          <a:off x="2086842" y="26704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9C3E1BC-BBDB-4CCB-9B5E-A1C0F73B5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0.28226</cdr:x>
      <cdr:y>0.13333</cdr:y>
    </cdr:to>
    <cdr:sp macro="" textlink="">
      <cdr:nvSpPr>
        <cdr:cNvPr id="2" name="TextBox 1"/>
        <cdr:cNvSpPr txBox="1"/>
      </cdr:nvSpPr>
      <cdr:spPr>
        <a:xfrm xmlns:a="http://schemas.openxmlformats.org/drawingml/2006/main">
          <a:off x="0" y="0"/>
          <a:ext cx="3097183" cy="853419"/>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 of GDP</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CA7B3E3-A087-4091-AD63-8B96D466F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0.6645</cdr:x>
      <cdr:y>0.10408</cdr:y>
    </cdr:to>
    <cdr:sp macro="" textlink="">
      <cdr:nvSpPr>
        <cdr:cNvPr id="2" name="TextBox 1">
          <a:extLst xmlns:a="http://schemas.openxmlformats.org/drawingml/2006/main">
            <a:ext uri="{FF2B5EF4-FFF2-40B4-BE49-F238E27FC236}">
              <a16:creationId xmlns:a16="http://schemas.microsoft.com/office/drawing/2014/main" id="{FCAD8A91-A1B2-409C-B1DD-7D4E74A6CB62}"/>
            </a:ext>
          </a:extLst>
        </cdr:cNvPr>
        <cdr:cNvSpPr txBox="1"/>
      </cdr:nvSpPr>
      <cdr:spPr>
        <a:xfrm xmlns:a="http://schemas.openxmlformats.org/drawingml/2006/main">
          <a:off x="0" y="0"/>
          <a:ext cx="6070268"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employment</a:t>
          </a:r>
          <a:endParaRPr lang="en-US" sz="33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ABE54F4-70FE-4D91-8712-FE4313CAB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0.56269</cdr:x>
      <cdr:y>0.07298</cdr:y>
    </cdr:to>
    <cdr:sp macro="" textlink="">
      <cdr:nvSpPr>
        <cdr:cNvPr id="3" name="TextBox 2">
          <a:extLst xmlns:a="http://schemas.openxmlformats.org/drawingml/2006/main">
            <a:ext uri="{FF2B5EF4-FFF2-40B4-BE49-F238E27FC236}">
              <a16:creationId xmlns:a16="http://schemas.microsoft.com/office/drawing/2014/main" id="{9F0A5245-BBB6-4B80-9629-6F4A30532616}"/>
            </a:ext>
          </a:extLst>
        </cdr:cNvPr>
        <cdr:cNvSpPr txBox="1"/>
      </cdr:nvSpPr>
      <cdr:spPr>
        <a:xfrm xmlns:a="http://schemas.openxmlformats.org/drawingml/2006/main">
          <a:off x="0" y="0"/>
          <a:ext cx="5145232" cy="500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0.71325</cdr:x>
      <cdr:y>0</cdr:y>
    </cdr:from>
    <cdr:to>
      <cdr:x>1</cdr:x>
      <cdr:y>0.11364</cdr:y>
    </cdr:to>
    <cdr:sp macro="" textlink="">
      <cdr:nvSpPr>
        <cdr:cNvPr id="4" name="TextBox 3">
          <a:extLst xmlns:a="http://schemas.openxmlformats.org/drawingml/2006/main">
            <a:ext uri="{FF2B5EF4-FFF2-40B4-BE49-F238E27FC236}">
              <a16:creationId xmlns:a16="http://schemas.microsoft.com/office/drawing/2014/main" id="{407E1EE1-BEED-45EF-A4B7-7746F087703D}"/>
            </a:ext>
          </a:extLst>
        </cdr:cNvPr>
        <cdr:cNvSpPr txBox="1"/>
      </cdr:nvSpPr>
      <cdr:spPr>
        <a:xfrm xmlns:a="http://schemas.openxmlformats.org/drawingml/2006/main">
          <a:off x="7826375" y="0"/>
          <a:ext cx="3146425" cy="7273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C553BCD-87C7-4EE8-BB5F-3B47550EC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0.00355</cdr:y>
    </cdr:from>
    <cdr:to>
      <cdr:x>0.35473</cdr:x>
      <cdr:y>0.08288</cdr:y>
    </cdr:to>
    <cdr:sp macro="" textlink="">
      <cdr:nvSpPr>
        <cdr:cNvPr id="2" name="TextBox 1"/>
        <cdr:cNvSpPr txBox="1"/>
      </cdr:nvSpPr>
      <cdr:spPr>
        <a:xfrm xmlns:a="http://schemas.openxmlformats.org/drawingml/2006/main">
          <a:off x="0" y="24348"/>
          <a:ext cx="3243651" cy="544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 /</a:t>
          </a:r>
          <a:r>
            <a:rPr lang="en-US" sz="3300" baseline="0">
              <a:solidFill>
                <a:sysClr val="windowText" lastClr="000000"/>
              </a:solidFill>
              <a:latin typeface="Arial" panose="020B0604020202020204" pitchFamily="34" charset="0"/>
              <a:cs typeface="Arial" panose="020B0604020202020204" pitchFamily="34" charset="0"/>
            </a:rPr>
            <a:t> employment</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0.60019</cdr:x>
      <cdr:y>0.10581</cdr:y>
    </cdr:to>
    <cdr:sp macro="" textlink="">
      <cdr:nvSpPr>
        <cdr:cNvPr id="3" name="TextBox 2">
          <a:extLst xmlns:a="http://schemas.openxmlformats.org/drawingml/2006/main">
            <a:ext uri="{FF2B5EF4-FFF2-40B4-BE49-F238E27FC236}">
              <a16:creationId xmlns:a16="http://schemas.microsoft.com/office/drawing/2014/main" id="{015C4C50-ED4B-4847-9474-3E68899135DE}"/>
            </a:ext>
          </a:extLst>
        </cdr:cNvPr>
        <cdr:cNvSpPr txBox="1"/>
      </cdr:nvSpPr>
      <cdr:spPr>
        <a:xfrm xmlns:a="http://schemas.openxmlformats.org/drawingml/2006/main">
          <a:off x="0" y="0"/>
          <a:ext cx="5456960" cy="7256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employment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0.58923</cdr:x>
      <cdr:y>0.00227</cdr:y>
    </cdr:from>
    <cdr:to>
      <cdr:x>1</cdr:x>
      <cdr:y>0.09066</cdr:y>
    </cdr:to>
    <cdr:sp macro="" textlink="">
      <cdr:nvSpPr>
        <cdr:cNvPr id="4" name="TextBox 3">
          <a:extLst xmlns:a="http://schemas.openxmlformats.org/drawingml/2006/main">
            <a:ext uri="{FF2B5EF4-FFF2-40B4-BE49-F238E27FC236}">
              <a16:creationId xmlns:a16="http://schemas.microsoft.com/office/drawing/2014/main" id="{CF9CBA44-49B6-430C-B8FE-FBD64F7816F2}"/>
            </a:ext>
          </a:extLst>
        </cdr:cNvPr>
        <cdr:cNvSpPr txBox="1"/>
      </cdr:nvSpPr>
      <cdr:spPr>
        <a:xfrm xmlns:a="http://schemas.openxmlformats.org/drawingml/2006/main">
          <a:off x="6465454" y="14530"/>
          <a:ext cx="4507346" cy="565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employment</a:t>
          </a:r>
          <a:endParaRPr lang="en-US" sz="33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6324D96B-A8C1-44B1-A771-44B57274B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0.43631</cdr:x>
      <cdr:y>0.07791</cdr:y>
    </cdr:to>
    <cdr:sp macro="" textlink="">
      <cdr:nvSpPr>
        <cdr:cNvPr id="2" name="TextBox 1">
          <a:extLst xmlns:a="http://schemas.openxmlformats.org/drawingml/2006/main">
            <a:ext uri="{FF2B5EF4-FFF2-40B4-BE49-F238E27FC236}">
              <a16:creationId xmlns:a16="http://schemas.microsoft.com/office/drawing/2014/main" id="{D82F0708-F640-4EFC-B1E3-6584A70BD924}"/>
            </a:ext>
          </a:extLst>
        </cdr:cNvPr>
        <cdr:cNvSpPr txBox="1"/>
      </cdr:nvSpPr>
      <cdr:spPr>
        <a:xfrm xmlns:a="http://schemas.openxmlformats.org/drawingml/2006/main">
          <a:off x="0" y="0"/>
          <a:ext cx="3989619" cy="5046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0.89124</cdr:x>
      <cdr:y>0</cdr:y>
    </cdr:from>
    <cdr:to>
      <cdr:x>1</cdr:x>
      <cdr:y>0.07593</cdr:y>
    </cdr:to>
    <cdr:sp macro="" textlink="">
      <cdr:nvSpPr>
        <cdr:cNvPr id="4" name="TextBox 3">
          <a:extLst xmlns:a="http://schemas.openxmlformats.org/drawingml/2006/main">
            <a:ext uri="{FF2B5EF4-FFF2-40B4-BE49-F238E27FC236}">
              <a16:creationId xmlns:a16="http://schemas.microsoft.com/office/drawing/2014/main" id="{86D5C22A-E3C9-4E62-BD46-728825D5E9E9}"/>
            </a:ext>
          </a:extLst>
        </cdr:cNvPr>
        <cdr:cNvSpPr txBox="1"/>
      </cdr:nvSpPr>
      <cdr:spPr>
        <a:xfrm xmlns:a="http://schemas.openxmlformats.org/drawingml/2006/main">
          <a:off x="9779425" y="0"/>
          <a:ext cx="1193375" cy="4860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Index</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FD7A5D1-EDF3-46D2-97EA-DAA5E356E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0.47867</cdr:x>
      <cdr:y>0.13333</cdr:y>
    </cdr:to>
    <cdr:sp macro="" textlink="">
      <cdr:nvSpPr>
        <cdr:cNvPr id="2" name="TextBox 1"/>
        <cdr:cNvSpPr txBox="1"/>
      </cdr:nvSpPr>
      <cdr:spPr>
        <a:xfrm xmlns:a="http://schemas.openxmlformats.org/drawingml/2006/main">
          <a:off x="0" y="0"/>
          <a:ext cx="5252358"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EMDEs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6FB80D9-77DA-4DEF-B1A9-2BB26AF75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0.81817</cdr:x>
      <cdr:y>0.07972</cdr:y>
    </cdr:to>
    <cdr:sp macro="" textlink="">
      <cdr:nvSpPr>
        <cdr:cNvPr id="2" name="TextBox 1">
          <a:extLst xmlns:a="http://schemas.openxmlformats.org/drawingml/2006/main">
            <a:ext uri="{FF2B5EF4-FFF2-40B4-BE49-F238E27FC236}">
              <a16:creationId xmlns:a16="http://schemas.microsoft.com/office/drawing/2014/main" id="{584912EA-2A08-43A6-B37F-2B2990CF58B6}"/>
            </a:ext>
          </a:extLst>
        </cdr:cNvPr>
        <cdr:cNvSpPr txBox="1"/>
      </cdr:nvSpPr>
      <cdr:spPr>
        <a:xfrm xmlns:a="http://schemas.openxmlformats.org/drawingml/2006/main">
          <a:off x="0" y="0"/>
          <a:ext cx="7481392" cy="546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GDP/employment </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A8FBD35A-63E3-4689-B9A4-8F81C70571BC}"/>
            </a:ext>
          </a:extLst>
        </xdr:cNvPr>
        <xdr:cNvGrpSpPr/>
      </xdr:nvGrpSpPr>
      <xdr:grpSpPr>
        <a:xfrm>
          <a:off x="0" y="317500"/>
          <a:ext cx="11512550" cy="6278336"/>
          <a:chOff x="27951546" y="2459183"/>
          <a:chExt cx="10972800" cy="6400800"/>
        </a:xfrm>
      </xdr:grpSpPr>
      <xdr:graphicFrame macro="">
        <xdr:nvGraphicFramePr>
          <xdr:cNvPr id="3" name="Chart 2">
            <a:extLst>
              <a:ext uri="{FF2B5EF4-FFF2-40B4-BE49-F238E27FC236}">
                <a16:creationId xmlns:a16="http://schemas.microsoft.com/office/drawing/2014/main" id="{13D0CAB4-6F33-4C43-A091-17322103B6D2}"/>
              </a:ext>
            </a:extLst>
          </xdr:cNvPr>
          <xdr:cNvGraphicFramePr>
            <a:graphicFrameLocks/>
          </xdr:cNvGraphicFramePr>
        </xdr:nvGraphicFramePr>
        <xdr:xfrm>
          <a:off x="27951546" y="2459183"/>
          <a:ext cx="10972800" cy="64008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9812B8BD-E5D4-4651-9CE7-4BD10CD57E24}"/>
              </a:ext>
            </a:extLst>
          </xdr:cNvPr>
          <xdr:cNvSpPr txBox="1"/>
        </xdr:nvSpPr>
        <xdr:spPr>
          <a:xfrm>
            <a:off x="30955424" y="4303176"/>
            <a:ext cx="606828"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5" name="TextBox 4">
            <a:extLst>
              <a:ext uri="{FF2B5EF4-FFF2-40B4-BE49-F238E27FC236}">
                <a16:creationId xmlns:a16="http://schemas.microsoft.com/office/drawing/2014/main" id="{AB2B2FC5-DB1C-4C92-9183-DA6F75A59761}"/>
              </a:ext>
            </a:extLst>
          </xdr:cNvPr>
          <xdr:cNvSpPr txBox="1"/>
        </xdr:nvSpPr>
        <xdr:spPr>
          <a:xfrm>
            <a:off x="32420922" y="4683252"/>
            <a:ext cx="600594" cy="338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6" name="TextBox 5">
            <a:extLst>
              <a:ext uri="{FF2B5EF4-FFF2-40B4-BE49-F238E27FC236}">
                <a16:creationId xmlns:a16="http://schemas.microsoft.com/office/drawing/2014/main" id="{413A6771-D411-4642-B213-7A843B35A8EE}"/>
              </a:ext>
            </a:extLst>
          </xdr:cNvPr>
          <xdr:cNvSpPr txBox="1"/>
        </xdr:nvSpPr>
        <xdr:spPr>
          <a:xfrm>
            <a:off x="33830722" y="6486934"/>
            <a:ext cx="632461" cy="42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xdr:txBody>
      </xdr:sp>
      <xdr:sp macro="" textlink="">
        <xdr:nvSpPr>
          <xdr:cNvPr id="7" name="TextBox 6">
            <a:extLst>
              <a:ext uri="{FF2B5EF4-FFF2-40B4-BE49-F238E27FC236}">
                <a16:creationId xmlns:a16="http://schemas.microsoft.com/office/drawing/2014/main" id="{705F9675-DC39-4C44-9445-B95A7CCD23F8}"/>
              </a:ext>
            </a:extLst>
          </xdr:cNvPr>
          <xdr:cNvSpPr txBox="1"/>
        </xdr:nvSpPr>
        <xdr:spPr>
          <a:xfrm>
            <a:off x="35277833" y="6263182"/>
            <a:ext cx="622760" cy="369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8" name="TextBox 7">
            <a:extLst>
              <a:ext uri="{FF2B5EF4-FFF2-40B4-BE49-F238E27FC236}">
                <a16:creationId xmlns:a16="http://schemas.microsoft.com/office/drawing/2014/main" id="{BD2E7EB6-A388-42E6-A0AE-B193277D6A63}"/>
              </a:ext>
            </a:extLst>
          </xdr:cNvPr>
          <xdr:cNvSpPr txBox="1"/>
        </xdr:nvSpPr>
        <xdr:spPr>
          <a:xfrm>
            <a:off x="29522553" y="4181947"/>
            <a:ext cx="606828" cy="39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grpSp>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0.36458</cdr:x>
      <cdr:y>0.14074</cdr:y>
    </cdr:to>
    <cdr:sp macro="" textlink="">
      <cdr:nvSpPr>
        <cdr:cNvPr id="2" name="TextBox 1"/>
        <cdr:cNvSpPr txBox="1"/>
      </cdr:nvSpPr>
      <cdr:spPr>
        <a:xfrm xmlns:a="http://schemas.openxmlformats.org/drawingml/2006/main">
          <a:off x="0" y="0"/>
          <a:ext cx="4000501" cy="900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0.67235</cdr:x>
      <cdr:y>0</cdr:y>
    </cdr:from>
    <cdr:to>
      <cdr:x>1</cdr:x>
      <cdr:y>0.13333</cdr:y>
    </cdr:to>
    <cdr:sp macro="" textlink="">
      <cdr:nvSpPr>
        <cdr:cNvPr id="3" name="TextBox 1">
          <a:extLst xmlns:a="http://schemas.openxmlformats.org/drawingml/2006/main">
            <a:ext uri="{FF2B5EF4-FFF2-40B4-BE49-F238E27FC236}">
              <a16:creationId xmlns:a16="http://schemas.microsoft.com/office/drawing/2014/main" id="{887D7E7B-F893-4F8F-A300-0682DDA9B633}"/>
            </a:ext>
          </a:extLst>
        </cdr:cNvPr>
        <cdr:cNvSpPr txBox="1"/>
      </cdr:nvSpPr>
      <cdr:spPr>
        <a:xfrm xmlns:a="http://schemas.openxmlformats.org/drawingml/2006/main">
          <a:off x="7377545" y="0"/>
          <a:ext cx="3595255"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A0CF5A29-2F1F-437D-A338-CD955F9A2DD5}"/>
            </a:ext>
          </a:extLst>
        </xdr:cNvPr>
        <xdr:cNvGrpSpPr/>
      </xdr:nvGrpSpPr>
      <xdr:grpSpPr>
        <a:xfrm>
          <a:off x="0" y="317500"/>
          <a:ext cx="11512550" cy="6278336"/>
          <a:chOff x="28488408" y="2286000"/>
          <a:chExt cx="9143999" cy="6858000"/>
        </a:xfrm>
      </xdr:grpSpPr>
      <xdr:graphicFrame macro="">
        <xdr:nvGraphicFramePr>
          <xdr:cNvPr id="3" name="Chart 2">
            <a:extLst>
              <a:ext uri="{FF2B5EF4-FFF2-40B4-BE49-F238E27FC236}">
                <a16:creationId xmlns:a16="http://schemas.microsoft.com/office/drawing/2014/main" id="{1837A8B0-58E2-4FBA-B2F0-475D2B0115DF}"/>
              </a:ext>
            </a:extLst>
          </xdr:cNvPr>
          <xdr:cNvGraphicFramePr>
            <a:graphicFrameLocks/>
          </xdr:cNvGraphicFramePr>
        </xdr:nvGraphicFramePr>
        <xdr:xfrm>
          <a:off x="28488408" y="2286000"/>
          <a:ext cx="9143999" cy="685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A0DFA2F9-A5EA-44DC-B957-572BE222EEF7}"/>
              </a:ext>
            </a:extLst>
          </xdr:cNvPr>
          <xdr:cNvSpPr txBox="1"/>
        </xdr:nvSpPr>
        <xdr:spPr>
          <a:xfrm>
            <a:off x="29787087" y="6843158"/>
            <a:ext cx="548594" cy="45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5" name="TextBox 4">
            <a:extLst>
              <a:ext uri="{FF2B5EF4-FFF2-40B4-BE49-F238E27FC236}">
                <a16:creationId xmlns:a16="http://schemas.microsoft.com/office/drawing/2014/main" id="{307DFEFE-A879-4B4B-97BD-56008431F26C}"/>
              </a:ext>
            </a:extLst>
          </xdr:cNvPr>
          <xdr:cNvSpPr txBox="1"/>
        </xdr:nvSpPr>
        <xdr:spPr>
          <a:xfrm>
            <a:off x="31152685" y="6579921"/>
            <a:ext cx="548594" cy="45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6" name="TextBox 5">
            <a:extLst>
              <a:ext uri="{FF2B5EF4-FFF2-40B4-BE49-F238E27FC236}">
                <a16:creationId xmlns:a16="http://schemas.microsoft.com/office/drawing/2014/main" id="{081A2A22-B5EA-4010-86BE-39CB54F34C2E}"/>
              </a:ext>
            </a:extLst>
          </xdr:cNvPr>
          <xdr:cNvSpPr txBox="1"/>
        </xdr:nvSpPr>
        <xdr:spPr>
          <a:xfrm>
            <a:off x="32481037" y="5783533"/>
            <a:ext cx="553395" cy="436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7" name="TextBox 6">
            <a:extLst>
              <a:ext uri="{FF2B5EF4-FFF2-40B4-BE49-F238E27FC236}">
                <a16:creationId xmlns:a16="http://schemas.microsoft.com/office/drawing/2014/main" id="{93A5C716-CD84-435C-A10A-42006C987984}"/>
              </a:ext>
            </a:extLst>
          </xdr:cNvPr>
          <xdr:cNvSpPr txBox="1"/>
        </xdr:nvSpPr>
        <xdr:spPr>
          <a:xfrm>
            <a:off x="33852311" y="2756775"/>
            <a:ext cx="509847" cy="444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xdr:txBody>
      </xdr:sp>
      <xdr:sp macro="" textlink="">
        <xdr:nvSpPr>
          <xdr:cNvPr id="8" name="TextBox 7">
            <a:extLst>
              <a:ext uri="{FF2B5EF4-FFF2-40B4-BE49-F238E27FC236}">
                <a16:creationId xmlns:a16="http://schemas.microsoft.com/office/drawing/2014/main" id="{FB676F07-9310-489B-9961-85A8099BB3AE}"/>
              </a:ext>
            </a:extLst>
          </xdr:cNvPr>
          <xdr:cNvSpPr txBox="1"/>
        </xdr:nvSpPr>
        <xdr:spPr>
          <a:xfrm>
            <a:off x="35178737" y="2778033"/>
            <a:ext cx="509847" cy="444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312965</xdr:rowOff>
    </xdr:from>
    <xdr:to>
      <xdr:col>17</xdr:col>
      <xdr:colOff>155121</xdr:colOff>
      <xdr:row>28</xdr:row>
      <xdr:rowOff>127908</xdr:rowOff>
    </xdr:to>
    <xdr:graphicFrame macro="">
      <xdr:nvGraphicFramePr>
        <xdr:cNvPr id="3" name="Chart 2">
          <a:extLst>
            <a:ext uri="{FF2B5EF4-FFF2-40B4-BE49-F238E27FC236}">
              <a16:creationId xmlns:a16="http://schemas.microsoft.com/office/drawing/2014/main" id="{3B537CDB-DC51-4199-BD05-EF414AB15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28</xdr:row>
      <xdr:rowOff>158296</xdr:rowOff>
    </xdr:to>
    <xdr:graphicFrame macro="">
      <xdr:nvGraphicFramePr>
        <xdr:cNvPr id="2" name="Chart 1">
          <a:extLst>
            <a:ext uri="{FF2B5EF4-FFF2-40B4-BE49-F238E27FC236}">
              <a16:creationId xmlns:a16="http://schemas.microsoft.com/office/drawing/2014/main" id="{A14C4EAF-47D2-4AF2-9F49-DA3181E52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0.20769</cdr:x>
      <cdr:y>0.13333</cdr:y>
    </cdr:to>
    <cdr:sp macro="" textlink="">
      <cdr:nvSpPr>
        <cdr:cNvPr id="2" name="TextBox 1"/>
        <cdr:cNvSpPr txBox="1"/>
      </cdr:nvSpPr>
      <cdr:spPr>
        <a:xfrm xmlns:a="http://schemas.openxmlformats.org/drawingml/2006/main">
          <a:off x="0" y="0"/>
          <a:ext cx="1889065"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0.13454</cdr:x>
      <cdr:y>0.67086</cdr:y>
    </cdr:from>
    <cdr:to>
      <cdr:x>0.20511</cdr:x>
      <cdr:y>0.73147</cdr:y>
    </cdr:to>
    <cdr:sp macro="" textlink="">
      <cdr:nvSpPr>
        <cdr:cNvPr id="5" name="TextBox 2">
          <a:extLst xmlns:a="http://schemas.openxmlformats.org/drawingml/2006/main">
            <a:ext uri="{FF2B5EF4-FFF2-40B4-BE49-F238E27FC236}">
              <a16:creationId xmlns:a16="http://schemas.microsoft.com/office/drawing/2014/main" id="{EFA7CF04-B089-4571-8E4A-2E3C208A8E3F}"/>
            </a:ext>
          </a:extLst>
        </cdr:cNvPr>
        <cdr:cNvSpPr txBox="1"/>
      </cdr:nvSpPr>
      <cdr:spPr>
        <a:xfrm xmlns:a="http://schemas.openxmlformats.org/drawingml/2006/main">
          <a:off x="1476278" y="4294066"/>
          <a:ext cx="774351" cy="3879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0.28371</cdr:x>
      <cdr:y>0.34813</cdr:y>
    </cdr:from>
    <cdr:to>
      <cdr:x>0.35048</cdr:x>
      <cdr:y>0.40874</cdr:y>
    </cdr:to>
    <cdr:sp macro="" textlink="">
      <cdr:nvSpPr>
        <cdr:cNvPr id="6" name="TextBox 2">
          <a:extLst xmlns:a="http://schemas.openxmlformats.org/drawingml/2006/main">
            <a:ext uri="{FF2B5EF4-FFF2-40B4-BE49-F238E27FC236}">
              <a16:creationId xmlns:a16="http://schemas.microsoft.com/office/drawing/2014/main" id="{4DCA98BD-2283-4B89-B8E4-84C6734D72AE}"/>
            </a:ext>
          </a:extLst>
        </cdr:cNvPr>
        <cdr:cNvSpPr txBox="1"/>
      </cdr:nvSpPr>
      <cdr:spPr>
        <a:xfrm xmlns:a="http://schemas.openxmlformats.org/drawingml/2006/main">
          <a:off x="3113091" y="2228311"/>
          <a:ext cx="732654" cy="3879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0.57253</cdr:x>
      <cdr:y>0.061</cdr:y>
    </cdr:from>
    <cdr:to>
      <cdr:x>0.64959</cdr:x>
      <cdr:y>0.10806</cdr:y>
    </cdr:to>
    <cdr:sp macro="" textlink="">
      <cdr:nvSpPr>
        <cdr:cNvPr id="7" name="TextBox 2">
          <a:extLst xmlns:a="http://schemas.openxmlformats.org/drawingml/2006/main">
            <a:ext uri="{FF2B5EF4-FFF2-40B4-BE49-F238E27FC236}">
              <a16:creationId xmlns:a16="http://schemas.microsoft.com/office/drawing/2014/main" id="{A3D3E52E-2399-469D-86A4-71D2F9F74DC1}"/>
            </a:ext>
          </a:extLst>
        </cdr:cNvPr>
        <cdr:cNvSpPr txBox="1"/>
      </cdr:nvSpPr>
      <cdr:spPr>
        <a:xfrm xmlns:a="http://schemas.openxmlformats.org/drawingml/2006/main">
          <a:off x="6545319" y="366020"/>
          <a:ext cx="880971" cy="2823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E502AF4-0FB7-4253-9060-62DE6711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0.00209</cdr:x>
      <cdr:y>0</cdr:y>
    </cdr:from>
    <cdr:to>
      <cdr:x>0.10209</cdr:x>
      <cdr:y>0.13333</cdr:y>
    </cdr:to>
    <cdr:sp macro="" textlink="">
      <cdr:nvSpPr>
        <cdr:cNvPr id="2" name="TextBox 1"/>
        <cdr:cNvSpPr txBox="1"/>
      </cdr:nvSpPr>
      <cdr:spPr>
        <a:xfrm xmlns:a="http://schemas.openxmlformats.org/drawingml/2006/main">
          <a:off x="22909" y="0"/>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Rank</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0.29126</cdr:x>
      <cdr:y>0.12202</cdr:y>
    </cdr:from>
    <cdr:to>
      <cdr:x>0.42431</cdr:x>
      <cdr:y>0.16855</cdr:y>
    </cdr:to>
    <cdr:sp macro="" textlink="">
      <cdr:nvSpPr>
        <cdr:cNvPr id="3" name="TextBox 1">
          <a:extLst xmlns:a="http://schemas.openxmlformats.org/drawingml/2006/main">
            <a:ext uri="{FF2B5EF4-FFF2-40B4-BE49-F238E27FC236}">
              <a16:creationId xmlns:a16="http://schemas.microsoft.com/office/drawing/2014/main" id="{6179E80B-A1BE-433B-BC50-FF6244974A6C}"/>
            </a:ext>
          </a:extLst>
        </cdr:cNvPr>
        <cdr:cNvSpPr txBox="1"/>
      </cdr:nvSpPr>
      <cdr:spPr>
        <a:xfrm xmlns:a="http://schemas.openxmlformats.org/drawingml/2006/main">
          <a:off x="3195926" y="781007"/>
          <a:ext cx="1459931" cy="2978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Times New Roman" panose="02020603050405020304" pitchFamily="18" charset="0"/>
              <a:cs typeface="Times New Roman" panose="02020603050405020304" pitchFamily="18" charset="0"/>
            </a:rPr>
            <a: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009152F6-AE2A-4DC0-84FF-7DC962FE7F4C}"/>
            </a:ext>
          </a:extLst>
        </xdr:cNvPr>
        <xdr:cNvGrpSpPr/>
      </xdr:nvGrpSpPr>
      <xdr:grpSpPr>
        <a:xfrm>
          <a:off x="0" y="317500"/>
          <a:ext cx="11512550" cy="6278336"/>
          <a:chOff x="10293493" y="2547937"/>
          <a:chExt cx="10972800" cy="6400800"/>
        </a:xfrm>
      </xdr:grpSpPr>
      <xdr:graphicFrame macro="">
        <xdr:nvGraphicFramePr>
          <xdr:cNvPr id="3" name="Chart 2">
            <a:extLst>
              <a:ext uri="{FF2B5EF4-FFF2-40B4-BE49-F238E27FC236}">
                <a16:creationId xmlns:a16="http://schemas.microsoft.com/office/drawing/2014/main" id="{8DBAC91C-7B72-4740-9D72-2D513AB1A432}"/>
              </a:ext>
            </a:extLst>
          </xdr:cNvPr>
          <xdr:cNvGraphicFramePr>
            <a:graphicFrameLocks/>
          </xdr:cNvGraphicFramePr>
        </xdr:nvGraphicFramePr>
        <xdr:xfrm>
          <a:off x="10293493" y="2547937"/>
          <a:ext cx="10972800" cy="64008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54258F4E-F322-4E61-AD3B-E31747E412D0}"/>
              </a:ext>
            </a:extLst>
          </xdr:cNvPr>
          <xdr:cNvSpPr txBox="1"/>
        </xdr:nvSpPr>
        <xdr:spPr>
          <a:xfrm>
            <a:off x="12631448" y="3351067"/>
            <a:ext cx="1212273" cy="329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latin typeface="Times New Roman" panose="02020603050405020304" pitchFamily="18" charset="0"/>
                <a:cs typeface="Times New Roman" panose="02020603050405020304" pitchFamily="18" charset="0"/>
              </a:rPr>
              <a:t>***</a:t>
            </a:r>
          </a:p>
        </xdr:txBody>
      </xdr:sp>
      <xdr:sp macro="" textlink="">
        <xdr:nvSpPr>
          <xdr:cNvPr id="5" name="TextBox 4">
            <a:extLst>
              <a:ext uri="{FF2B5EF4-FFF2-40B4-BE49-F238E27FC236}">
                <a16:creationId xmlns:a16="http://schemas.microsoft.com/office/drawing/2014/main" id="{66557C70-EB77-464E-921B-5CC476FDCF8A}"/>
              </a:ext>
            </a:extLst>
          </xdr:cNvPr>
          <xdr:cNvSpPr txBox="1"/>
        </xdr:nvSpPr>
        <xdr:spPr>
          <a:xfrm>
            <a:off x="17481405" y="5196319"/>
            <a:ext cx="1212273" cy="329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latin typeface="Times New Roman" panose="02020603050405020304" pitchFamily="18" charset="0"/>
                <a:cs typeface="Times New Roman" panose="02020603050405020304" pitchFamily="18" charset="0"/>
              </a:rPr>
              <a:t>***</a:t>
            </a:r>
          </a:p>
        </xdr:txBody>
      </xdr:sp>
    </xdr:grpSp>
    <xdr:clientData/>
  </xdr:twoCellAnchor>
</xdr:wsDr>
</file>

<file path=xl/drawings/drawing36.xml><?xml version="1.0" encoding="utf-8"?>
<c:userShapes xmlns:c="http://schemas.openxmlformats.org/drawingml/2006/chart">
  <cdr:relSizeAnchor xmlns:cdr="http://schemas.openxmlformats.org/drawingml/2006/chartDrawing">
    <cdr:from>
      <cdr:x>0</cdr:x>
      <cdr:y>0.00236</cdr:y>
    </cdr:from>
    <cdr:to>
      <cdr:x>0.1</cdr:x>
      <cdr:y>0.13569</cdr:y>
    </cdr:to>
    <cdr:sp macro="" textlink="">
      <cdr:nvSpPr>
        <cdr:cNvPr id="2" name="TextBox 1"/>
        <cdr:cNvSpPr txBox="1"/>
      </cdr:nvSpPr>
      <cdr:spPr>
        <a:xfrm xmlns:a="http://schemas.openxmlformats.org/drawingml/2006/main">
          <a:off x="0" y="16182"/>
          <a:ext cx="109728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population </a:t>
          </a:r>
          <a:endParaRPr lang="en-US" sz="3300">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86E4DDC-83A7-48C8-A235-A9941F416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0.00266</cdr:y>
    </cdr:from>
    <cdr:to>
      <cdr:x>0.35473</cdr:x>
      <cdr:y>0.07025</cdr:y>
    </cdr:to>
    <cdr:sp macro="" textlink="">
      <cdr:nvSpPr>
        <cdr:cNvPr id="2" name="TextBox 1"/>
        <cdr:cNvSpPr txBox="1"/>
      </cdr:nvSpPr>
      <cdr:spPr>
        <a:xfrm xmlns:a="http://schemas.openxmlformats.org/drawingml/2006/main">
          <a:off x="0" y="18268"/>
          <a:ext cx="3249072" cy="4635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Percentage</a:t>
          </a:r>
          <a:r>
            <a:rPr lang="en-US" sz="3300" baseline="0">
              <a:solidFill>
                <a:sysClr val="windowText" lastClr="000000"/>
              </a:solidFill>
              <a:latin typeface="Arial" panose="020B0604020202020204" pitchFamily="34" charset="0"/>
              <a:cs typeface="Arial" panose="020B0604020202020204" pitchFamily="34" charset="0"/>
            </a:rPr>
            <a:t> points</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106680</xdr:rowOff>
    </xdr:to>
    <xdr:graphicFrame macro="">
      <xdr:nvGraphicFramePr>
        <xdr:cNvPr id="2" name="Chart 1">
          <a:extLst>
            <a:ext uri="{FF2B5EF4-FFF2-40B4-BE49-F238E27FC236}">
              <a16:creationId xmlns:a16="http://schemas.microsoft.com/office/drawing/2014/main" id="{30404422-D142-42C8-AABE-6E1D3158C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0.43631</cdr:x>
      <cdr:y>0.07791</cdr:y>
    </cdr:to>
    <cdr:sp macro="" textlink="">
      <cdr:nvSpPr>
        <cdr:cNvPr id="2" name="TextBox 1">
          <a:extLst xmlns:a="http://schemas.openxmlformats.org/drawingml/2006/main">
            <a:ext uri="{FF2B5EF4-FFF2-40B4-BE49-F238E27FC236}">
              <a16:creationId xmlns:a16="http://schemas.microsoft.com/office/drawing/2014/main" id="{D82F0708-F640-4EFC-B1E3-6584A70BD924}"/>
            </a:ext>
          </a:extLst>
        </cdr:cNvPr>
        <cdr:cNvSpPr txBox="1"/>
      </cdr:nvSpPr>
      <cdr:spPr>
        <a:xfrm xmlns:a="http://schemas.openxmlformats.org/drawingml/2006/main">
          <a:off x="0" y="0"/>
          <a:ext cx="3989619" cy="5046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0.89782</cdr:x>
      <cdr:y>0</cdr:y>
    </cdr:from>
    <cdr:to>
      <cdr:x>1</cdr:x>
      <cdr:y>0.07593</cdr:y>
    </cdr:to>
    <cdr:sp macro="" textlink="">
      <cdr:nvSpPr>
        <cdr:cNvPr id="4" name="TextBox 3">
          <a:extLst xmlns:a="http://schemas.openxmlformats.org/drawingml/2006/main">
            <a:ext uri="{FF2B5EF4-FFF2-40B4-BE49-F238E27FC236}">
              <a16:creationId xmlns:a16="http://schemas.microsoft.com/office/drawing/2014/main" id="{86D5C22A-E3C9-4E62-BD46-728825D5E9E9}"/>
            </a:ext>
          </a:extLst>
        </cdr:cNvPr>
        <cdr:cNvSpPr txBox="1"/>
      </cdr:nvSpPr>
      <cdr:spPr>
        <a:xfrm xmlns:a="http://schemas.openxmlformats.org/drawingml/2006/main">
          <a:off x="9851571" y="0"/>
          <a:ext cx="1121229" cy="4860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Index</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49B032B-57BA-4B84-A106-8869CB5C3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0.00556</cdr:x>
      <cdr:y>0</cdr:y>
    </cdr:from>
    <cdr:to>
      <cdr:x>0.5517</cdr:x>
      <cdr:y>0.14074</cdr:y>
    </cdr:to>
    <cdr:sp macro="" textlink="">
      <cdr:nvSpPr>
        <cdr:cNvPr id="2" name="TextBox 1"/>
        <cdr:cNvSpPr txBox="1"/>
      </cdr:nvSpPr>
      <cdr:spPr>
        <a:xfrm xmlns:a="http://schemas.openxmlformats.org/drawingml/2006/main">
          <a:off x="61008" y="0"/>
          <a:ext cx="5992657" cy="900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Score (1 = worst, 7 = best)</a:t>
          </a:r>
        </a:p>
      </cdr:txBody>
    </cdr:sp>
  </cdr:relSizeAnchor>
  <cdr:relSizeAnchor xmlns:cdr="http://schemas.openxmlformats.org/drawingml/2006/chartDrawing">
    <cdr:from>
      <cdr:x>0.71396</cdr:x>
      <cdr:y>0.19036</cdr:y>
    </cdr:from>
    <cdr:to>
      <cdr:x>0.84271</cdr:x>
      <cdr:y>0.27565</cdr:y>
    </cdr:to>
    <cdr:sp macro="" textlink="">
      <cdr:nvSpPr>
        <cdr:cNvPr id="4" name="TextBox 1">
          <a:extLst xmlns:a="http://schemas.openxmlformats.org/drawingml/2006/main">
            <a:ext uri="{FF2B5EF4-FFF2-40B4-BE49-F238E27FC236}">
              <a16:creationId xmlns:a16="http://schemas.microsoft.com/office/drawing/2014/main" id="{B0F1CBFC-DF20-45E7-9ED5-99FD2D5B8CE6}"/>
            </a:ext>
          </a:extLst>
        </cdr:cNvPr>
        <cdr:cNvSpPr txBox="1"/>
      </cdr:nvSpPr>
      <cdr:spPr>
        <a:xfrm xmlns:a="http://schemas.openxmlformats.org/drawingml/2006/main">
          <a:off x="7924813" y="1265464"/>
          <a:ext cx="1429099" cy="5670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4000"/>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A9E6014-FC1A-48C0-B234-5CA7CC8A2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0.31382</cdr:x>
      <cdr:y>0.08391</cdr:y>
    </cdr:to>
    <cdr:sp macro="" textlink="">
      <cdr:nvSpPr>
        <cdr:cNvPr id="2" name="TextBox 1">
          <a:extLst xmlns:a="http://schemas.openxmlformats.org/drawingml/2006/main">
            <a:ext uri="{FF2B5EF4-FFF2-40B4-BE49-F238E27FC236}">
              <a16:creationId xmlns:a16="http://schemas.microsoft.com/office/drawing/2014/main" id="{10DA07B7-DC9F-4FE1-BEA8-A9B4EB542A7F}"/>
            </a:ext>
          </a:extLst>
        </cdr:cNvPr>
        <cdr:cNvSpPr txBox="1"/>
      </cdr:nvSpPr>
      <cdr:spPr>
        <a:xfrm xmlns:a="http://schemas.openxmlformats.org/drawingml/2006/main">
          <a:off x="0" y="0"/>
          <a:ext cx="3443484" cy="537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a:p xmlns:a="http://schemas.openxmlformats.org/drawingml/2006/main">
          <a:pPr algn="l"/>
          <a:endParaRPr lang="en-US" sz="3300">
            <a:latin typeface="Arial" panose="020B0604020202020204" pitchFamily="34" charset="0"/>
            <a:cs typeface="Arial" panose="020B0604020202020204"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CB332AA-203E-424C-B780-C1BE5FBB4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0.00129</cdr:x>
      <cdr:y>0</cdr:y>
    </cdr:from>
    <cdr:to>
      <cdr:x>0.23008</cdr:x>
      <cdr:y>0.10648</cdr:y>
    </cdr:to>
    <cdr:sp macro="" textlink="">
      <cdr:nvSpPr>
        <cdr:cNvPr id="2" name="TextBox 1">
          <a:extLst xmlns:a="http://schemas.openxmlformats.org/drawingml/2006/main">
            <a:ext uri="{FF2B5EF4-FFF2-40B4-BE49-F238E27FC236}">
              <a16:creationId xmlns:a16="http://schemas.microsoft.com/office/drawing/2014/main" id="{A94DACB2-0EBB-4D8A-852F-D3649E5D4C6C}"/>
            </a:ext>
          </a:extLst>
        </cdr:cNvPr>
        <cdr:cNvSpPr txBox="1"/>
      </cdr:nvSpPr>
      <cdr:spPr>
        <a:xfrm xmlns:a="http://schemas.openxmlformats.org/drawingml/2006/main">
          <a:off x="13608" y="0"/>
          <a:ext cx="2418877" cy="7080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90CB08F-6C8A-460D-BA94-F1A14D175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0.00496</cdr:y>
    </cdr:from>
    <cdr:to>
      <cdr:x>0.48314</cdr:x>
      <cdr:y>0.18811</cdr:y>
    </cdr:to>
    <cdr:sp macro="" textlink="">
      <cdr:nvSpPr>
        <cdr:cNvPr id="2" name="TextBox 1">
          <a:extLst xmlns:a="http://schemas.openxmlformats.org/drawingml/2006/main">
            <a:ext uri="{FF2B5EF4-FFF2-40B4-BE49-F238E27FC236}">
              <a16:creationId xmlns:a16="http://schemas.microsoft.com/office/drawing/2014/main" id="{C71441F4-CB55-4420-A977-AAB74B4B6D5D}"/>
            </a:ext>
          </a:extLst>
        </cdr:cNvPr>
        <cdr:cNvSpPr txBox="1"/>
      </cdr:nvSpPr>
      <cdr:spPr>
        <a:xfrm xmlns:a="http://schemas.openxmlformats.org/drawingml/2006/main">
          <a:off x="0" y="33320"/>
          <a:ext cx="4413250" cy="12298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dr:relSizeAnchor xmlns:cdr="http://schemas.openxmlformats.org/drawingml/2006/chartDrawing">
    <cdr:from>
      <cdr:x>0.59028</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7F348A2A-D0CD-415F-9778-E9CB9473C9BB}"/>
            </a:ext>
          </a:extLst>
        </cdr:cNvPr>
        <cdr:cNvSpPr txBox="1"/>
      </cdr:nvSpPr>
      <cdr:spPr>
        <a:xfrm xmlns:a="http://schemas.openxmlformats.org/drawingml/2006/main">
          <a:off x="6477000" y="0"/>
          <a:ext cx="4495800" cy="63953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rPr>
            <a:t>Percent of employment</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EE89432-6791-49A5-8E6C-C2A8FFCD8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0.41159</cdr:x>
      <cdr:y>0.18315</cdr:y>
    </cdr:to>
    <cdr:sp macro="" textlink="">
      <cdr:nvSpPr>
        <cdr:cNvPr id="2" name="TextBox 1">
          <a:extLst xmlns:a="http://schemas.openxmlformats.org/drawingml/2006/main">
            <a:ext uri="{FF2B5EF4-FFF2-40B4-BE49-F238E27FC236}">
              <a16:creationId xmlns:a16="http://schemas.microsoft.com/office/drawing/2014/main" id="{42FBF5AC-A0AB-48B3-8D2F-A9A5A314A61D}"/>
            </a:ext>
          </a:extLst>
        </cdr:cNvPr>
        <cdr:cNvSpPr txBox="1"/>
      </cdr:nvSpPr>
      <cdr:spPr>
        <a:xfrm xmlns:a="http://schemas.openxmlformats.org/drawingml/2006/main">
          <a:off x="0" y="0"/>
          <a:ext cx="3759655" cy="12298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rPr>
            <a:t>Percent of GDP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3" name="Chart 2">
          <a:extLst>
            <a:ext uri="{FF2B5EF4-FFF2-40B4-BE49-F238E27FC236}">
              <a16:creationId xmlns:a16="http://schemas.microsoft.com/office/drawing/2014/main" id="{395140DC-94BD-4119-8671-330D45EA6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C6BD6AB-CDC5-42A5-B62D-B677773B7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cdr:y>
    </cdr:from>
    <cdr:to>
      <cdr:x>0.19291</cdr:x>
      <cdr:y>0.18315</cdr:y>
    </cdr:to>
    <cdr:sp macro="" textlink="">
      <cdr:nvSpPr>
        <cdr:cNvPr id="2" name="TextBox 1">
          <a:extLst xmlns:a="http://schemas.openxmlformats.org/drawingml/2006/main">
            <a:ext uri="{FF2B5EF4-FFF2-40B4-BE49-F238E27FC236}">
              <a16:creationId xmlns:a16="http://schemas.microsoft.com/office/drawing/2014/main" id="{80655553-6C90-4D4B-8122-5E06242A6218}"/>
            </a:ext>
          </a:extLst>
        </cdr:cNvPr>
        <cdr:cNvSpPr txBox="1"/>
      </cdr:nvSpPr>
      <cdr:spPr>
        <a:xfrm xmlns:a="http://schemas.openxmlformats.org/drawingml/2006/main">
          <a:off x="0" y="0"/>
          <a:ext cx="2116763"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182CED34-08F6-42E6-8E93-39A247B84DD1}"/>
            </a:ext>
          </a:extLst>
        </xdr:cNvPr>
        <xdr:cNvGrpSpPr/>
      </xdr:nvGrpSpPr>
      <xdr:grpSpPr>
        <a:xfrm>
          <a:off x="0" y="317500"/>
          <a:ext cx="11512550" cy="6278336"/>
          <a:chOff x="12760812" y="7181849"/>
          <a:chExt cx="10758013" cy="6400800"/>
        </a:xfrm>
      </xdr:grpSpPr>
      <xdr:graphicFrame macro="">
        <xdr:nvGraphicFramePr>
          <xdr:cNvPr id="3" name="Chart 2">
            <a:extLst>
              <a:ext uri="{FF2B5EF4-FFF2-40B4-BE49-F238E27FC236}">
                <a16:creationId xmlns:a16="http://schemas.microsoft.com/office/drawing/2014/main" id="{7A09DB7F-D47C-4D1B-950E-CEFF5AE88246}"/>
              </a:ext>
            </a:extLst>
          </xdr:cNvPr>
          <xdr:cNvGraphicFramePr>
            <a:graphicFrameLocks/>
          </xdr:cNvGraphicFramePr>
        </xdr:nvGraphicFramePr>
        <xdr:xfrm>
          <a:off x="12760812" y="7181849"/>
          <a:ext cx="10758013" cy="64008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Parallelogram 9">
            <a:extLst>
              <a:ext uri="{FF2B5EF4-FFF2-40B4-BE49-F238E27FC236}">
                <a16:creationId xmlns:a16="http://schemas.microsoft.com/office/drawing/2014/main" id="{0A279658-4F0F-4A51-8C08-2AC5EE8C63BF}"/>
              </a:ext>
            </a:extLst>
          </xdr:cNvPr>
          <xdr:cNvSpPr/>
        </xdr:nvSpPr>
        <xdr:spPr>
          <a:xfrm rot="277233">
            <a:off x="15443296" y="9302781"/>
            <a:ext cx="7323306" cy="2431638"/>
          </a:xfrm>
          <a:custGeom>
            <a:avLst/>
            <a:gdLst>
              <a:gd name="connsiteX0" fmla="*/ 0 w 5530882"/>
              <a:gd name="connsiteY0" fmla="*/ 2367642 h 2367642"/>
              <a:gd name="connsiteX1" fmla="*/ 0 w 5530882"/>
              <a:gd name="connsiteY1" fmla="*/ 0 h 2367642"/>
              <a:gd name="connsiteX2" fmla="*/ 5530882 w 5530882"/>
              <a:gd name="connsiteY2" fmla="*/ 0 h 2367642"/>
              <a:gd name="connsiteX3" fmla="*/ 5530882 w 5530882"/>
              <a:gd name="connsiteY3" fmla="*/ 2367642 h 2367642"/>
              <a:gd name="connsiteX4" fmla="*/ 0 w 5530882"/>
              <a:gd name="connsiteY4" fmla="*/ 2367642 h 2367642"/>
              <a:gd name="connsiteX0" fmla="*/ 0 w 5544020"/>
              <a:gd name="connsiteY0" fmla="*/ 1579367 h 2367642"/>
              <a:gd name="connsiteX1" fmla="*/ 13138 w 5544020"/>
              <a:gd name="connsiteY1" fmla="*/ 0 h 2367642"/>
              <a:gd name="connsiteX2" fmla="*/ 5544020 w 5544020"/>
              <a:gd name="connsiteY2" fmla="*/ 0 h 2367642"/>
              <a:gd name="connsiteX3" fmla="*/ 5544020 w 5544020"/>
              <a:gd name="connsiteY3" fmla="*/ 2367642 h 2367642"/>
              <a:gd name="connsiteX4" fmla="*/ 0 w 5544020"/>
              <a:gd name="connsiteY4" fmla="*/ 1579367 h 2367642"/>
              <a:gd name="connsiteX0" fmla="*/ 0 w 6476813"/>
              <a:gd name="connsiteY0" fmla="*/ 1579367 h 2367642"/>
              <a:gd name="connsiteX1" fmla="*/ 13138 w 6476813"/>
              <a:gd name="connsiteY1" fmla="*/ 0 h 2367642"/>
              <a:gd name="connsiteX2" fmla="*/ 6476813 w 6476813"/>
              <a:gd name="connsiteY2" fmla="*/ 2082362 h 2367642"/>
              <a:gd name="connsiteX3" fmla="*/ 5544020 w 6476813"/>
              <a:gd name="connsiteY3" fmla="*/ 2367642 h 2367642"/>
              <a:gd name="connsiteX4" fmla="*/ 0 w 6476813"/>
              <a:gd name="connsiteY4" fmla="*/ 1579367 h 2367642"/>
              <a:gd name="connsiteX0" fmla="*/ 0 w 6476813"/>
              <a:gd name="connsiteY0" fmla="*/ 1579367 h 3668297"/>
              <a:gd name="connsiteX1" fmla="*/ 13138 w 6476813"/>
              <a:gd name="connsiteY1" fmla="*/ 0 h 3668297"/>
              <a:gd name="connsiteX2" fmla="*/ 6476813 w 6476813"/>
              <a:gd name="connsiteY2" fmla="*/ 2082362 h 3668297"/>
              <a:gd name="connsiteX3" fmla="*/ 6457106 w 6476813"/>
              <a:gd name="connsiteY3" fmla="*/ 3668297 h 3668297"/>
              <a:gd name="connsiteX4" fmla="*/ 0 w 6476813"/>
              <a:gd name="connsiteY4" fmla="*/ 1579367 h 3668297"/>
              <a:gd name="connsiteX0" fmla="*/ 0 w 6476813"/>
              <a:gd name="connsiteY0" fmla="*/ 1454351 h 3543281"/>
              <a:gd name="connsiteX1" fmla="*/ 13138 w 6476813"/>
              <a:gd name="connsiteY1" fmla="*/ 0 h 3543281"/>
              <a:gd name="connsiteX2" fmla="*/ 6476813 w 6476813"/>
              <a:gd name="connsiteY2" fmla="*/ 1957346 h 3543281"/>
              <a:gd name="connsiteX3" fmla="*/ 6457106 w 6476813"/>
              <a:gd name="connsiteY3" fmla="*/ 3543281 h 3543281"/>
              <a:gd name="connsiteX4" fmla="*/ 0 w 6476813"/>
              <a:gd name="connsiteY4" fmla="*/ 1454351 h 3543281"/>
              <a:gd name="connsiteX0" fmla="*/ 0 w 6476813"/>
              <a:gd name="connsiteY0" fmla="*/ 1579367 h 3668297"/>
              <a:gd name="connsiteX1" fmla="*/ 19125 w 6476813"/>
              <a:gd name="connsiteY1" fmla="*/ 0 h 3668297"/>
              <a:gd name="connsiteX2" fmla="*/ 6476813 w 6476813"/>
              <a:gd name="connsiteY2" fmla="*/ 2082362 h 3668297"/>
              <a:gd name="connsiteX3" fmla="*/ 6457106 w 6476813"/>
              <a:gd name="connsiteY3" fmla="*/ 3668297 h 3668297"/>
              <a:gd name="connsiteX4" fmla="*/ 0 w 6476813"/>
              <a:gd name="connsiteY4" fmla="*/ 1579367 h 3668297"/>
              <a:gd name="connsiteX0" fmla="*/ 0 w 6470826"/>
              <a:gd name="connsiteY0" fmla="*/ 1579367 h 3668297"/>
              <a:gd name="connsiteX1" fmla="*/ 19125 w 6470826"/>
              <a:gd name="connsiteY1" fmla="*/ 0 h 3668297"/>
              <a:gd name="connsiteX2" fmla="*/ 6470826 w 6470826"/>
              <a:gd name="connsiteY2" fmla="*/ 2070456 h 3668297"/>
              <a:gd name="connsiteX3" fmla="*/ 6457106 w 6470826"/>
              <a:gd name="connsiteY3" fmla="*/ 3668297 h 3668297"/>
              <a:gd name="connsiteX4" fmla="*/ 0 w 6470826"/>
              <a:gd name="connsiteY4" fmla="*/ 1579367 h 3668297"/>
              <a:gd name="connsiteX0" fmla="*/ 0 w 6470826"/>
              <a:gd name="connsiteY0" fmla="*/ 1579367 h 3656391"/>
              <a:gd name="connsiteX1" fmla="*/ 19125 w 6470826"/>
              <a:gd name="connsiteY1" fmla="*/ 0 h 3656391"/>
              <a:gd name="connsiteX2" fmla="*/ 6470826 w 6470826"/>
              <a:gd name="connsiteY2" fmla="*/ 2070456 h 3656391"/>
              <a:gd name="connsiteX3" fmla="*/ 6451120 w 6470826"/>
              <a:gd name="connsiteY3" fmla="*/ 3656391 h 3656391"/>
              <a:gd name="connsiteX4" fmla="*/ 0 w 6470826"/>
              <a:gd name="connsiteY4" fmla="*/ 1579367 h 3656391"/>
              <a:gd name="connsiteX0" fmla="*/ 0 w 6470826"/>
              <a:gd name="connsiteY0" fmla="*/ 1579367 h 3646365"/>
              <a:gd name="connsiteX1" fmla="*/ 19125 w 6470826"/>
              <a:gd name="connsiteY1" fmla="*/ 0 h 3646365"/>
              <a:gd name="connsiteX2" fmla="*/ 6470826 w 6470826"/>
              <a:gd name="connsiteY2" fmla="*/ 2070456 h 3646365"/>
              <a:gd name="connsiteX3" fmla="*/ 6431089 w 6470826"/>
              <a:gd name="connsiteY3" fmla="*/ 3646365 h 3646365"/>
              <a:gd name="connsiteX4" fmla="*/ 0 w 6470826"/>
              <a:gd name="connsiteY4" fmla="*/ 1579367 h 3646365"/>
              <a:gd name="connsiteX0" fmla="*/ 0 w 6470826"/>
              <a:gd name="connsiteY0" fmla="*/ 1579367 h 3656392"/>
              <a:gd name="connsiteX1" fmla="*/ 19125 w 6470826"/>
              <a:gd name="connsiteY1" fmla="*/ 0 h 3656392"/>
              <a:gd name="connsiteX2" fmla="*/ 6470826 w 6470826"/>
              <a:gd name="connsiteY2" fmla="*/ 2070456 h 3656392"/>
              <a:gd name="connsiteX3" fmla="*/ 6446113 w 6470826"/>
              <a:gd name="connsiteY3" fmla="*/ 3656392 h 3656392"/>
              <a:gd name="connsiteX4" fmla="*/ 0 w 6470826"/>
              <a:gd name="connsiteY4" fmla="*/ 1579367 h 3656392"/>
              <a:gd name="connsiteX0" fmla="*/ 0 w 6470826"/>
              <a:gd name="connsiteY0" fmla="*/ 1579367 h 3646366"/>
              <a:gd name="connsiteX1" fmla="*/ 19125 w 6470826"/>
              <a:gd name="connsiteY1" fmla="*/ 0 h 3646366"/>
              <a:gd name="connsiteX2" fmla="*/ 6470826 w 6470826"/>
              <a:gd name="connsiteY2" fmla="*/ 2070456 h 3646366"/>
              <a:gd name="connsiteX3" fmla="*/ 6451121 w 6470826"/>
              <a:gd name="connsiteY3" fmla="*/ 3646366 h 3646366"/>
              <a:gd name="connsiteX4" fmla="*/ 0 w 6470826"/>
              <a:gd name="connsiteY4" fmla="*/ 1579367 h 3646366"/>
              <a:gd name="connsiteX0" fmla="*/ 0 w 6470826"/>
              <a:gd name="connsiteY0" fmla="*/ 1579367 h 3646366"/>
              <a:gd name="connsiteX1" fmla="*/ 19125 w 6470826"/>
              <a:gd name="connsiteY1" fmla="*/ 0 h 3646366"/>
              <a:gd name="connsiteX2" fmla="*/ 6470826 w 6470826"/>
              <a:gd name="connsiteY2" fmla="*/ 2070456 h 3646366"/>
              <a:gd name="connsiteX3" fmla="*/ 6460445 w 6470826"/>
              <a:gd name="connsiteY3" fmla="*/ 3646366 h 3646366"/>
              <a:gd name="connsiteX4" fmla="*/ 0 w 6470826"/>
              <a:gd name="connsiteY4" fmla="*/ 1579367 h 3646366"/>
              <a:gd name="connsiteX0" fmla="*/ 0 w 6470908"/>
              <a:gd name="connsiteY0" fmla="*/ 1579367 h 3651013"/>
              <a:gd name="connsiteX1" fmla="*/ 19125 w 6470908"/>
              <a:gd name="connsiteY1" fmla="*/ 0 h 3651013"/>
              <a:gd name="connsiteX2" fmla="*/ 6470826 w 6470908"/>
              <a:gd name="connsiteY2" fmla="*/ 2070456 h 3651013"/>
              <a:gd name="connsiteX3" fmla="*/ 6469770 w 6470908"/>
              <a:gd name="connsiteY3" fmla="*/ 3651013 h 3651013"/>
              <a:gd name="connsiteX4" fmla="*/ 0 w 6470908"/>
              <a:gd name="connsiteY4" fmla="*/ 1579367 h 3651013"/>
              <a:gd name="connsiteX0" fmla="*/ 0 w 6484163"/>
              <a:gd name="connsiteY0" fmla="*/ 1579367 h 3664952"/>
              <a:gd name="connsiteX1" fmla="*/ 19125 w 6484163"/>
              <a:gd name="connsiteY1" fmla="*/ 0 h 3664952"/>
              <a:gd name="connsiteX2" fmla="*/ 6470826 w 6484163"/>
              <a:gd name="connsiteY2" fmla="*/ 2070456 h 3664952"/>
              <a:gd name="connsiteX3" fmla="*/ 6483757 w 6484163"/>
              <a:gd name="connsiteY3" fmla="*/ 3664952 h 3664952"/>
              <a:gd name="connsiteX4" fmla="*/ 0 w 6484163"/>
              <a:gd name="connsiteY4" fmla="*/ 1579367 h 3664952"/>
              <a:gd name="connsiteX0" fmla="*/ 0 w 6479611"/>
              <a:gd name="connsiteY0" fmla="*/ 1579367 h 3655660"/>
              <a:gd name="connsiteX1" fmla="*/ 19125 w 6479611"/>
              <a:gd name="connsiteY1" fmla="*/ 0 h 3655660"/>
              <a:gd name="connsiteX2" fmla="*/ 6470826 w 6479611"/>
              <a:gd name="connsiteY2" fmla="*/ 2070456 h 3655660"/>
              <a:gd name="connsiteX3" fmla="*/ 6479095 w 6479611"/>
              <a:gd name="connsiteY3" fmla="*/ 3655660 h 3655660"/>
              <a:gd name="connsiteX4" fmla="*/ 0 w 6479611"/>
              <a:gd name="connsiteY4" fmla="*/ 1579367 h 3655660"/>
              <a:gd name="connsiteX0" fmla="*/ 0 w 6474948"/>
              <a:gd name="connsiteY0" fmla="*/ 1579367 h 3655660"/>
              <a:gd name="connsiteX1" fmla="*/ 14462 w 6474948"/>
              <a:gd name="connsiteY1" fmla="*/ 0 h 3655660"/>
              <a:gd name="connsiteX2" fmla="*/ 6466163 w 6474948"/>
              <a:gd name="connsiteY2" fmla="*/ 2070456 h 3655660"/>
              <a:gd name="connsiteX3" fmla="*/ 6474432 w 6474948"/>
              <a:gd name="connsiteY3" fmla="*/ 3655660 h 3655660"/>
              <a:gd name="connsiteX4" fmla="*/ 0 w 6474948"/>
              <a:gd name="connsiteY4" fmla="*/ 1579367 h 3655660"/>
              <a:gd name="connsiteX0" fmla="*/ 0 w 6474948"/>
              <a:gd name="connsiteY0" fmla="*/ 1579367 h 3655660"/>
              <a:gd name="connsiteX1" fmla="*/ 14462 w 6474948"/>
              <a:gd name="connsiteY1" fmla="*/ 0 h 3655660"/>
              <a:gd name="connsiteX2" fmla="*/ 6466163 w 6474948"/>
              <a:gd name="connsiteY2" fmla="*/ 2070456 h 3655660"/>
              <a:gd name="connsiteX3" fmla="*/ 6474432 w 6474948"/>
              <a:gd name="connsiteY3" fmla="*/ 3655660 h 3655660"/>
              <a:gd name="connsiteX4" fmla="*/ 0 w 6474948"/>
              <a:gd name="connsiteY4" fmla="*/ 1579367 h 3655660"/>
              <a:gd name="connsiteX0" fmla="*/ 0 w 6474948"/>
              <a:gd name="connsiteY0" fmla="*/ 1579367 h 3655660"/>
              <a:gd name="connsiteX1" fmla="*/ 14462 w 6474948"/>
              <a:gd name="connsiteY1" fmla="*/ 0 h 3655660"/>
              <a:gd name="connsiteX2" fmla="*/ 6466163 w 6474948"/>
              <a:gd name="connsiteY2" fmla="*/ 2070456 h 3655660"/>
              <a:gd name="connsiteX3" fmla="*/ 6474432 w 6474948"/>
              <a:gd name="connsiteY3" fmla="*/ 3655660 h 3655660"/>
              <a:gd name="connsiteX4" fmla="*/ 0 w 6474948"/>
              <a:gd name="connsiteY4" fmla="*/ 1579367 h 3655660"/>
              <a:gd name="connsiteX0" fmla="*/ 0 w 6484776"/>
              <a:gd name="connsiteY0" fmla="*/ 1579367 h 3520305"/>
              <a:gd name="connsiteX1" fmla="*/ 14462 w 6484776"/>
              <a:gd name="connsiteY1" fmla="*/ 0 h 3520305"/>
              <a:gd name="connsiteX2" fmla="*/ 6466163 w 6484776"/>
              <a:gd name="connsiteY2" fmla="*/ 2070456 h 3520305"/>
              <a:gd name="connsiteX3" fmla="*/ 6484449 w 6484776"/>
              <a:gd name="connsiteY3" fmla="*/ 3520305 h 3520305"/>
              <a:gd name="connsiteX4" fmla="*/ 0 w 6484776"/>
              <a:gd name="connsiteY4" fmla="*/ 1579367 h 3520305"/>
              <a:gd name="connsiteX0" fmla="*/ 0 w 6474950"/>
              <a:gd name="connsiteY0" fmla="*/ 1579367 h 3695766"/>
              <a:gd name="connsiteX1" fmla="*/ 14462 w 6474950"/>
              <a:gd name="connsiteY1" fmla="*/ 0 h 3695766"/>
              <a:gd name="connsiteX2" fmla="*/ 6466163 w 6474950"/>
              <a:gd name="connsiteY2" fmla="*/ 2070456 h 3695766"/>
              <a:gd name="connsiteX3" fmla="*/ 6474434 w 6474950"/>
              <a:gd name="connsiteY3" fmla="*/ 3695766 h 3695766"/>
              <a:gd name="connsiteX4" fmla="*/ 0 w 6474950"/>
              <a:gd name="connsiteY4" fmla="*/ 1579367 h 3695766"/>
              <a:gd name="connsiteX0" fmla="*/ 0 w 6479842"/>
              <a:gd name="connsiteY0" fmla="*/ 1579367 h 3695766"/>
              <a:gd name="connsiteX1" fmla="*/ 14462 w 6479842"/>
              <a:gd name="connsiteY1" fmla="*/ 0 h 3695766"/>
              <a:gd name="connsiteX2" fmla="*/ 6466163 w 6479842"/>
              <a:gd name="connsiteY2" fmla="*/ 2070456 h 3695766"/>
              <a:gd name="connsiteX3" fmla="*/ 6479442 w 6479842"/>
              <a:gd name="connsiteY3" fmla="*/ 3695766 h 3695766"/>
              <a:gd name="connsiteX4" fmla="*/ 0 w 6479842"/>
              <a:gd name="connsiteY4" fmla="*/ 1579367 h 3695766"/>
              <a:gd name="connsiteX0" fmla="*/ 0 w 6479842"/>
              <a:gd name="connsiteY0" fmla="*/ 1609446 h 3695766"/>
              <a:gd name="connsiteX1" fmla="*/ 14462 w 6479842"/>
              <a:gd name="connsiteY1" fmla="*/ 0 h 3695766"/>
              <a:gd name="connsiteX2" fmla="*/ 6466163 w 6479842"/>
              <a:gd name="connsiteY2" fmla="*/ 2070456 h 3695766"/>
              <a:gd name="connsiteX3" fmla="*/ 6479442 w 6479842"/>
              <a:gd name="connsiteY3" fmla="*/ 3695766 h 3695766"/>
              <a:gd name="connsiteX4" fmla="*/ 0 w 6479842"/>
              <a:gd name="connsiteY4" fmla="*/ 1609446 h 3695766"/>
              <a:gd name="connsiteX0" fmla="*/ 0 w 6484778"/>
              <a:gd name="connsiteY0" fmla="*/ 1609446 h 3690752"/>
              <a:gd name="connsiteX1" fmla="*/ 14462 w 6484778"/>
              <a:gd name="connsiteY1" fmla="*/ 0 h 3690752"/>
              <a:gd name="connsiteX2" fmla="*/ 6466163 w 6484778"/>
              <a:gd name="connsiteY2" fmla="*/ 2070456 h 3690752"/>
              <a:gd name="connsiteX3" fmla="*/ 6484451 w 6484778"/>
              <a:gd name="connsiteY3" fmla="*/ 3690752 h 3690752"/>
              <a:gd name="connsiteX4" fmla="*/ 0 w 6484778"/>
              <a:gd name="connsiteY4" fmla="*/ 1609446 h 3690752"/>
              <a:gd name="connsiteX0" fmla="*/ 0 w 6484778"/>
              <a:gd name="connsiteY0" fmla="*/ 1616634 h 3697940"/>
              <a:gd name="connsiteX1" fmla="*/ 10869 w 6484778"/>
              <a:gd name="connsiteY1" fmla="*/ 0 h 3697940"/>
              <a:gd name="connsiteX2" fmla="*/ 6466163 w 6484778"/>
              <a:gd name="connsiteY2" fmla="*/ 2077644 h 3697940"/>
              <a:gd name="connsiteX3" fmla="*/ 6484451 w 6484778"/>
              <a:gd name="connsiteY3" fmla="*/ 3697940 h 3697940"/>
              <a:gd name="connsiteX4" fmla="*/ 0 w 6484778"/>
              <a:gd name="connsiteY4" fmla="*/ 1616634 h 3697940"/>
              <a:gd name="connsiteX0" fmla="*/ 0 w 6485420"/>
              <a:gd name="connsiteY0" fmla="*/ 1616634 h 3697940"/>
              <a:gd name="connsiteX1" fmla="*/ 10869 w 6485420"/>
              <a:gd name="connsiteY1" fmla="*/ 0 h 3697940"/>
              <a:gd name="connsiteX2" fmla="*/ 6466163 w 6485420"/>
              <a:gd name="connsiteY2" fmla="*/ 2077644 h 3697940"/>
              <a:gd name="connsiteX3" fmla="*/ 6484451 w 6485420"/>
              <a:gd name="connsiteY3" fmla="*/ 3697940 h 3697940"/>
              <a:gd name="connsiteX4" fmla="*/ 0 w 6485420"/>
              <a:gd name="connsiteY4" fmla="*/ 1616634 h 3697940"/>
              <a:gd name="connsiteX0" fmla="*/ 0 w 6518732"/>
              <a:gd name="connsiteY0" fmla="*/ 1616634 h 3719597"/>
              <a:gd name="connsiteX1" fmla="*/ 10869 w 6518732"/>
              <a:gd name="connsiteY1" fmla="*/ 0 h 3719597"/>
              <a:gd name="connsiteX2" fmla="*/ 6466163 w 6518732"/>
              <a:gd name="connsiteY2" fmla="*/ 2077644 h 3719597"/>
              <a:gd name="connsiteX3" fmla="*/ 6518258 w 6518732"/>
              <a:gd name="connsiteY3" fmla="*/ 3719597 h 3719597"/>
              <a:gd name="connsiteX4" fmla="*/ 0 w 6518732"/>
              <a:gd name="connsiteY4" fmla="*/ 1616634 h 3719597"/>
              <a:gd name="connsiteX0" fmla="*/ 0 w 6520058"/>
              <a:gd name="connsiteY0" fmla="*/ 1616634 h 3719597"/>
              <a:gd name="connsiteX1" fmla="*/ 10869 w 6520058"/>
              <a:gd name="connsiteY1" fmla="*/ 0 h 3719597"/>
              <a:gd name="connsiteX2" fmla="*/ 6466163 w 6520058"/>
              <a:gd name="connsiteY2" fmla="*/ 2077644 h 3719597"/>
              <a:gd name="connsiteX3" fmla="*/ 6518258 w 6520058"/>
              <a:gd name="connsiteY3" fmla="*/ 3719597 h 3719597"/>
              <a:gd name="connsiteX4" fmla="*/ 0 w 6520058"/>
              <a:gd name="connsiteY4" fmla="*/ 1616634 h 3719597"/>
              <a:gd name="connsiteX0" fmla="*/ 0 w 6512703"/>
              <a:gd name="connsiteY0" fmla="*/ 1616634 h 3733249"/>
              <a:gd name="connsiteX1" fmla="*/ 10869 w 6512703"/>
              <a:gd name="connsiteY1" fmla="*/ 0 h 3733249"/>
              <a:gd name="connsiteX2" fmla="*/ 6466163 w 6512703"/>
              <a:gd name="connsiteY2" fmla="*/ 2077644 h 3733249"/>
              <a:gd name="connsiteX3" fmla="*/ 6510711 w 6512703"/>
              <a:gd name="connsiteY3" fmla="*/ 3733249 h 3733249"/>
              <a:gd name="connsiteX4" fmla="*/ 0 w 6512703"/>
              <a:gd name="connsiteY4" fmla="*/ 1616634 h 3733249"/>
              <a:gd name="connsiteX0" fmla="*/ 0 w 6510711"/>
              <a:gd name="connsiteY0" fmla="*/ 1616634 h 3733249"/>
              <a:gd name="connsiteX1" fmla="*/ 10869 w 6510711"/>
              <a:gd name="connsiteY1" fmla="*/ 0 h 3733249"/>
              <a:gd name="connsiteX2" fmla="*/ 6466163 w 6510711"/>
              <a:gd name="connsiteY2" fmla="*/ 2077644 h 3733249"/>
              <a:gd name="connsiteX3" fmla="*/ 6510711 w 6510711"/>
              <a:gd name="connsiteY3" fmla="*/ 3733249 h 3733249"/>
              <a:gd name="connsiteX4" fmla="*/ 0 w 6510711"/>
              <a:gd name="connsiteY4" fmla="*/ 1616634 h 3733249"/>
              <a:gd name="connsiteX0" fmla="*/ 0 w 6508901"/>
              <a:gd name="connsiteY0" fmla="*/ 1616634 h 3695116"/>
              <a:gd name="connsiteX1" fmla="*/ 10869 w 6508901"/>
              <a:gd name="connsiteY1" fmla="*/ 0 h 3695116"/>
              <a:gd name="connsiteX2" fmla="*/ 6466163 w 6508901"/>
              <a:gd name="connsiteY2" fmla="*/ 2077644 h 3695116"/>
              <a:gd name="connsiteX3" fmla="*/ 6508901 w 6508901"/>
              <a:gd name="connsiteY3" fmla="*/ 3695116 h 3695116"/>
              <a:gd name="connsiteX4" fmla="*/ 0 w 6508901"/>
              <a:gd name="connsiteY4" fmla="*/ 1616634 h 3695116"/>
              <a:gd name="connsiteX0" fmla="*/ 0 w 6509991"/>
              <a:gd name="connsiteY0" fmla="*/ 1616634 h 3695116"/>
              <a:gd name="connsiteX1" fmla="*/ 10869 w 6509991"/>
              <a:gd name="connsiteY1" fmla="*/ 0 h 3695116"/>
              <a:gd name="connsiteX2" fmla="*/ 6466163 w 6509991"/>
              <a:gd name="connsiteY2" fmla="*/ 2077644 h 3695116"/>
              <a:gd name="connsiteX3" fmla="*/ 6508901 w 6509991"/>
              <a:gd name="connsiteY3" fmla="*/ 3695116 h 3695116"/>
              <a:gd name="connsiteX4" fmla="*/ 0 w 6509991"/>
              <a:gd name="connsiteY4" fmla="*/ 1616634 h 3695116"/>
              <a:gd name="connsiteX0" fmla="*/ 0 w 6590297"/>
              <a:gd name="connsiteY0" fmla="*/ 1616634 h 3695116"/>
              <a:gd name="connsiteX1" fmla="*/ 10869 w 6590297"/>
              <a:gd name="connsiteY1" fmla="*/ 0 h 3695116"/>
              <a:gd name="connsiteX2" fmla="*/ 6466163 w 6590297"/>
              <a:gd name="connsiteY2" fmla="*/ 2077644 h 3695116"/>
              <a:gd name="connsiteX3" fmla="*/ 6508901 w 6590297"/>
              <a:gd name="connsiteY3" fmla="*/ 3695116 h 3695116"/>
              <a:gd name="connsiteX4" fmla="*/ 0 w 6590297"/>
              <a:gd name="connsiteY4" fmla="*/ 1616634 h 3695116"/>
              <a:gd name="connsiteX0" fmla="*/ 0 w 6510318"/>
              <a:gd name="connsiteY0" fmla="*/ 1616634 h 3695116"/>
              <a:gd name="connsiteX1" fmla="*/ 10869 w 6510318"/>
              <a:gd name="connsiteY1" fmla="*/ 0 h 3695116"/>
              <a:gd name="connsiteX2" fmla="*/ 6466163 w 6510318"/>
              <a:gd name="connsiteY2" fmla="*/ 2077644 h 3695116"/>
              <a:gd name="connsiteX3" fmla="*/ 6508901 w 6510318"/>
              <a:gd name="connsiteY3" fmla="*/ 3695116 h 3695116"/>
              <a:gd name="connsiteX4" fmla="*/ 0 w 6510318"/>
              <a:gd name="connsiteY4" fmla="*/ 1616634 h 3695116"/>
              <a:gd name="connsiteX0" fmla="*/ 0 w 6510318"/>
              <a:gd name="connsiteY0" fmla="*/ 1616634 h 3695116"/>
              <a:gd name="connsiteX1" fmla="*/ 10869 w 6510318"/>
              <a:gd name="connsiteY1" fmla="*/ 0 h 3695116"/>
              <a:gd name="connsiteX2" fmla="*/ 6466163 w 6510318"/>
              <a:gd name="connsiteY2" fmla="*/ 2077644 h 3695116"/>
              <a:gd name="connsiteX3" fmla="*/ 6508901 w 6510318"/>
              <a:gd name="connsiteY3" fmla="*/ 3695116 h 3695116"/>
              <a:gd name="connsiteX4" fmla="*/ 0 w 6510318"/>
              <a:gd name="connsiteY4" fmla="*/ 1616634 h 3695116"/>
              <a:gd name="connsiteX0" fmla="*/ 0 w 6512415"/>
              <a:gd name="connsiteY0" fmla="*/ 1616634 h 3695116"/>
              <a:gd name="connsiteX1" fmla="*/ 10869 w 6512415"/>
              <a:gd name="connsiteY1" fmla="*/ 0 h 3695116"/>
              <a:gd name="connsiteX2" fmla="*/ 6466163 w 6512415"/>
              <a:gd name="connsiteY2" fmla="*/ 2077644 h 3695116"/>
              <a:gd name="connsiteX3" fmla="*/ 6508901 w 6512415"/>
              <a:gd name="connsiteY3" fmla="*/ 3695116 h 3695116"/>
              <a:gd name="connsiteX4" fmla="*/ 0 w 6512415"/>
              <a:gd name="connsiteY4" fmla="*/ 1616634 h 3695116"/>
              <a:gd name="connsiteX0" fmla="*/ 0 w 6510590"/>
              <a:gd name="connsiteY0" fmla="*/ 1616634 h 3695116"/>
              <a:gd name="connsiteX1" fmla="*/ 10869 w 6510590"/>
              <a:gd name="connsiteY1" fmla="*/ 0 h 3695116"/>
              <a:gd name="connsiteX2" fmla="*/ 6466163 w 6510590"/>
              <a:gd name="connsiteY2" fmla="*/ 2077644 h 3695116"/>
              <a:gd name="connsiteX3" fmla="*/ 6508901 w 6510590"/>
              <a:gd name="connsiteY3" fmla="*/ 3695116 h 3695116"/>
              <a:gd name="connsiteX4" fmla="*/ 0 w 6510590"/>
              <a:gd name="connsiteY4" fmla="*/ 1616634 h 3695116"/>
              <a:gd name="connsiteX0" fmla="*/ 54609 w 6565199"/>
              <a:gd name="connsiteY0" fmla="*/ 1609106 h 3687588"/>
              <a:gd name="connsiteX1" fmla="*/ 278 w 6565199"/>
              <a:gd name="connsiteY1" fmla="*/ 0 h 3687588"/>
              <a:gd name="connsiteX2" fmla="*/ 6520772 w 6565199"/>
              <a:gd name="connsiteY2" fmla="*/ 2070116 h 3687588"/>
              <a:gd name="connsiteX3" fmla="*/ 6563510 w 6565199"/>
              <a:gd name="connsiteY3" fmla="*/ 3687588 h 3687588"/>
              <a:gd name="connsiteX4" fmla="*/ 54609 w 6565199"/>
              <a:gd name="connsiteY4" fmla="*/ 1609106 h 3687588"/>
              <a:gd name="connsiteX0" fmla="*/ 57328 w 6567918"/>
              <a:gd name="connsiteY0" fmla="*/ 1148710 h 3227192"/>
              <a:gd name="connsiteX1" fmla="*/ 267 w 6567918"/>
              <a:gd name="connsiteY1" fmla="*/ 0 h 3227192"/>
              <a:gd name="connsiteX2" fmla="*/ 6523491 w 6567918"/>
              <a:gd name="connsiteY2" fmla="*/ 1609720 h 3227192"/>
              <a:gd name="connsiteX3" fmla="*/ 6566229 w 6567918"/>
              <a:gd name="connsiteY3" fmla="*/ 3227192 h 3227192"/>
              <a:gd name="connsiteX4" fmla="*/ 57328 w 6567918"/>
              <a:gd name="connsiteY4" fmla="*/ 1148710 h 3227192"/>
              <a:gd name="connsiteX0" fmla="*/ 37211 w 6547801"/>
              <a:gd name="connsiteY0" fmla="*/ 1585565 h 3664047"/>
              <a:gd name="connsiteX1" fmla="*/ 388 w 6547801"/>
              <a:gd name="connsiteY1" fmla="*/ 0 h 3664047"/>
              <a:gd name="connsiteX2" fmla="*/ 6503374 w 6547801"/>
              <a:gd name="connsiteY2" fmla="*/ 2046575 h 3664047"/>
              <a:gd name="connsiteX3" fmla="*/ 6546112 w 6547801"/>
              <a:gd name="connsiteY3" fmla="*/ 3664047 h 3664047"/>
              <a:gd name="connsiteX4" fmla="*/ 37211 w 6547801"/>
              <a:gd name="connsiteY4" fmla="*/ 1585565 h 3664047"/>
              <a:gd name="connsiteX0" fmla="*/ 36823 w 6547413"/>
              <a:gd name="connsiteY0" fmla="*/ 1585565 h 3664047"/>
              <a:gd name="connsiteX1" fmla="*/ 0 w 6547413"/>
              <a:gd name="connsiteY1" fmla="*/ 0 h 3664047"/>
              <a:gd name="connsiteX2" fmla="*/ 6502986 w 6547413"/>
              <a:gd name="connsiteY2" fmla="*/ 2046575 h 3664047"/>
              <a:gd name="connsiteX3" fmla="*/ 6545724 w 6547413"/>
              <a:gd name="connsiteY3" fmla="*/ 3664047 h 3664047"/>
              <a:gd name="connsiteX4" fmla="*/ 36823 w 6547413"/>
              <a:gd name="connsiteY4" fmla="*/ 1585565 h 3664047"/>
              <a:gd name="connsiteX0" fmla="*/ 36823 w 6547413"/>
              <a:gd name="connsiteY0" fmla="*/ 1585565 h 3664047"/>
              <a:gd name="connsiteX1" fmla="*/ 0 w 6547413"/>
              <a:gd name="connsiteY1" fmla="*/ 0 h 3664047"/>
              <a:gd name="connsiteX2" fmla="*/ 6502986 w 6547413"/>
              <a:gd name="connsiteY2" fmla="*/ 2046575 h 3664047"/>
              <a:gd name="connsiteX3" fmla="*/ 6545724 w 6547413"/>
              <a:gd name="connsiteY3" fmla="*/ 3664047 h 3664047"/>
              <a:gd name="connsiteX4" fmla="*/ 36823 w 6547413"/>
              <a:gd name="connsiteY4" fmla="*/ 1585565 h 3664047"/>
              <a:gd name="connsiteX0" fmla="*/ 36823 w 6547413"/>
              <a:gd name="connsiteY0" fmla="*/ 1585565 h 3664047"/>
              <a:gd name="connsiteX1" fmla="*/ 0 w 6547413"/>
              <a:gd name="connsiteY1" fmla="*/ 0 h 3664047"/>
              <a:gd name="connsiteX2" fmla="*/ 6502986 w 6547413"/>
              <a:gd name="connsiteY2" fmla="*/ 2046575 h 3664047"/>
              <a:gd name="connsiteX3" fmla="*/ 6545724 w 6547413"/>
              <a:gd name="connsiteY3" fmla="*/ 3664047 h 3664047"/>
              <a:gd name="connsiteX4" fmla="*/ 36823 w 6547413"/>
              <a:gd name="connsiteY4" fmla="*/ 1585565 h 3664047"/>
              <a:gd name="connsiteX0" fmla="*/ 36823 w 6547413"/>
              <a:gd name="connsiteY0" fmla="*/ 1585565 h 3664047"/>
              <a:gd name="connsiteX1" fmla="*/ 0 w 6547413"/>
              <a:gd name="connsiteY1" fmla="*/ 0 h 3664047"/>
              <a:gd name="connsiteX2" fmla="*/ 6502986 w 6547413"/>
              <a:gd name="connsiteY2" fmla="*/ 2046575 h 3664047"/>
              <a:gd name="connsiteX3" fmla="*/ 6545724 w 6547413"/>
              <a:gd name="connsiteY3" fmla="*/ 3664047 h 3664047"/>
              <a:gd name="connsiteX4" fmla="*/ 36823 w 6547413"/>
              <a:gd name="connsiteY4" fmla="*/ 1585565 h 3664047"/>
              <a:gd name="connsiteX0" fmla="*/ 37050 w 6547640"/>
              <a:gd name="connsiteY0" fmla="*/ 1585565 h 3664047"/>
              <a:gd name="connsiteX1" fmla="*/ 227 w 6547640"/>
              <a:gd name="connsiteY1" fmla="*/ 0 h 3664047"/>
              <a:gd name="connsiteX2" fmla="*/ 6503213 w 6547640"/>
              <a:gd name="connsiteY2" fmla="*/ 2046575 h 3664047"/>
              <a:gd name="connsiteX3" fmla="*/ 6545951 w 6547640"/>
              <a:gd name="connsiteY3" fmla="*/ 3664047 h 3664047"/>
              <a:gd name="connsiteX4" fmla="*/ 37050 w 6547640"/>
              <a:gd name="connsiteY4" fmla="*/ 1585565 h 3664047"/>
              <a:gd name="connsiteX0" fmla="*/ 36823 w 6547413"/>
              <a:gd name="connsiteY0" fmla="*/ 1585565 h 3664047"/>
              <a:gd name="connsiteX1" fmla="*/ 0 w 6547413"/>
              <a:gd name="connsiteY1" fmla="*/ 0 h 3664047"/>
              <a:gd name="connsiteX2" fmla="*/ 6502986 w 6547413"/>
              <a:gd name="connsiteY2" fmla="*/ 2046575 h 3664047"/>
              <a:gd name="connsiteX3" fmla="*/ 6545724 w 6547413"/>
              <a:gd name="connsiteY3" fmla="*/ 3664047 h 3664047"/>
              <a:gd name="connsiteX4" fmla="*/ 36823 w 6547413"/>
              <a:gd name="connsiteY4" fmla="*/ 1585565 h 3664047"/>
              <a:gd name="connsiteX0" fmla="*/ 26258 w 6547413"/>
              <a:gd name="connsiteY0" fmla="*/ 1535665 h 3664047"/>
              <a:gd name="connsiteX1" fmla="*/ 0 w 6547413"/>
              <a:gd name="connsiteY1" fmla="*/ 0 h 3664047"/>
              <a:gd name="connsiteX2" fmla="*/ 6502986 w 6547413"/>
              <a:gd name="connsiteY2" fmla="*/ 2046575 h 3664047"/>
              <a:gd name="connsiteX3" fmla="*/ 6545724 w 6547413"/>
              <a:gd name="connsiteY3" fmla="*/ 3664047 h 3664047"/>
              <a:gd name="connsiteX4" fmla="*/ 26258 w 6547413"/>
              <a:gd name="connsiteY4" fmla="*/ 1535665 h 3664047"/>
              <a:gd name="connsiteX0" fmla="*/ 70025 w 6547413"/>
              <a:gd name="connsiteY0" fmla="*/ 1594512 h 3664047"/>
              <a:gd name="connsiteX1" fmla="*/ 0 w 6547413"/>
              <a:gd name="connsiteY1" fmla="*/ 0 h 3664047"/>
              <a:gd name="connsiteX2" fmla="*/ 6502986 w 6547413"/>
              <a:gd name="connsiteY2" fmla="*/ 2046575 h 3664047"/>
              <a:gd name="connsiteX3" fmla="*/ 6545724 w 6547413"/>
              <a:gd name="connsiteY3" fmla="*/ 3664047 h 3664047"/>
              <a:gd name="connsiteX4" fmla="*/ 70025 w 6547413"/>
              <a:gd name="connsiteY4" fmla="*/ 1594512 h 3664047"/>
              <a:gd name="connsiteX0" fmla="*/ 70025 w 6547413"/>
              <a:gd name="connsiteY0" fmla="*/ 1594512 h 3664047"/>
              <a:gd name="connsiteX1" fmla="*/ 0 w 6547413"/>
              <a:gd name="connsiteY1" fmla="*/ 0 h 3664047"/>
              <a:gd name="connsiteX2" fmla="*/ 6502986 w 6547413"/>
              <a:gd name="connsiteY2" fmla="*/ 2046575 h 3664047"/>
              <a:gd name="connsiteX3" fmla="*/ 6545724 w 6547413"/>
              <a:gd name="connsiteY3" fmla="*/ 3664047 h 3664047"/>
              <a:gd name="connsiteX4" fmla="*/ 70025 w 6547413"/>
              <a:gd name="connsiteY4" fmla="*/ 1594512 h 3664047"/>
              <a:gd name="connsiteX0" fmla="*/ 70025 w 6547413"/>
              <a:gd name="connsiteY0" fmla="*/ 1594512 h 3664047"/>
              <a:gd name="connsiteX1" fmla="*/ 0 w 6547413"/>
              <a:gd name="connsiteY1" fmla="*/ 0 h 3664047"/>
              <a:gd name="connsiteX2" fmla="*/ 6502986 w 6547413"/>
              <a:gd name="connsiteY2" fmla="*/ 2046575 h 3664047"/>
              <a:gd name="connsiteX3" fmla="*/ 6545724 w 6547413"/>
              <a:gd name="connsiteY3" fmla="*/ 3664047 h 3664047"/>
              <a:gd name="connsiteX4" fmla="*/ 70025 w 6547413"/>
              <a:gd name="connsiteY4" fmla="*/ 1594512 h 3664047"/>
              <a:gd name="connsiteX0" fmla="*/ 70025 w 6547413"/>
              <a:gd name="connsiteY0" fmla="*/ 1594512 h 3664047"/>
              <a:gd name="connsiteX1" fmla="*/ 0 w 6547413"/>
              <a:gd name="connsiteY1" fmla="*/ 0 h 3664047"/>
              <a:gd name="connsiteX2" fmla="*/ 6502986 w 6547413"/>
              <a:gd name="connsiteY2" fmla="*/ 2046575 h 3664047"/>
              <a:gd name="connsiteX3" fmla="*/ 6545724 w 6547413"/>
              <a:gd name="connsiteY3" fmla="*/ 3664047 h 3664047"/>
              <a:gd name="connsiteX4" fmla="*/ 70025 w 6547413"/>
              <a:gd name="connsiteY4" fmla="*/ 1594512 h 3664047"/>
              <a:gd name="connsiteX0" fmla="*/ 70025 w 6547413"/>
              <a:gd name="connsiteY0" fmla="*/ 1594512 h 3664047"/>
              <a:gd name="connsiteX1" fmla="*/ 0 w 6547413"/>
              <a:gd name="connsiteY1" fmla="*/ 0 h 3664047"/>
              <a:gd name="connsiteX2" fmla="*/ 6502986 w 6547413"/>
              <a:gd name="connsiteY2" fmla="*/ 2046575 h 3664047"/>
              <a:gd name="connsiteX3" fmla="*/ 6545724 w 6547413"/>
              <a:gd name="connsiteY3" fmla="*/ 3664047 h 3664047"/>
              <a:gd name="connsiteX4" fmla="*/ 70025 w 6547413"/>
              <a:gd name="connsiteY4" fmla="*/ 1594512 h 3664047"/>
              <a:gd name="connsiteX0" fmla="*/ 70025 w 6575094"/>
              <a:gd name="connsiteY0" fmla="*/ 1594512 h 3571311"/>
              <a:gd name="connsiteX1" fmla="*/ 0 w 6575094"/>
              <a:gd name="connsiteY1" fmla="*/ 0 h 3571311"/>
              <a:gd name="connsiteX2" fmla="*/ 6502986 w 6575094"/>
              <a:gd name="connsiteY2" fmla="*/ 2046575 h 3571311"/>
              <a:gd name="connsiteX3" fmla="*/ 6574100 w 6575094"/>
              <a:gd name="connsiteY3" fmla="*/ 3571311 h 3571311"/>
              <a:gd name="connsiteX4" fmla="*/ 70025 w 6575094"/>
              <a:gd name="connsiteY4" fmla="*/ 1594512 h 3571311"/>
              <a:gd name="connsiteX0" fmla="*/ 70025 w 6586122"/>
              <a:gd name="connsiteY0" fmla="*/ 1594512 h 3633922"/>
              <a:gd name="connsiteX1" fmla="*/ 0 w 6586122"/>
              <a:gd name="connsiteY1" fmla="*/ 0 h 3633922"/>
              <a:gd name="connsiteX2" fmla="*/ 6502986 w 6586122"/>
              <a:gd name="connsiteY2" fmla="*/ 2046575 h 3633922"/>
              <a:gd name="connsiteX3" fmla="*/ 6585268 w 6586122"/>
              <a:gd name="connsiteY3" fmla="*/ 3633923 h 3633922"/>
              <a:gd name="connsiteX4" fmla="*/ 70025 w 6586122"/>
              <a:gd name="connsiteY4" fmla="*/ 1594512 h 3633922"/>
              <a:gd name="connsiteX0" fmla="*/ 70025 w 6585268"/>
              <a:gd name="connsiteY0" fmla="*/ 1594512 h 3633924"/>
              <a:gd name="connsiteX1" fmla="*/ 0 w 6585268"/>
              <a:gd name="connsiteY1" fmla="*/ 0 h 3633924"/>
              <a:gd name="connsiteX2" fmla="*/ 6502986 w 6585268"/>
              <a:gd name="connsiteY2" fmla="*/ 2046575 h 3633924"/>
              <a:gd name="connsiteX3" fmla="*/ 6585268 w 6585268"/>
              <a:gd name="connsiteY3" fmla="*/ 3633923 h 3633924"/>
              <a:gd name="connsiteX4" fmla="*/ 70025 w 6585268"/>
              <a:gd name="connsiteY4" fmla="*/ 1594512 h 3633924"/>
              <a:gd name="connsiteX0" fmla="*/ 70025 w 6585268"/>
              <a:gd name="connsiteY0" fmla="*/ 1594512 h 3633922"/>
              <a:gd name="connsiteX1" fmla="*/ 0 w 6585268"/>
              <a:gd name="connsiteY1" fmla="*/ 0 h 3633922"/>
              <a:gd name="connsiteX2" fmla="*/ 6502986 w 6585268"/>
              <a:gd name="connsiteY2" fmla="*/ 2046575 h 3633922"/>
              <a:gd name="connsiteX3" fmla="*/ 6585268 w 6585268"/>
              <a:gd name="connsiteY3" fmla="*/ 3633923 h 3633922"/>
              <a:gd name="connsiteX4" fmla="*/ 70025 w 6585268"/>
              <a:gd name="connsiteY4" fmla="*/ 1594512 h 3633922"/>
              <a:gd name="connsiteX0" fmla="*/ 70025 w 6589937"/>
              <a:gd name="connsiteY0" fmla="*/ 1594512 h 3633924"/>
              <a:gd name="connsiteX1" fmla="*/ 0 w 6589937"/>
              <a:gd name="connsiteY1" fmla="*/ 0 h 3633924"/>
              <a:gd name="connsiteX2" fmla="*/ 6502986 w 6589937"/>
              <a:gd name="connsiteY2" fmla="*/ 2046575 h 3633924"/>
              <a:gd name="connsiteX3" fmla="*/ 6585268 w 6589937"/>
              <a:gd name="connsiteY3" fmla="*/ 3633923 h 3633924"/>
              <a:gd name="connsiteX4" fmla="*/ 70025 w 6589937"/>
              <a:gd name="connsiteY4" fmla="*/ 1594512 h 3633924"/>
              <a:gd name="connsiteX0" fmla="*/ 70025 w 6585268"/>
              <a:gd name="connsiteY0" fmla="*/ 1594512 h 3633922"/>
              <a:gd name="connsiteX1" fmla="*/ 0 w 6585268"/>
              <a:gd name="connsiteY1" fmla="*/ 0 h 3633922"/>
              <a:gd name="connsiteX2" fmla="*/ 6502986 w 6585268"/>
              <a:gd name="connsiteY2" fmla="*/ 2046575 h 3633922"/>
              <a:gd name="connsiteX3" fmla="*/ 6585268 w 6585268"/>
              <a:gd name="connsiteY3" fmla="*/ 3633923 h 3633922"/>
              <a:gd name="connsiteX4" fmla="*/ 70025 w 6585268"/>
              <a:gd name="connsiteY4" fmla="*/ 1594512 h 3633922"/>
              <a:gd name="connsiteX0" fmla="*/ 70025 w 6572752"/>
              <a:gd name="connsiteY0" fmla="*/ 1594512 h 3642047"/>
              <a:gd name="connsiteX1" fmla="*/ 0 w 6572752"/>
              <a:gd name="connsiteY1" fmla="*/ 0 h 3642047"/>
              <a:gd name="connsiteX2" fmla="*/ 6502986 w 6572752"/>
              <a:gd name="connsiteY2" fmla="*/ 2046575 h 3642047"/>
              <a:gd name="connsiteX3" fmla="*/ 6572752 w 6572752"/>
              <a:gd name="connsiteY3" fmla="*/ 3642046 h 3642047"/>
              <a:gd name="connsiteX4" fmla="*/ 70025 w 6572752"/>
              <a:gd name="connsiteY4" fmla="*/ 1594512 h 3642047"/>
              <a:gd name="connsiteX0" fmla="*/ 70025 w 6555642"/>
              <a:gd name="connsiteY0" fmla="*/ 1594512 h 3644012"/>
              <a:gd name="connsiteX1" fmla="*/ 0 w 6555642"/>
              <a:gd name="connsiteY1" fmla="*/ 0 h 3644012"/>
              <a:gd name="connsiteX2" fmla="*/ 6502986 w 6555642"/>
              <a:gd name="connsiteY2" fmla="*/ 2046575 h 3644012"/>
              <a:gd name="connsiteX3" fmla="*/ 6555642 w 6555642"/>
              <a:gd name="connsiteY3" fmla="*/ 3644012 h 3644012"/>
              <a:gd name="connsiteX4" fmla="*/ 70025 w 6555642"/>
              <a:gd name="connsiteY4" fmla="*/ 1594512 h 3644012"/>
              <a:gd name="connsiteX0" fmla="*/ 70025 w 6568791"/>
              <a:gd name="connsiteY0" fmla="*/ 1594512 h 3649181"/>
              <a:gd name="connsiteX1" fmla="*/ 0 w 6568791"/>
              <a:gd name="connsiteY1" fmla="*/ 0 h 3649181"/>
              <a:gd name="connsiteX2" fmla="*/ 6502986 w 6568791"/>
              <a:gd name="connsiteY2" fmla="*/ 2046575 h 3649181"/>
              <a:gd name="connsiteX3" fmla="*/ 6568791 w 6568791"/>
              <a:gd name="connsiteY3" fmla="*/ 3649180 h 3649181"/>
              <a:gd name="connsiteX4" fmla="*/ 70025 w 6568791"/>
              <a:gd name="connsiteY4" fmla="*/ 1594512 h 3649181"/>
              <a:gd name="connsiteX0" fmla="*/ 70025 w 6569004"/>
              <a:gd name="connsiteY0" fmla="*/ 1594512 h 3649179"/>
              <a:gd name="connsiteX1" fmla="*/ 0 w 6569004"/>
              <a:gd name="connsiteY1" fmla="*/ 0 h 3649179"/>
              <a:gd name="connsiteX2" fmla="*/ 6502986 w 6569004"/>
              <a:gd name="connsiteY2" fmla="*/ 2046575 h 3649179"/>
              <a:gd name="connsiteX3" fmla="*/ 6568791 w 6569004"/>
              <a:gd name="connsiteY3" fmla="*/ 3649180 h 3649179"/>
              <a:gd name="connsiteX4" fmla="*/ 70025 w 6569004"/>
              <a:gd name="connsiteY4" fmla="*/ 1594512 h 3649179"/>
              <a:gd name="connsiteX0" fmla="*/ 70025 w 6568791"/>
              <a:gd name="connsiteY0" fmla="*/ 1594512 h 3649181"/>
              <a:gd name="connsiteX1" fmla="*/ 0 w 6568791"/>
              <a:gd name="connsiteY1" fmla="*/ 0 h 3649181"/>
              <a:gd name="connsiteX2" fmla="*/ 6502986 w 6568791"/>
              <a:gd name="connsiteY2" fmla="*/ 2046575 h 3649181"/>
              <a:gd name="connsiteX3" fmla="*/ 6568791 w 6568791"/>
              <a:gd name="connsiteY3" fmla="*/ 3649180 h 3649181"/>
              <a:gd name="connsiteX4" fmla="*/ 70025 w 6568791"/>
              <a:gd name="connsiteY4" fmla="*/ 1594512 h 3649181"/>
              <a:gd name="connsiteX0" fmla="*/ 70025 w 6643123"/>
              <a:gd name="connsiteY0" fmla="*/ 1594512 h 3649180"/>
              <a:gd name="connsiteX1" fmla="*/ 0 w 6643123"/>
              <a:gd name="connsiteY1" fmla="*/ 0 h 3649180"/>
              <a:gd name="connsiteX2" fmla="*/ 6640781 w 6643123"/>
              <a:gd name="connsiteY2" fmla="*/ 1878459 h 3649180"/>
              <a:gd name="connsiteX3" fmla="*/ 6568791 w 6643123"/>
              <a:gd name="connsiteY3" fmla="*/ 3649180 h 3649180"/>
              <a:gd name="connsiteX4" fmla="*/ 70025 w 6643123"/>
              <a:gd name="connsiteY4" fmla="*/ 1594512 h 3649180"/>
              <a:gd name="connsiteX0" fmla="*/ 70025 w 6682445"/>
              <a:gd name="connsiteY0" fmla="*/ 1594512 h 3453800"/>
              <a:gd name="connsiteX1" fmla="*/ 0 w 6682445"/>
              <a:gd name="connsiteY1" fmla="*/ 0 h 3453800"/>
              <a:gd name="connsiteX2" fmla="*/ 6640781 w 6682445"/>
              <a:gd name="connsiteY2" fmla="*/ 1878459 h 3453800"/>
              <a:gd name="connsiteX3" fmla="*/ 6682445 w 6682445"/>
              <a:gd name="connsiteY3" fmla="*/ 3453800 h 3453800"/>
              <a:gd name="connsiteX4" fmla="*/ 70025 w 6682445"/>
              <a:gd name="connsiteY4" fmla="*/ 1594512 h 3453800"/>
              <a:gd name="connsiteX0" fmla="*/ 135367 w 6682445"/>
              <a:gd name="connsiteY0" fmla="*/ 1620902 h 3453800"/>
              <a:gd name="connsiteX1" fmla="*/ 0 w 6682445"/>
              <a:gd name="connsiteY1" fmla="*/ 0 h 3453800"/>
              <a:gd name="connsiteX2" fmla="*/ 6640781 w 6682445"/>
              <a:gd name="connsiteY2" fmla="*/ 1878459 h 3453800"/>
              <a:gd name="connsiteX3" fmla="*/ 6682445 w 6682445"/>
              <a:gd name="connsiteY3" fmla="*/ 3453800 h 3453800"/>
              <a:gd name="connsiteX4" fmla="*/ 135367 w 6682445"/>
              <a:gd name="connsiteY4" fmla="*/ 1620902 h 3453800"/>
              <a:gd name="connsiteX0" fmla="*/ 135367 w 6682445"/>
              <a:gd name="connsiteY0" fmla="*/ 1620902 h 3453800"/>
              <a:gd name="connsiteX1" fmla="*/ 0 w 6682445"/>
              <a:gd name="connsiteY1" fmla="*/ 0 h 3453800"/>
              <a:gd name="connsiteX2" fmla="*/ 6640781 w 6682445"/>
              <a:gd name="connsiteY2" fmla="*/ 1878459 h 3453800"/>
              <a:gd name="connsiteX3" fmla="*/ 6682445 w 6682445"/>
              <a:gd name="connsiteY3" fmla="*/ 3453800 h 3453800"/>
              <a:gd name="connsiteX4" fmla="*/ 135367 w 6682445"/>
              <a:gd name="connsiteY4" fmla="*/ 1620902 h 3453800"/>
              <a:gd name="connsiteX0" fmla="*/ 178056 w 6682445"/>
              <a:gd name="connsiteY0" fmla="*/ 1628387 h 3453800"/>
              <a:gd name="connsiteX1" fmla="*/ 0 w 6682445"/>
              <a:gd name="connsiteY1" fmla="*/ 0 h 3453800"/>
              <a:gd name="connsiteX2" fmla="*/ 6640781 w 6682445"/>
              <a:gd name="connsiteY2" fmla="*/ 1878459 h 3453800"/>
              <a:gd name="connsiteX3" fmla="*/ 6682445 w 6682445"/>
              <a:gd name="connsiteY3" fmla="*/ 3453800 h 3453800"/>
              <a:gd name="connsiteX4" fmla="*/ 178056 w 6682445"/>
              <a:gd name="connsiteY4" fmla="*/ 1628387 h 3453800"/>
              <a:gd name="connsiteX0" fmla="*/ 178056 w 6662411"/>
              <a:gd name="connsiteY0" fmla="*/ 1628387 h 3465219"/>
              <a:gd name="connsiteX1" fmla="*/ 0 w 6662411"/>
              <a:gd name="connsiteY1" fmla="*/ 0 h 3465219"/>
              <a:gd name="connsiteX2" fmla="*/ 6640781 w 6662411"/>
              <a:gd name="connsiteY2" fmla="*/ 1878459 h 3465219"/>
              <a:gd name="connsiteX3" fmla="*/ 6662411 w 6662411"/>
              <a:gd name="connsiteY3" fmla="*/ 3465218 h 3465219"/>
              <a:gd name="connsiteX4" fmla="*/ 178056 w 6662411"/>
              <a:gd name="connsiteY4" fmla="*/ 1628387 h 346521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60599 w 6644954"/>
              <a:gd name="connsiteY0" fmla="*/ 1662548 h 3499379"/>
              <a:gd name="connsiteX1" fmla="*/ 614 w 6644954"/>
              <a:gd name="connsiteY1" fmla="*/ 0 h 3499379"/>
              <a:gd name="connsiteX2" fmla="*/ 6623324 w 6644954"/>
              <a:gd name="connsiteY2" fmla="*/ 1912620 h 3499379"/>
              <a:gd name="connsiteX3" fmla="*/ 6644954 w 6644954"/>
              <a:gd name="connsiteY3" fmla="*/ 3499379 h 3499379"/>
              <a:gd name="connsiteX4" fmla="*/ 160599 w 6644954"/>
              <a:gd name="connsiteY4" fmla="*/ 1662548 h 3499379"/>
              <a:gd name="connsiteX0" fmla="*/ 170050 w 6654405"/>
              <a:gd name="connsiteY0" fmla="*/ 1662548 h 3499379"/>
              <a:gd name="connsiteX1" fmla="*/ 10065 w 6654405"/>
              <a:gd name="connsiteY1" fmla="*/ 0 h 3499379"/>
              <a:gd name="connsiteX2" fmla="*/ 6632775 w 6654405"/>
              <a:gd name="connsiteY2" fmla="*/ 1912620 h 3499379"/>
              <a:gd name="connsiteX3" fmla="*/ 6654405 w 6654405"/>
              <a:gd name="connsiteY3" fmla="*/ 3499379 h 3499379"/>
              <a:gd name="connsiteX4" fmla="*/ 170050 w 6654405"/>
              <a:gd name="connsiteY4" fmla="*/ 1662548 h 3499379"/>
              <a:gd name="connsiteX0" fmla="*/ 167967 w 6652322"/>
              <a:gd name="connsiteY0" fmla="*/ 1662548 h 3499379"/>
              <a:gd name="connsiteX1" fmla="*/ 7982 w 6652322"/>
              <a:gd name="connsiteY1" fmla="*/ 0 h 3499379"/>
              <a:gd name="connsiteX2" fmla="*/ 6630692 w 6652322"/>
              <a:gd name="connsiteY2" fmla="*/ 1912620 h 3499379"/>
              <a:gd name="connsiteX3" fmla="*/ 6652322 w 6652322"/>
              <a:gd name="connsiteY3" fmla="*/ 3499379 h 3499379"/>
              <a:gd name="connsiteX4" fmla="*/ 167967 w 6652322"/>
              <a:gd name="connsiteY4" fmla="*/ 1662548 h 3499379"/>
              <a:gd name="connsiteX0" fmla="*/ 170572 w 6654927"/>
              <a:gd name="connsiteY0" fmla="*/ 1662548 h 3499379"/>
              <a:gd name="connsiteX1" fmla="*/ 10587 w 6654927"/>
              <a:gd name="connsiteY1" fmla="*/ 0 h 3499379"/>
              <a:gd name="connsiteX2" fmla="*/ 6633297 w 6654927"/>
              <a:gd name="connsiteY2" fmla="*/ 1912620 h 3499379"/>
              <a:gd name="connsiteX3" fmla="*/ 6654927 w 6654927"/>
              <a:gd name="connsiteY3" fmla="*/ 3499379 h 3499379"/>
              <a:gd name="connsiteX4" fmla="*/ 170572 w 6654927"/>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622710 w 6644340"/>
              <a:gd name="connsiteY2" fmla="*/ 1912620 h 3499379"/>
              <a:gd name="connsiteX3" fmla="*/ 6644340 w 6644340"/>
              <a:gd name="connsiteY3" fmla="*/ 3499379 h 3499379"/>
              <a:gd name="connsiteX4" fmla="*/ 159985 w 6644340"/>
              <a:gd name="connsiteY4" fmla="*/ 1662548 h 3499379"/>
              <a:gd name="connsiteX0" fmla="*/ 159985 w 6644340"/>
              <a:gd name="connsiteY0" fmla="*/ 1662548 h 3499379"/>
              <a:gd name="connsiteX1" fmla="*/ 0 w 6644340"/>
              <a:gd name="connsiteY1" fmla="*/ 0 h 3499379"/>
              <a:gd name="connsiteX2" fmla="*/ 6519852 w 6644340"/>
              <a:gd name="connsiteY2" fmla="*/ 1877786 h 3499379"/>
              <a:gd name="connsiteX3" fmla="*/ 6644340 w 6644340"/>
              <a:gd name="connsiteY3" fmla="*/ 3499379 h 3499379"/>
              <a:gd name="connsiteX4" fmla="*/ 159985 w 6644340"/>
              <a:gd name="connsiteY4" fmla="*/ 1662548 h 3499379"/>
              <a:gd name="connsiteX0" fmla="*/ 159985 w 6613306"/>
              <a:gd name="connsiteY0" fmla="*/ 1662548 h 3505137"/>
              <a:gd name="connsiteX1" fmla="*/ 0 w 6613306"/>
              <a:gd name="connsiteY1" fmla="*/ 0 h 3505137"/>
              <a:gd name="connsiteX2" fmla="*/ 6519852 w 6613306"/>
              <a:gd name="connsiteY2" fmla="*/ 1877786 h 3505137"/>
              <a:gd name="connsiteX3" fmla="*/ 6613306 w 6613306"/>
              <a:gd name="connsiteY3" fmla="*/ 3505137 h 3505137"/>
              <a:gd name="connsiteX4" fmla="*/ 159985 w 6613306"/>
              <a:gd name="connsiteY4" fmla="*/ 1662548 h 3505137"/>
              <a:gd name="connsiteX0" fmla="*/ 143157 w 6596478"/>
              <a:gd name="connsiteY0" fmla="*/ 1650266 h 3492855"/>
              <a:gd name="connsiteX1" fmla="*/ 0 w 6596478"/>
              <a:gd name="connsiteY1" fmla="*/ 0 h 3492855"/>
              <a:gd name="connsiteX2" fmla="*/ 6503024 w 6596478"/>
              <a:gd name="connsiteY2" fmla="*/ 1865504 h 3492855"/>
              <a:gd name="connsiteX3" fmla="*/ 6596478 w 6596478"/>
              <a:gd name="connsiteY3" fmla="*/ 3492855 h 3492855"/>
              <a:gd name="connsiteX4" fmla="*/ 143157 w 6596478"/>
              <a:gd name="connsiteY4" fmla="*/ 1650266 h 3492855"/>
              <a:gd name="connsiteX0" fmla="*/ 142502 w 6595823"/>
              <a:gd name="connsiteY0" fmla="*/ 1642685 h 3485274"/>
              <a:gd name="connsiteX1" fmla="*/ 0 w 6595823"/>
              <a:gd name="connsiteY1" fmla="*/ 0 h 3485274"/>
              <a:gd name="connsiteX2" fmla="*/ 6502369 w 6595823"/>
              <a:gd name="connsiteY2" fmla="*/ 1857923 h 3485274"/>
              <a:gd name="connsiteX3" fmla="*/ 6595823 w 6595823"/>
              <a:gd name="connsiteY3" fmla="*/ 3485274 h 3485274"/>
              <a:gd name="connsiteX4" fmla="*/ 142502 w 6595823"/>
              <a:gd name="connsiteY4" fmla="*/ 1642685 h 3485274"/>
              <a:gd name="connsiteX0" fmla="*/ 142502 w 6595823"/>
              <a:gd name="connsiteY0" fmla="*/ 1642685 h 3485274"/>
              <a:gd name="connsiteX1" fmla="*/ 0 w 6595823"/>
              <a:gd name="connsiteY1" fmla="*/ 0 h 3485274"/>
              <a:gd name="connsiteX2" fmla="*/ 6480371 w 6595823"/>
              <a:gd name="connsiteY2" fmla="*/ 1846599 h 3485274"/>
              <a:gd name="connsiteX3" fmla="*/ 6595823 w 6595823"/>
              <a:gd name="connsiteY3" fmla="*/ 3485274 h 3485274"/>
              <a:gd name="connsiteX4" fmla="*/ 142502 w 6595823"/>
              <a:gd name="connsiteY4" fmla="*/ 1642685 h 3485274"/>
              <a:gd name="connsiteX0" fmla="*/ 142502 w 6586722"/>
              <a:gd name="connsiteY0" fmla="*/ 1642685 h 3440750"/>
              <a:gd name="connsiteX1" fmla="*/ 0 w 6586722"/>
              <a:gd name="connsiteY1" fmla="*/ 0 h 3440750"/>
              <a:gd name="connsiteX2" fmla="*/ 6480371 w 6586722"/>
              <a:gd name="connsiteY2" fmla="*/ 1846599 h 3440750"/>
              <a:gd name="connsiteX3" fmla="*/ 6586722 w 6586722"/>
              <a:gd name="connsiteY3" fmla="*/ 3440750 h 3440750"/>
              <a:gd name="connsiteX4" fmla="*/ 142502 w 6586722"/>
              <a:gd name="connsiteY4" fmla="*/ 1642685 h 3440750"/>
              <a:gd name="connsiteX0" fmla="*/ 142502 w 6600339"/>
              <a:gd name="connsiteY0" fmla="*/ 1642685 h 3476735"/>
              <a:gd name="connsiteX1" fmla="*/ 0 w 6600339"/>
              <a:gd name="connsiteY1" fmla="*/ 0 h 3476735"/>
              <a:gd name="connsiteX2" fmla="*/ 6480371 w 6600339"/>
              <a:gd name="connsiteY2" fmla="*/ 1846599 h 3476735"/>
              <a:gd name="connsiteX3" fmla="*/ 6600339 w 6600339"/>
              <a:gd name="connsiteY3" fmla="*/ 3476735 h 3476735"/>
              <a:gd name="connsiteX4" fmla="*/ 142502 w 6600339"/>
              <a:gd name="connsiteY4" fmla="*/ 1642685 h 3476735"/>
              <a:gd name="connsiteX0" fmla="*/ 142502 w 6617167"/>
              <a:gd name="connsiteY0" fmla="*/ 1642685 h 3489019"/>
              <a:gd name="connsiteX1" fmla="*/ 0 w 6617167"/>
              <a:gd name="connsiteY1" fmla="*/ 0 h 3489019"/>
              <a:gd name="connsiteX2" fmla="*/ 6480371 w 6617167"/>
              <a:gd name="connsiteY2" fmla="*/ 1846599 h 3489019"/>
              <a:gd name="connsiteX3" fmla="*/ 6617167 w 6617167"/>
              <a:gd name="connsiteY3" fmla="*/ 3489019 h 3489019"/>
              <a:gd name="connsiteX4" fmla="*/ 142502 w 6617167"/>
              <a:gd name="connsiteY4" fmla="*/ 1642685 h 3489019"/>
              <a:gd name="connsiteX0" fmla="*/ 142502 w 6617167"/>
              <a:gd name="connsiteY0" fmla="*/ 1642685 h 3489019"/>
              <a:gd name="connsiteX1" fmla="*/ 0 w 6617167"/>
              <a:gd name="connsiteY1" fmla="*/ 0 h 3489019"/>
              <a:gd name="connsiteX2" fmla="*/ 6538816 w 6617167"/>
              <a:gd name="connsiteY2" fmla="*/ 1795049 h 3489019"/>
              <a:gd name="connsiteX3" fmla="*/ 6617167 w 6617167"/>
              <a:gd name="connsiteY3" fmla="*/ 3489019 h 3489019"/>
              <a:gd name="connsiteX4" fmla="*/ 142502 w 6617167"/>
              <a:gd name="connsiteY4" fmla="*/ 1642685 h 3489019"/>
              <a:gd name="connsiteX0" fmla="*/ 142502 w 6683323"/>
              <a:gd name="connsiteY0" fmla="*/ 1642685 h 3422525"/>
              <a:gd name="connsiteX1" fmla="*/ 0 w 6683323"/>
              <a:gd name="connsiteY1" fmla="*/ 0 h 3422525"/>
              <a:gd name="connsiteX2" fmla="*/ 6538816 w 6683323"/>
              <a:gd name="connsiteY2" fmla="*/ 1795049 h 3422525"/>
              <a:gd name="connsiteX3" fmla="*/ 6683323 w 6683323"/>
              <a:gd name="connsiteY3" fmla="*/ 3422524 h 3422525"/>
              <a:gd name="connsiteX4" fmla="*/ 142502 w 6683323"/>
              <a:gd name="connsiteY4" fmla="*/ 1642685 h 3422525"/>
              <a:gd name="connsiteX0" fmla="*/ 142502 w 6683323"/>
              <a:gd name="connsiteY0" fmla="*/ 1642685 h 3422524"/>
              <a:gd name="connsiteX1" fmla="*/ 0 w 6683323"/>
              <a:gd name="connsiteY1" fmla="*/ 0 h 3422524"/>
              <a:gd name="connsiteX2" fmla="*/ 6574130 w 6683323"/>
              <a:gd name="connsiteY2" fmla="*/ 1788333 h 3422524"/>
              <a:gd name="connsiteX3" fmla="*/ 6683323 w 6683323"/>
              <a:gd name="connsiteY3" fmla="*/ 3422524 h 3422524"/>
              <a:gd name="connsiteX4" fmla="*/ 142502 w 6683323"/>
              <a:gd name="connsiteY4" fmla="*/ 1642685 h 3422524"/>
              <a:gd name="connsiteX0" fmla="*/ 142502 w 6709807"/>
              <a:gd name="connsiteY0" fmla="*/ 1642685 h 3417489"/>
              <a:gd name="connsiteX1" fmla="*/ 0 w 6709807"/>
              <a:gd name="connsiteY1" fmla="*/ 0 h 3417489"/>
              <a:gd name="connsiteX2" fmla="*/ 6574130 w 6709807"/>
              <a:gd name="connsiteY2" fmla="*/ 1788333 h 3417489"/>
              <a:gd name="connsiteX3" fmla="*/ 6709807 w 6709807"/>
              <a:gd name="connsiteY3" fmla="*/ 3417488 h 3417489"/>
              <a:gd name="connsiteX4" fmla="*/ 142502 w 6709807"/>
              <a:gd name="connsiteY4" fmla="*/ 1642685 h 3417489"/>
              <a:gd name="connsiteX0" fmla="*/ 142502 w 6684440"/>
              <a:gd name="connsiteY0" fmla="*/ 1642685 h 3435788"/>
              <a:gd name="connsiteX1" fmla="*/ 0 w 6684440"/>
              <a:gd name="connsiteY1" fmla="*/ 0 h 3435788"/>
              <a:gd name="connsiteX2" fmla="*/ 6574130 w 6684440"/>
              <a:gd name="connsiteY2" fmla="*/ 1788333 h 3435788"/>
              <a:gd name="connsiteX3" fmla="*/ 6684440 w 6684440"/>
              <a:gd name="connsiteY3" fmla="*/ 3435788 h 3435788"/>
              <a:gd name="connsiteX4" fmla="*/ 142502 w 6684440"/>
              <a:gd name="connsiteY4" fmla="*/ 1642685 h 3435788"/>
              <a:gd name="connsiteX0" fmla="*/ 142502 w 6719754"/>
              <a:gd name="connsiteY0" fmla="*/ 1642685 h 3429072"/>
              <a:gd name="connsiteX1" fmla="*/ 0 w 6719754"/>
              <a:gd name="connsiteY1" fmla="*/ 0 h 3429072"/>
              <a:gd name="connsiteX2" fmla="*/ 6574130 w 6719754"/>
              <a:gd name="connsiteY2" fmla="*/ 1788333 h 3429072"/>
              <a:gd name="connsiteX3" fmla="*/ 6719754 w 6719754"/>
              <a:gd name="connsiteY3" fmla="*/ 3429072 h 3429072"/>
              <a:gd name="connsiteX4" fmla="*/ 142502 w 6719754"/>
              <a:gd name="connsiteY4" fmla="*/ 1642685 h 3429072"/>
              <a:gd name="connsiteX0" fmla="*/ 142502 w 6719754"/>
              <a:gd name="connsiteY0" fmla="*/ 1642685 h 3429072"/>
              <a:gd name="connsiteX1" fmla="*/ 0 w 6719754"/>
              <a:gd name="connsiteY1" fmla="*/ 0 h 3429072"/>
              <a:gd name="connsiteX2" fmla="*/ 6577073 w 6719754"/>
              <a:gd name="connsiteY2" fmla="*/ 1911339 h 3429072"/>
              <a:gd name="connsiteX3" fmla="*/ 6719754 w 6719754"/>
              <a:gd name="connsiteY3" fmla="*/ 3429072 h 3429072"/>
              <a:gd name="connsiteX4" fmla="*/ 142502 w 6719754"/>
              <a:gd name="connsiteY4" fmla="*/ 1642685 h 3429072"/>
              <a:gd name="connsiteX0" fmla="*/ 142502 w 6737698"/>
              <a:gd name="connsiteY0" fmla="*/ 1642685 h 3549278"/>
              <a:gd name="connsiteX1" fmla="*/ 0 w 6737698"/>
              <a:gd name="connsiteY1" fmla="*/ 0 h 3549278"/>
              <a:gd name="connsiteX2" fmla="*/ 6577073 w 6737698"/>
              <a:gd name="connsiteY2" fmla="*/ 1911339 h 3549278"/>
              <a:gd name="connsiteX3" fmla="*/ 6737698 w 6737698"/>
              <a:gd name="connsiteY3" fmla="*/ 3549278 h 3549278"/>
              <a:gd name="connsiteX4" fmla="*/ 142502 w 6737698"/>
              <a:gd name="connsiteY4" fmla="*/ 1642685 h 3549278"/>
              <a:gd name="connsiteX0" fmla="*/ 142502 w 6740548"/>
              <a:gd name="connsiteY0" fmla="*/ 1642685 h 3582443"/>
              <a:gd name="connsiteX1" fmla="*/ 0 w 6740548"/>
              <a:gd name="connsiteY1" fmla="*/ 0 h 3582443"/>
              <a:gd name="connsiteX2" fmla="*/ 6577073 w 6740548"/>
              <a:gd name="connsiteY2" fmla="*/ 1911339 h 3582443"/>
              <a:gd name="connsiteX3" fmla="*/ 6740548 w 6740548"/>
              <a:gd name="connsiteY3" fmla="*/ 3582443 h 3582443"/>
              <a:gd name="connsiteX4" fmla="*/ 142502 w 6740548"/>
              <a:gd name="connsiteY4" fmla="*/ 1642685 h 3582443"/>
              <a:gd name="connsiteX0" fmla="*/ 142502 w 6740548"/>
              <a:gd name="connsiteY0" fmla="*/ 1642685 h 3582443"/>
              <a:gd name="connsiteX1" fmla="*/ 0 w 6740548"/>
              <a:gd name="connsiteY1" fmla="*/ 0 h 3582443"/>
              <a:gd name="connsiteX2" fmla="*/ 6564066 w 6740548"/>
              <a:gd name="connsiteY2" fmla="*/ 2026089 h 3582443"/>
              <a:gd name="connsiteX3" fmla="*/ 6740548 w 6740548"/>
              <a:gd name="connsiteY3" fmla="*/ 3582443 h 3582443"/>
              <a:gd name="connsiteX4" fmla="*/ 142502 w 6740548"/>
              <a:gd name="connsiteY4" fmla="*/ 1642685 h 3582443"/>
              <a:gd name="connsiteX0" fmla="*/ 142502 w 6748234"/>
              <a:gd name="connsiteY0" fmla="*/ 1642685 h 3760724"/>
              <a:gd name="connsiteX1" fmla="*/ 0 w 6748234"/>
              <a:gd name="connsiteY1" fmla="*/ 0 h 3760724"/>
              <a:gd name="connsiteX2" fmla="*/ 6564066 w 6748234"/>
              <a:gd name="connsiteY2" fmla="*/ 2026089 h 3760724"/>
              <a:gd name="connsiteX3" fmla="*/ 6748234 w 6748234"/>
              <a:gd name="connsiteY3" fmla="*/ 3760724 h 3760724"/>
              <a:gd name="connsiteX4" fmla="*/ 142502 w 6748234"/>
              <a:gd name="connsiteY4" fmla="*/ 1642685 h 3760724"/>
              <a:gd name="connsiteX0" fmla="*/ 141647 w 6748234"/>
              <a:gd name="connsiteY0" fmla="*/ 1721469 h 3760724"/>
              <a:gd name="connsiteX1" fmla="*/ 0 w 6748234"/>
              <a:gd name="connsiteY1" fmla="*/ 0 h 3760724"/>
              <a:gd name="connsiteX2" fmla="*/ 6564066 w 6748234"/>
              <a:gd name="connsiteY2" fmla="*/ 2026089 h 3760724"/>
              <a:gd name="connsiteX3" fmla="*/ 6748234 w 6748234"/>
              <a:gd name="connsiteY3" fmla="*/ 3760724 h 3760724"/>
              <a:gd name="connsiteX4" fmla="*/ 141647 w 6748234"/>
              <a:gd name="connsiteY4" fmla="*/ 1721469 h 3760724"/>
              <a:gd name="connsiteX0" fmla="*/ 153798 w 6760385"/>
              <a:gd name="connsiteY0" fmla="*/ 1685505 h 3724760"/>
              <a:gd name="connsiteX1" fmla="*/ 0 w 6760385"/>
              <a:gd name="connsiteY1" fmla="*/ 0 h 3724760"/>
              <a:gd name="connsiteX2" fmla="*/ 6576217 w 6760385"/>
              <a:gd name="connsiteY2" fmla="*/ 1990125 h 3724760"/>
              <a:gd name="connsiteX3" fmla="*/ 6760385 w 6760385"/>
              <a:gd name="connsiteY3" fmla="*/ 3724760 h 3724760"/>
              <a:gd name="connsiteX4" fmla="*/ 153798 w 6760385"/>
              <a:gd name="connsiteY4" fmla="*/ 1685505 h 3724760"/>
              <a:gd name="connsiteX0" fmla="*/ 156646 w 6760385"/>
              <a:gd name="connsiteY0" fmla="*/ 1718670 h 3724760"/>
              <a:gd name="connsiteX1" fmla="*/ 0 w 6760385"/>
              <a:gd name="connsiteY1" fmla="*/ 0 h 3724760"/>
              <a:gd name="connsiteX2" fmla="*/ 6576217 w 6760385"/>
              <a:gd name="connsiteY2" fmla="*/ 1990125 h 3724760"/>
              <a:gd name="connsiteX3" fmla="*/ 6760385 w 6760385"/>
              <a:gd name="connsiteY3" fmla="*/ 3724760 h 3724760"/>
              <a:gd name="connsiteX4" fmla="*/ 156646 w 6760385"/>
              <a:gd name="connsiteY4" fmla="*/ 1718670 h 3724760"/>
              <a:gd name="connsiteX0" fmla="*/ 156646 w 6760385"/>
              <a:gd name="connsiteY0" fmla="*/ 1718670 h 3724760"/>
              <a:gd name="connsiteX1" fmla="*/ 0 w 6760385"/>
              <a:gd name="connsiteY1" fmla="*/ 0 h 3724760"/>
              <a:gd name="connsiteX2" fmla="*/ 6609065 w 6760385"/>
              <a:gd name="connsiteY2" fmla="*/ 2017692 h 3724760"/>
              <a:gd name="connsiteX3" fmla="*/ 6760385 w 6760385"/>
              <a:gd name="connsiteY3" fmla="*/ 3724760 h 3724760"/>
              <a:gd name="connsiteX4" fmla="*/ 156646 w 6760385"/>
              <a:gd name="connsiteY4" fmla="*/ 1718670 h 3724760"/>
              <a:gd name="connsiteX0" fmla="*/ 156646 w 6760385"/>
              <a:gd name="connsiteY0" fmla="*/ 1718670 h 3724760"/>
              <a:gd name="connsiteX1" fmla="*/ 0 w 6760385"/>
              <a:gd name="connsiteY1" fmla="*/ 0 h 3724760"/>
              <a:gd name="connsiteX2" fmla="*/ 6583812 w 6760385"/>
              <a:gd name="connsiteY2" fmla="*/ 2078564 h 3724760"/>
              <a:gd name="connsiteX3" fmla="*/ 6760385 w 6760385"/>
              <a:gd name="connsiteY3" fmla="*/ 3724760 h 3724760"/>
              <a:gd name="connsiteX4" fmla="*/ 156646 w 6760385"/>
              <a:gd name="connsiteY4" fmla="*/ 1718670 h 3724760"/>
              <a:gd name="connsiteX0" fmla="*/ 156646 w 6760385"/>
              <a:gd name="connsiteY0" fmla="*/ 1718670 h 3724760"/>
              <a:gd name="connsiteX1" fmla="*/ 0 w 6760385"/>
              <a:gd name="connsiteY1" fmla="*/ 0 h 3724760"/>
              <a:gd name="connsiteX2" fmla="*/ 6617515 w 6760385"/>
              <a:gd name="connsiteY2" fmla="*/ 2027347 h 3724760"/>
              <a:gd name="connsiteX3" fmla="*/ 6760385 w 6760385"/>
              <a:gd name="connsiteY3" fmla="*/ 3724760 h 3724760"/>
              <a:gd name="connsiteX4" fmla="*/ 156646 w 6760385"/>
              <a:gd name="connsiteY4" fmla="*/ 1718670 h 3724760"/>
              <a:gd name="connsiteX0" fmla="*/ 156646 w 6733232"/>
              <a:gd name="connsiteY0" fmla="*/ 1718670 h 3763523"/>
              <a:gd name="connsiteX1" fmla="*/ 0 w 6733232"/>
              <a:gd name="connsiteY1" fmla="*/ 0 h 3763523"/>
              <a:gd name="connsiteX2" fmla="*/ 6617515 w 6733232"/>
              <a:gd name="connsiteY2" fmla="*/ 2027347 h 3763523"/>
              <a:gd name="connsiteX3" fmla="*/ 6733232 w 6733232"/>
              <a:gd name="connsiteY3" fmla="*/ 3763523 h 3763523"/>
              <a:gd name="connsiteX4" fmla="*/ 156646 w 6733232"/>
              <a:gd name="connsiteY4" fmla="*/ 1718670 h 3763523"/>
              <a:gd name="connsiteX0" fmla="*/ 156646 w 6730385"/>
              <a:gd name="connsiteY0" fmla="*/ 1718670 h 3730356"/>
              <a:gd name="connsiteX1" fmla="*/ 0 w 6730385"/>
              <a:gd name="connsiteY1" fmla="*/ 0 h 3730356"/>
              <a:gd name="connsiteX2" fmla="*/ 6617515 w 6730385"/>
              <a:gd name="connsiteY2" fmla="*/ 2027347 h 3730356"/>
              <a:gd name="connsiteX3" fmla="*/ 6730385 w 6730385"/>
              <a:gd name="connsiteY3" fmla="*/ 3730357 h 3730356"/>
              <a:gd name="connsiteX4" fmla="*/ 156646 w 6730385"/>
              <a:gd name="connsiteY4" fmla="*/ 1718670 h 3730356"/>
              <a:gd name="connsiteX0" fmla="*/ 156646 w 6740733"/>
              <a:gd name="connsiteY0" fmla="*/ 1718670 h 3762125"/>
              <a:gd name="connsiteX1" fmla="*/ 0 w 6740733"/>
              <a:gd name="connsiteY1" fmla="*/ 0 h 3762125"/>
              <a:gd name="connsiteX2" fmla="*/ 6617515 w 6740733"/>
              <a:gd name="connsiteY2" fmla="*/ 2027347 h 3762125"/>
              <a:gd name="connsiteX3" fmla="*/ 6740733 w 6740733"/>
              <a:gd name="connsiteY3" fmla="*/ 3762124 h 3762125"/>
              <a:gd name="connsiteX4" fmla="*/ 156646 w 6740733"/>
              <a:gd name="connsiteY4" fmla="*/ 1718670 h 3762125"/>
              <a:gd name="connsiteX0" fmla="*/ 458643 w 6740733"/>
              <a:gd name="connsiteY0" fmla="*/ 1774648 h 3762124"/>
              <a:gd name="connsiteX1" fmla="*/ 0 w 6740733"/>
              <a:gd name="connsiteY1" fmla="*/ 0 h 3762124"/>
              <a:gd name="connsiteX2" fmla="*/ 6617515 w 6740733"/>
              <a:gd name="connsiteY2" fmla="*/ 2027347 h 3762124"/>
              <a:gd name="connsiteX3" fmla="*/ 6740733 w 6740733"/>
              <a:gd name="connsiteY3" fmla="*/ 3762124 h 3762124"/>
              <a:gd name="connsiteX4" fmla="*/ 458643 w 6740733"/>
              <a:gd name="connsiteY4" fmla="*/ 1774648 h 3762124"/>
              <a:gd name="connsiteX0" fmla="*/ 160444 w 6442534"/>
              <a:gd name="connsiteY0" fmla="*/ 1762893 h 3750369"/>
              <a:gd name="connsiteX1" fmla="*/ 0 w 6442534"/>
              <a:gd name="connsiteY1" fmla="*/ -1 h 3750369"/>
              <a:gd name="connsiteX2" fmla="*/ 6319316 w 6442534"/>
              <a:gd name="connsiteY2" fmla="*/ 2015592 h 3750369"/>
              <a:gd name="connsiteX3" fmla="*/ 6442534 w 6442534"/>
              <a:gd name="connsiteY3" fmla="*/ 3750369 h 3750369"/>
              <a:gd name="connsiteX4" fmla="*/ 160444 w 6442534"/>
              <a:gd name="connsiteY4" fmla="*/ 1762893 h 3750369"/>
              <a:gd name="connsiteX0" fmla="*/ 224242 w 6442534"/>
              <a:gd name="connsiteY0" fmla="*/ 1795920 h 3750370"/>
              <a:gd name="connsiteX1" fmla="*/ 0 w 6442534"/>
              <a:gd name="connsiteY1" fmla="*/ 0 h 3750370"/>
              <a:gd name="connsiteX2" fmla="*/ 6319316 w 6442534"/>
              <a:gd name="connsiteY2" fmla="*/ 2015593 h 3750370"/>
              <a:gd name="connsiteX3" fmla="*/ 6442534 w 6442534"/>
              <a:gd name="connsiteY3" fmla="*/ 3750370 h 3750370"/>
              <a:gd name="connsiteX4" fmla="*/ 224242 w 6442534"/>
              <a:gd name="connsiteY4" fmla="*/ 1795920 h 3750370"/>
              <a:gd name="connsiteX0" fmla="*/ 171742 w 6390034"/>
              <a:gd name="connsiteY0" fmla="*/ 1805714 h 3760164"/>
              <a:gd name="connsiteX1" fmla="*/ 0 w 6390034"/>
              <a:gd name="connsiteY1" fmla="*/ 0 h 3760164"/>
              <a:gd name="connsiteX2" fmla="*/ 6266816 w 6390034"/>
              <a:gd name="connsiteY2" fmla="*/ 2025387 h 3760164"/>
              <a:gd name="connsiteX3" fmla="*/ 6390034 w 6390034"/>
              <a:gd name="connsiteY3" fmla="*/ 3760164 h 3760164"/>
              <a:gd name="connsiteX4" fmla="*/ 171742 w 6390034"/>
              <a:gd name="connsiteY4" fmla="*/ 1805714 h 3760164"/>
              <a:gd name="connsiteX0" fmla="*/ 84495 w 6302787"/>
              <a:gd name="connsiteY0" fmla="*/ 1765831 h 3720281"/>
              <a:gd name="connsiteX1" fmla="*/ 0 w 6302787"/>
              <a:gd name="connsiteY1" fmla="*/ 1 h 3720281"/>
              <a:gd name="connsiteX2" fmla="*/ 6179569 w 6302787"/>
              <a:gd name="connsiteY2" fmla="*/ 1985504 h 3720281"/>
              <a:gd name="connsiteX3" fmla="*/ 6302787 w 6302787"/>
              <a:gd name="connsiteY3" fmla="*/ 3720281 h 3720281"/>
              <a:gd name="connsiteX4" fmla="*/ 84495 w 6302787"/>
              <a:gd name="connsiteY4" fmla="*/ 1765831 h 3720281"/>
              <a:gd name="connsiteX0" fmla="*/ 153895 w 6302787"/>
              <a:gd name="connsiteY0" fmla="*/ 1775347 h 3720280"/>
              <a:gd name="connsiteX1" fmla="*/ 0 w 6302787"/>
              <a:gd name="connsiteY1" fmla="*/ 0 h 3720280"/>
              <a:gd name="connsiteX2" fmla="*/ 6179569 w 6302787"/>
              <a:gd name="connsiteY2" fmla="*/ 1985503 h 3720280"/>
              <a:gd name="connsiteX3" fmla="*/ 6302787 w 6302787"/>
              <a:gd name="connsiteY3" fmla="*/ 3720280 h 3720280"/>
              <a:gd name="connsiteX4" fmla="*/ 153895 w 6302787"/>
              <a:gd name="connsiteY4" fmla="*/ 1775347 h 3720280"/>
              <a:gd name="connsiteX0" fmla="*/ 153895 w 6302787"/>
              <a:gd name="connsiteY0" fmla="*/ 1775347 h 3720280"/>
              <a:gd name="connsiteX1" fmla="*/ 0 w 6302787"/>
              <a:gd name="connsiteY1" fmla="*/ 0 h 3720280"/>
              <a:gd name="connsiteX2" fmla="*/ 6183367 w 6302787"/>
              <a:gd name="connsiteY2" fmla="*/ 2029725 h 3720280"/>
              <a:gd name="connsiteX3" fmla="*/ 6302787 w 6302787"/>
              <a:gd name="connsiteY3" fmla="*/ 3720280 h 3720280"/>
              <a:gd name="connsiteX4" fmla="*/ 153895 w 6302787"/>
              <a:gd name="connsiteY4" fmla="*/ 1775347 h 3720280"/>
              <a:gd name="connsiteX0" fmla="*/ 153895 w 6302787"/>
              <a:gd name="connsiteY0" fmla="*/ 1775347 h 3720280"/>
              <a:gd name="connsiteX1" fmla="*/ 0 w 6302787"/>
              <a:gd name="connsiteY1" fmla="*/ 0 h 3720280"/>
              <a:gd name="connsiteX2" fmla="*/ 6178620 w 6302787"/>
              <a:gd name="connsiteY2" fmla="*/ 1974449 h 3720280"/>
              <a:gd name="connsiteX3" fmla="*/ 6302787 w 6302787"/>
              <a:gd name="connsiteY3" fmla="*/ 3720280 h 3720280"/>
              <a:gd name="connsiteX4" fmla="*/ 153895 w 6302787"/>
              <a:gd name="connsiteY4" fmla="*/ 1775347 h 3720280"/>
              <a:gd name="connsiteX0" fmla="*/ 153895 w 6298040"/>
              <a:gd name="connsiteY0" fmla="*/ 1775347 h 3665005"/>
              <a:gd name="connsiteX1" fmla="*/ 0 w 6298040"/>
              <a:gd name="connsiteY1" fmla="*/ 0 h 3665005"/>
              <a:gd name="connsiteX2" fmla="*/ 6178620 w 6298040"/>
              <a:gd name="connsiteY2" fmla="*/ 1974449 h 3665005"/>
              <a:gd name="connsiteX3" fmla="*/ 6298040 w 6298040"/>
              <a:gd name="connsiteY3" fmla="*/ 3665005 h 3665005"/>
              <a:gd name="connsiteX4" fmla="*/ 153895 w 6298040"/>
              <a:gd name="connsiteY4" fmla="*/ 1775347 h 3665005"/>
              <a:gd name="connsiteX0" fmla="*/ 153895 w 6279337"/>
              <a:gd name="connsiteY0" fmla="*/ 1775347 h 3713426"/>
              <a:gd name="connsiteX1" fmla="*/ 0 w 6279337"/>
              <a:gd name="connsiteY1" fmla="*/ 0 h 3713426"/>
              <a:gd name="connsiteX2" fmla="*/ 6178620 w 6279337"/>
              <a:gd name="connsiteY2" fmla="*/ 1974449 h 3713426"/>
              <a:gd name="connsiteX3" fmla="*/ 6279337 w 6279337"/>
              <a:gd name="connsiteY3" fmla="*/ 3713425 h 3713426"/>
              <a:gd name="connsiteX4" fmla="*/ 153895 w 6279337"/>
              <a:gd name="connsiteY4" fmla="*/ 1775347 h 3713426"/>
              <a:gd name="connsiteX0" fmla="*/ 153895 w 6279337"/>
              <a:gd name="connsiteY0" fmla="*/ 1775347 h 3713425"/>
              <a:gd name="connsiteX1" fmla="*/ 0 w 6279337"/>
              <a:gd name="connsiteY1" fmla="*/ 0 h 3713425"/>
              <a:gd name="connsiteX2" fmla="*/ 6151468 w 6279337"/>
              <a:gd name="connsiteY2" fmla="*/ 2013211 h 3713425"/>
              <a:gd name="connsiteX3" fmla="*/ 6279337 w 6279337"/>
              <a:gd name="connsiteY3" fmla="*/ 3713425 h 3713425"/>
              <a:gd name="connsiteX4" fmla="*/ 153895 w 6279337"/>
              <a:gd name="connsiteY4" fmla="*/ 1775347 h 3713425"/>
              <a:gd name="connsiteX0" fmla="*/ 153895 w 6279337"/>
              <a:gd name="connsiteY0" fmla="*/ 1775347 h 3713425"/>
              <a:gd name="connsiteX1" fmla="*/ 0 w 6279337"/>
              <a:gd name="connsiteY1" fmla="*/ 0 h 3713425"/>
              <a:gd name="connsiteX2" fmla="*/ 6139221 w 6279337"/>
              <a:gd name="connsiteY2" fmla="*/ 1959335 h 3713425"/>
              <a:gd name="connsiteX3" fmla="*/ 6279337 w 6279337"/>
              <a:gd name="connsiteY3" fmla="*/ 3713425 h 3713425"/>
              <a:gd name="connsiteX4" fmla="*/ 153895 w 6279337"/>
              <a:gd name="connsiteY4" fmla="*/ 1775347 h 3713425"/>
              <a:gd name="connsiteX0" fmla="*/ 190445 w 6279337"/>
              <a:gd name="connsiteY0" fmla="*/ 1757295 h 3713425"/>
              <a:gd name="connsiteX1" fmla="*/ 0 w 6279337"/>
              <a:gd name="connsiteY1" fmla="*/ 0 h 3713425"/>
              <a:gd name="connsiteX2" fmla="*/ 6139221 w 6279337"/>
              <a:gd name="connsiteY2" fmla="*/ 1959335 h 3713425"/>
              <a:gd name="connsiteX3" fmla="*/ 6279337 w 6279337"/>
              <a:gd name="connsiteY3" fmla="*/ 3713425 h 3713425"/>
              <a:gd name="connsiteX4" fmla="*/ 190445 w 6279337"/>
              <a:gd name="connsiteY4" fmla="*/ 1757295 h 3713425"/>
              <a:gd name="connsiteX0" fmla="*/ 205351 w 6279337"/>
              <a:gd name="connsiteY0" fmla="*/ 1664658 h 3713425"/>
              <a:gd name="connsiteX1" fmla="*/ 0 w 6279337"/>
              <a:gd name="connsiteY1" fmla="*/ 0 h 3713425"/>
              <a:gd name="connsiteX2" fmla="*/ 6139221 w 6279337"/>
              <a:gd name="connsiteY2" fmla="*/ 1959335 h 3713425"/>
              <a:gd name="connsiteX3" fmla="*/ 6279337 w 6279337"/>
              <a:gd name="connsiteY3" fmla="*/ 3713425 h 3713425"/>
              <a:gd name="connsiteX4" fmla="*/ 205351 w 6279337"/>
              <a:gd name="connsiteY4" fmla="*/ 1664658 h 3713425"/>
              <a:gd name="connsiteX0" fmla="*/ 175445 w 6279337"/>
              <a:gd name="connsiteY0" fmla="*/ 1760097 h 3713425"/>
              <a:gd name="connsiteX1" fmla="*/ 0 w 6279337"/>
              <a:gd name="connsiteY1" fmla="*/ 0 h 3713425"/>
              <a:gd name="connsiteX2" fmla="*/ 6139221 w 6279337"/>
              <a:gd name="connsiteY2" fmla="*/ 1959335 h 3713425"/>
              <a:gd name="connsiteX3" fmla="*/ 6279337 w 6279337"/>
              <a:gd name="connsiteY3" fmla="*/ 3713425 h 3713425"/>
              <a:gd name="connsiteX4" fmla="*/ 175445 w 6279337"/>
              <a:gd name="connsiteY4" fmla="*/ 1760097 h 3713425"/>
              <a:gd name="connsiteX0" fmla="*/ 148198 w 6252090"/>
              <a:gd name="connsiteY0" fmla="*/ 1709019 h 3662347"/>
              <a:gd name="connsiteX1" fmla="*/ 0 w 6252090"/>
              <a:gd name="connsiteY1" fmla="*/ 0 h 3662347"/>
              <a:gd name="connsiteX2" fmla="*/ 6111974 w 6252090"/>
              <a:gd name="connsiteY2" fmla="*/ 1908257 h 3662347"/>
              <a:gd name="connsiteX3" fmla="*/ 6252090 w 6252090"/>
              <a:gd name="connsiteY3" fmla="*/ 3662347 h 3662347"/>
              <a:gd name="connsiteX4" fmla="*/ 148198 w 6252090"/>
              <a:gd name="connsiteY4" fmla="*/ 1709019 h 3662347"/>
              <a:gd name="connsiteX0" fmla="*/ 136046 w 6239938"/>
              <a:gd name="connsiteY0" fmla="*/ 1744980 h 3698308"/>
              <a:gd name="connsiteX1" fmla="*/ 0 w 6239938"/>
              <a:gd name="connsiteY1" fmla="*/ 0 h 3698308"/>
              <a:gd name="connsiteX2" fmla="*/ 6099822 w 6239938"/>
              <a:gd name="connsiteY2" fmla="*/ 1944218 h 3698308"/>
              <a:gd name="connsiteX3" fmla="*/ 6239938 w 6239938"/>
              <a:gd name="connsiteY3" fmla="*/ 3698308 h 3698308"/>
              <a:gd name="connsiteX4" fmla="*/ 136046 w 6239938"/>
              <a:gd name="connsiteY4" fmla="*/ 1744980 h 36983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239938" h="3698308">
                <a:moveTo>
                  <a:pt x="136046" y="1744980"/>
                </a:moveTo>
                <a:cubicBezTo>
                  <a:pt x="113900" y="1264890"/>
                  <a:pt x="32157" y="596278"/>
                  <a:pt x="0" y="0"/>
                </a:cubicBezTo>
                <a:cubicBezTo>
                  <a:pt x="2205768" y="636612"/>
                  <a:pt x="3932160" y="1262026"/>
                  <a:pt x="6099822" y="1944218"/>
                </a:cubicBezTo>
                <a:cubicBezTo>
                  <a:pt x="6119307" y="2262395"/>
                  <a:pt x="6222435" y="3322696"/>
                  <a:pt x="6239938" y="3698308"/>
                </a:cubicBezTo>
                <a:lnTo>
                  <a:pt x="136046" y="1744980"/>
                </a:lnTo>
                <a:close/>
              </a:path>
            </a:pathLst>
          </a:custGeom>
          <a:solidFill>
            <a:srgbClr val="A6A6A6">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53.xml><?xml version="1.0" encoding="utf-8"?>
<c:userShapes xmlns:c="http://schemas.openxmlformats.org/drawingml/2006/chart">
  <cdr:relSizeAnchor xmlns:cdr="http://schemas.openxmlformats.org/drawingml/2006/chartDrawing">
    <cdr:from>
      <cdr:x>0.22735</cdr:x>
      <cdr:y>0.91919</cdr:y>
    </cdr:from>
    <cdr:to>
      <cdr:x>0.84952</cdr:x>
      <cdr:y>1</cdr:y>
    </cdr:to>
    <cdr:sp macro="" textlink="">
      <cdr:nvSpPr>
        <cdr:cNvPr id="2" name="TextBox 1">
          <a:extLst xmlns:a="http://schemas.openxmlformats.org/drawingml/2006/main">
            <a:ext uri="{FF2B5EF4-FFF2-40B4-BE49-F238E27FC236}">
              <a16:creationId xmlns:a16="http://schemas.microsoft.com/office/drawing/2014/main" id="{AF26D323-278A-4DCC-803C-83DF7F03496B}"/>
            </a:ext>
          </a:extLst>
        </cdr:cNvPr>
        <cdr:cNvSpPr txBox="1"/>
      </cdr:nvSpPr>
      <cdr:spPr>
        <a:xfrm xmlns:a="http://schemas.openxmlformats.org/drawingml/2006/main">
          <a:off x="2078888" y="6303819"/>
          <a:ext cx="5689123" cy="5541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Log</a:t>
          </a:r>
          <a:r>
            <a:rPr lang="en-US" sz="3300" baseline="0">
              <a:solidFill>
                <a:schemeClr val="tx1"/>
              </a:solidFill>
              <a:latin typeface="Arial" panose="020B0604020202020204" pitchFamily="34" charset="0"/>
              <a:cs typeface="Arial" panose="020B0604020202020204" pitchFamily="34" charset="0"/>
            </a:rPr>
            <a:t> </a:t>
          </a:r>
          <a:r>
            <a:rPr lang="en-US" sz="3300">
              <a:solidFill>
                <a:schemeClr val="tx1"/>
              </a:solidFill>
              <a:latin typeface="Arial" panose="020B0604020202020204" pitchFamily="34" charset="0"/>
              <a:cs typeface="Arial" panose="020B0604020202020204" pitchFamily="34" charset="0"/>
            </a:rPr>
            <a:t>GDP</a:t>
          </a:r>
          <a:r>
            <a:rPr lang="en-US" sz="3300" baseline="0">
              <a:solidFill>
                <a:schemeClr val="tx1"/>
              </a:solidFill>
              <a:latin typeface="Arial" panose="020B0604020202020204" pitchFamily="34" charset="0"/>
              <a:cs typeface="Arial" panose="020B0604020202020204" pitchFamily="34" charset="0"/>
            </a:rPr>
            <a:t> per capita, PPP US$</a:t>
          </a:r>
          <a:endParaRPr lang="en-US" sz="33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0.65414</cdr:x>
      <cdr:y>0.39905</cdr:y>
    </cdr:from>
    <cdr:to>
      <cdr:x>0.86039</cdr:x>
      <cdr:y>0.49468</cdr:y>
    </cdr:to>
    <cdr:sp macro="" textlink="">
      <cdr:nvSpPr>
        <cdr:cNvPr id="4" name="TextBox 3">
          <a:extLst xmlns:a="http://schemas.openxmlformats.org/drawingml/2006/main">
            <a:ext uri="{FF2B5EF4-FFF2-40B4-BE49-F238E27FC236}">
              <a16:creationId xmlns:a16="http://schemas.microsoft.com/office/drawing/2014/main" id="{1CDC7AE8-8853-48C1-9080-666EFA969E06}"/>
            </a:ext>
          </a:extLst>
        </cdr:cNvPr>
        <cdr:cNvSpPr txBox="1"/>
      </cdr:nvSpPr>
      <cdr:spPr>
        <a:xfrm xmlns:a="http://schemas.openxmlformats.org/drawingml/2006/main">
          <a:off x="5971287" y="2587411"/>
          <a:ext cx="1882736" cy="6200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b="0" baseline="0">
              <a:solidFill>
                <a:srgbClr val="FF0000"/>
              </a:solidFill>
              <a:latin typeface="Arial" panose="020B0604020202020204" pitchFamily="34" charset="0"/>
              <a:cs typeface="Arial" panose="020B0604020202020204" pitchFamily="34" charset="0"/>
            </a:rPr>
            <a:t> </a:t>
          </a:r>
          <a:r>
            <a:rPr lang="en-US" sz="3300" b="0">
              <a:solidFill>
                <a:srgbClr val="FF0000"/>
              </a:solidFill>
              <a:latin typeface="Arial" panose="020B0604020202020204" pitchFamily="34" charset="0"/>
              <a:cs typeface="Arial" panose="020B0604020202020204" pitchFamily="34" charset="0"/>
            </a:rPr>
            <a:t>ECA</a:t>
          </a:r>
        </a:p>
      </cdr:txBody>
    </cdr:sp>
  </cdr:relSizeAnchor>
  <cdr:relSizeAnchor xmlns:cdr="http://schemas.openxmlformats.org/drawingml/2006/chartDrawing">
    <cdr:from>
      <cdr:x>0.58937</cdr:x>
      <cdr:y>0.65778</cdr:y>
    </cdr:from>
    <cdr:to>
      <cdr:x>0.80449</cdr:x>
      <cdr:y>0.72128</cdr:y>
    </cdr:to>
    <cdr:sp macro="" textlink="">
      <cdr:nvSpPr>
        <cdr:cNvPr id="5" name="TextBox 1">
          <a:extLst xmlns:a="http://schemas.openxmlformats.org/drawingml/2006/main">
            <a:ext uri="{FF2B5EF4-FFF2-40B4-BE49-F238E27FC236}">
              <a16:creationId xmlns:a16="http://schemas.microsoft.com/office/drawing/2014/main" id="{43EF5F7C-547E-48C9-BDDE-FD1D57E76738}"/>
            </a:ext>
          </a:extLst>
        </cdr:cNvPr>
        <cdr:cNvSpPr txBox="1"/>
      </cdr:nvSpPr>
      <cdr:spPr>
        <a:xfrm xmlns:a="http://schemas.openxmlformats.org/drawingml/2006/main">
          <a:off x="5340158" y="4245699"/>
          <a:ext cx="1949158" cy="4098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MNA</a:t>
          </a:r>
          <a:r>
            <a:rPr lang="en-US" sz="3300" b="0" baseline="0">
              <a:solidFill>
                <a:srgbClr val="FF0000"/>
              </a:solidFill>
              <a:latin typeface="Arial" panose="020B0604020202020204" pitchFamily="34" charset="0"/>
              <a:cs typeface="Arial" panose="020B0604020202020204" pitchFamily="34" charset="0"/>
            </a:rPr>
            <a:t> </a:t>
          </a:r>
          <a:endParaRPr lang="en-US" sz="3300" b="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0.52553</cdr:x>
      <cdr:y>0.55857</cdr:y>
    </cdr:from>
    <cdr:to>
      <cdr:x>0.64109</cdr:x>
      <cdr:y>0.62206</cdr:y>
    </cdr:to>
    <cdr:sp macro="" textlink="">
      <cdr:nvSpPr>
        <cdr:cNvPr id="6" name="TextBox 1">
          <a:extLst xmlns:a="http://schemas.openxmlformats.org/drawingml/2006/main">
            <a:ext uri="{FF2B5EF4-FFF2-40B4-BE49-F238E27FC236}">
              <a16:creationId xmlns:a16="http://schemas.microsoft.com/office/drawing/2014/main" id="{64A4E7B2-C9E3-4423-B80D-5CDAD6A776CF}"/>
            </a:ext>
          </a:extLst>
        </cdr:cNvPr>
        <cdr:cNvSpPr txBox="1"/>
      </cdr:nvSpPr>
      <cdr:spPr>
        <a:xfrm xmlns:a="http://schemas.openxmlformats.org/drawingml/2006/main">
          <a:off x="4797222" y="3621724"/>
          <a:ext cx="1054879" cy="4116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EAP</a:t>
          </a:r>
        </a:p>
      </cdr:txBody>
    </cdr:sp>
  </cdr:relSizeAnchor>
  <cdr:relSizeAnchor xmlns:cdr="http://schemas.openxmlformats.org/drawingml/2006/chartDrawing">
    <cdr:from>
      <cdr:x>0.6435</cdr:x>
      <cdr:y>0.47822</cdr:y>
    </cdr:from>
    <cdr:to>
      <cdr:x>0.75906</cdr:x>
      <cdr:y>0.5363</cdr:y>
    </cdr:to>
    <cdr:sp macro="" textlink="">
      <cdr:nvSpPr>
        <cdr:cNvPr id="7" name="TextBox 1">
          <a:extLst xmlns:a="http://schemas.openxmlformats.org/drawingml/2006/main">
            <a:ext uri="{FF2B5EF4-FFF2-40B4-BE49-F238E27FC236}">
              <a16:creationId xmlns:a16="http://schemas.microsoft.com/office/drawing/2014/main" id="{150AF527-39FC-4708-A48D-68DCAE8F919D}"/>
            </a:ext>
          </a:extLst>
        </cdr:cNvPr>
        <cdr:cNvSpPr txBox="1"/>
      </cdr:nvSpPr>
      <cdr:spPr>
        <a:xfrm xmlns:a="http://schemas.openxmlformats.org/drawingml/2006/main">
          <a:off x="5830636" y="3086685"/>
          <a:ext cx="1047066" cy="3748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LAC</a:t>
          </a:r>
        </a:p>
      </cdr:txBody>
    </cdr:sp>
  </cdr:relSizeAnchor>
  <cdr:relSizeAnchor xmlns:cdr="http://schemas.openxmlformats.org/drawingml/2006/chartDrawing">
    <cdr:from>
      <cdr:x>0.31333</cdr:x>
      <cdr:y>0.44632</cdr:y>
    </cdr:from>
    <cdr:to>
      <cdr:x>0.42889</cdr:x>
      <cdr:y>0.50981</cdr:y>
    </cdr:to>
    <cdr:sp macro="" textlink="">
      <cdr:nvSpPr>
        <cdr:cNvPr id="8" name="TextBox 1">
          <a:extLst xmlns:a="http://schemas.openxmlformats.org/drawingml/2006/main">
            <a:ext uri="{FF2B5EF4-FFF2-40B4-BE49-F238E27FC236}">
              <a16:creationId xmlns:a16="http://schemas.microsoft.com/office/drawing/2014/main" id="{34904A3C-8C26-4360-80A5-49A732B0CDD6}"/>
            </a:ext>
          </a:extLst>
        </cdr:cNvPr>
        <cdr:cNvSpPr txBox="1"/>
      </cdr:nvSpPr>
      <cdr:spPr>
        <a:xfrm xmlns:a="http://schemas.openxmlformats.org/drawingml/2006/main">
          <a:off x="2839024" y="2880812"/>
          <a:ext cx="1047066" cy="4098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SSA</a:t>
          </a:r>
        </a:p>
      </cdr:txBody>
    </cdr:sp>
  </cdr:relSizeAnchor>
  <cdr:relSizeAnchor xmlns:cdr="http://schemas.openxmlformats.org/drawingml/2006/chartDrawing">
    <cdr:from>
      <cdr:x>0.40053</cdr:x>
      <cdr:y>0.50546</cdr:y>
    </cdr:from>
    <cdr:to>
      <cdr:x>0.51609</cdr:x>
      <cdr:y>0.56895</cdr:y>
    </cdr:to>
    <cdr:sp macro="" textlink="">
      <cdr:nvSpPr>
        <cdr:cNvPr id="9" name="TextBox 1">
          <a:extLst xmlns:a="http://schemas.openxmlformats.org/drawingml/2006/main">
            <a:ext uri="{FF2B5EF4-FFF2-40B4-BE49-F238E27FC236}">
              <a16:creationId xmlns:a16="http://schemas.microsoft.com/office/drawing/2014/main" id="{D0E9C24F-C1D4-4EB4-A989-A9B2588E5171}"/>
            </a:ext>
          </a:extLst>
        </cdr:cNvPr>
        <cdr:cNvSpPr txBox="1"/>
      </cdr:nvSpPr>
      <cdr:spPr>
        <a:xfrm xmlns:a="http://schemas.openxmlformats.org/drawingml/2006/main">
          <a:off x="3656180" y="3277366"/>
          <a:ext cx="1054880" cy="4116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SAR</a:t>
          </a:r>
        </a:p>
      </cdr:txBody>
    </cdr:sp>
  </cdr:relSizeAnchor>
  <cdr:relSizeAnchor xmlns:cdr="http://schemas.openxmlformats.org/drawingml/2006/chartDrawing">
    <cdr:from>
      <cdr:x>0.00071</cdr:x>
      <cdr:y>0.01389</cdr:y>
    </cdr:from>
    <cdr:to>
      <cdr:x>0.11324</cdr:x>
      <cdr:y>0.98889</cdr:y>
    </cdr:to>
    <cdr:sp macro="" textlink="">
      <cdr:nvSpPr>
        <cdr:cNvPr id="11" name="TextBox 10">
          <a:extLst xmlns:a="http://schemas.openxmlformats.org/drawingml/2006/main">
            <a:ext uri="{FF2B5EF4-FFF2-40B4-BE49-F238E27FC236}">
              <a16:creationId xmlns:a16="http://schemas.microsoft.com/office/drawing/2014/main" id="{136D65EE-4F28-447E-A7BF-070F2643C44B}"/>
            </a:ext>
          </a:extLst>
        </cdr:cNvPr>
        <cdr:cNvSpPr txBox="1"/>
      </cdr:nvSpPr>
      <cdr:spPr>
        <a:xfrm xmlns:a="http://schemas.openxmlformats.org/drawingml/2006/main" rot="10800000">
          <a:off x="7790" y="88907"/>
          <a:ext cx="1234735" cy="624078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pPr algn="ctr"/>
          <a:r>
            <a:rPr lang="en-US" sz="3300">
              <a:latin typeface="Arial" panose="020B0604020202020204" pitchFamily="34" charset="0"/>
              <a:cs typeface="Arial" panose="020B0604020202020204" pitchFamily="34" charset="0"/>
            </a:rPr>
            <a:t>   Informal</a:t>
          </a:r>
          <a:r>
            <a:rPr lang="en-US" sz="3300" baseline="0">
              <a:latin typeface="Arial" panose="020B0604020202020204" pitchFamily="34" charset="0"/>
              <a:cs typeface="Arial" panose="020B0604020202020204" pitchFamily="34" charset="0"/>
            </a:rPr>
            <a:t> ouput</a:t>
          </a:r>
        </a:p>
        <a:p xmlns:a="http://schemas.openxmlformats.org/drawingml/2006/main">
          <a:pPr algn="ctr"/>
          <a:r>
            <a:rPr lang="en-US" sz="3300" baseline="0">
              <a:latin typeface="Arial" panose="020B0604020202020204" pitchFamily="34" charset="0"/>
              <a:cs typeface="Arial" panose="020B0604020202020204" pitchFamily="34" charset="0"/>
            </a:rPr>
            <a:t> (in percent of GDP) </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pSp>
      <xdr:nvGrpSpPr>
        <xdr:cNvPr id="2" name="Group 1">
          <a:extLst>
            <a:ext uri="{FF2B5EF4-FFF2-40B4-BE49-F238E27FC236}">
              <a16:creationId xmlns:a16="http://schemas.microsoft.com/office/drawing/2014/main" id="{E1D8C9E6-00C5-4155-B4F5-D8E11EF03ADC}"/>
            </a:ext>
          </a:extLst>
        </xdr:cNvPr>
        <xdr:cNvGrpSpPr/>
      </xdr:nvGrpSpPr>
      <xdr:grpSpPr>
        <a:xfrm>
          <a:off x="0" y="317500"/>
          <a:ext cx="11512550" cy="6278336"/>
          <a:chOff x="17424256" y="7810499"/>
          <a:chExt cx="11092601" cy="6319083"/>
        </a:xfrm>
      </xdr:grpSpPr>
      <xdr:graphicFrame macro="">
        <xdr:nvGraphicFramePr>
          <xdr:cNvPr id="3" name="Chart 2">
            <a:extLst>
              <a:ext uri="{FF2B5EF4-FFF2-40B4-BE49-F238E27FC236}">
                <a16:creationId xmlns:a16="http://schemas.microsoft.com/office/drawing/2014/main" id="{FC225585-3DA7-4F3A-9DB1-712169D5E8E6}"/>
              </a:ext>
            </a:extLst>
          </xdr:cNvPr>
          <xdr:cNvGraphicFramePr>
            <a:graphicFrameLocks/>
          </xdr:cNvGraphicFramePr>
        </xdr:nvGraphicFramePr>
        <xdr:xfrm>
          <a:off x="17424256" y="7810499"/>
          <a:ext cx="11092601" cy="631908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Parallelogram 2">
            <a:extLst>
              <a:ext uri="{FF2B5EF4-FFF2-40B4-BE49-F238E27FC236}">
                <a16:creationId xmlns:a16="http://schemas.microsoft.com/office/drawing/2014/main" id="{DB0972BC-4125-42A2-92DD-7ADB80B18D95}"/>
              </a:ext>
            </a:extLst>
          </xdr:cNvPr>
          <xdr:cNvSpPr/>
        </xdr:nvSpPr>
        <xdr:spPr>
          <a:xfrm rot="18403330">
            <a:off x="23250974" y="6837778"/>
            <a:ext cx="1606606" cy="7510537"/>
          </a:xfrm>
          <a:custGeom>
            <a:avLst/>
            <a:gdLst>
              <a:gd name="connsiteX0" fmla="*/ 0 w 1440135"/>
              <a:gd name="connsiteY0" fmla="*/ 7574718 h 7574718"/>
              <a:gd name="connsiteX1" fmla="*/ 360034 w 1440135"/>
              <a:gd name="connsiteY1" fmla="*/ 0 h 7574718"/>
              <a:gd name="connsiteX2" fmla="*/ 1440135 w 1440135"/>
              <a:gd name="connsiteY2" fmla="*/ 0 h 7574718"/>
              <a:gd name="connsiteX3" fmla="*/ 1080101 w 1440135"/>
              <a:gd name="connsiteY3" fmla="*/ 7574718 h 7574718"/>
              <a:gd name="connsiteX4" fmla="*/ 0 w 1440135"/>
              <a:gd name="connsiteY4" fmla="*/ 7574718 h 7574718"/>
              <a:gd name="connsiteX0" fmla="*/ 0 w 1440135"/>
              <a:gd name="connsiteY0" fmla="*/ 7574718 h 7586947"/>
              <a:gd name="connsiteX1" fmla="*/ 360034 w 1440135"/>
              <a:gd name="connsiteY1" fmla="*/ 0 h 7586947"/>
              <a:gd name="connsiteX2" fmla="*/ 1440135 w 1440135"/>
              <a:gd name="connsiteY2" fmla="*/ 0 h 7586947"/>
              <a:gd name="connsiteX3" fmla="*/ 1054526 w 1440135"/>
              <a:gd name="connsiteY3" fmla="*/ 7586947 h 7586947"/>
              <a:gd name="connsiteX4" fmla="*/ 0 w 1440135"/>
              <a:gd name="connsiteY4" fmla="*/ 7574718 h 7586947"/>
              <a:gd name="connsiteX0" fmla="*/ 0 w 1440135"/>
              <a:gd name="connsiteY0" fmla="*/ 7574718 h 7612745"/>
              <a:gd name="connsiteX1" fmla="*/ 360034 w 1440135"/>
              <a:gd name="connsiteY1" fmla="*/ 0 h 7612745"/>
              <a:gd name="connsiteX2" fmla="*/ 1440135 w 1440135"/>
              <a:gd name="connsiteY2" fmla="*/ 0 h 7612745"/>
              <a:gd name="connsiteX3" fmla="*/ 1079431 w 1440135"/>
              <a:gd name="connsiteY3" fmla="*/ 7612745 h 7612745"/>
              <a:gd name="connsiteX4" fmla="*/ 0 w 1440135"/>
              <a:gd name="connsiteY4" fmla="*/ 7574718 h 7612745"/>
              <a:gd name="connsiteX0" fmla="*/ 0 w 1440135"/>
              <a:gd name="connsiteY0" fmla="*/ 7574718 h 7574718"/>
              <a:gd name="connsiteX1" fmla="*/ 360034 w 1440135"/>
              <a:gd name="connsiteY1" fmla="*/ 0 h 7574718"/>
              <a:gd name="connsiteX2" fmla="*/ 1440135 w 1440135"/>
              <a:gd name="connsiteY2" fmla="*/ 0 h 7574718"/>
              <a:gd name="connsiteX3" fmla="*/ 1068765 w 1440135"/>
              <a:gd name="connsiteY3" fmla="*/ 7498438 h 7574718"/>
              <a:gd name="connsiteX4" fmla="*/ 0 w 1440135"/>
              <a:gd name="connsiteY4" fmla="*/ 7574718 h 7574718"/>
              <a:gd name="connsiteX0" fmla="*/ 0 w 1440135"/>
              <a:gd name="connsiteY0" fmla="*/ 7574718 h 7574718"/>
              <a:gd name="connsiteX1" fmla="*/ 360034 w 1440135"/>
              <a:gd name="connsiteY1" fmla="*/ 0 h 7574718"/>
              <a:gd name="connsiteX2" fmla="*/ 1440135 w 1440135"/>
              <a:gd name="connsiteY2" fmla="*/ 0 h 7574718"/>
              <a:gd name="connsiteX3" fmla="*/ 1093893 w 1440135"/>
              <a:gd name="connsiteY3" fmla="*/ 7511561 h 7574718"/>
              <a:gd name="connsiteX4" fmla="*/ 0 w 1440135"/>
              <a:gd name="connsiteY4" fmla="*/ 7574718 h 7574718"/>
              <a:gd name="connsiteX0" fmla="*/ 0 w 1307347"/>
              <a:gd name="connsiteY0" fmla="*/ 7234697 h 7511561"/>
              <a:gd name="connsiteX1" fmla="*/ 227246 w 1307347"/>
              <a:gd name="connsiteY1" fmla="*/ 0 h 7511561"/>
              <a:gd name="connsiteX2" fmla="*/ 1307347 w 1307347"/>
              <a:gd name="connsiteY2" fmla="*/ 0 h 7511561"/>
              <a:gd name="connsiteX3" fmla="*/ 961105 w 1307347"/>
              <a:gd name="connsiteY3" fmla="*/ 7511561 h 7511561"/>
              <a:gd name="connsiteX4" fmla="*/ 0 w 1307347"/>
              <a:gd name="connsiteY4" fmla="*/ 7234697 h 7511561"/>
              <a:gd name="connsiteX0" fmla="*/ 0 w 1453232"/>
              <a:gd name="connsiteY0" fmla="*/ 7238467 h 7511561"/>
              <a:gd name="connsiteX1" fmla="*/ 373131 w 1453232"/>
              <a:gd name="connsiteY1" fmla="*/ 0 h 7511561"/>
              <a:gd name="connsiteX2" fmla="*/ 1453232 w 1453232"/>
              <a:gd name="connsiteY2" fmla="*/ 0 h 7511561"/>
              <a:gd name="connsiteX3" fmla="*/ 1106990 w 1453232"/>
              <a:gd name="connsiteY3" fmla="*/ 7511561 h 7511561"/>
              <a:gd name="connsiteX4" fmla="*/ 0 w 1453232"/>
              <a:gd name="connsiteY4" fmla="*/ 7238467 h 7511561"/>
              <a:gd name="connsiteX0" fmla="*/ 0 w 1453232"/>
              <a:gd name="connsiteY0" fmla="*/ 7238467 h 7238467"/>
              <a:gd name="connsiteX1" fmla="*/ 373131 w 1453232"/>
              <a:gd name="connsiteY1" fmla="*/ 0 h 7238467"/>
              <a:gd name="connsiteX2" fmla="*/ 1453232 w 1453232"/>
              <a:gd name="connsiteY2" fmla="*/ 0 h 7238467"/>
              <a:gd name="connsiteX3" fmla="*/ 999605 w 1453232"/>
              <a:gd name="connsiteY3" fmla="*/ 7129270 h 7238467"/>
              <a:gd name="connsiteX4" fmla="*/ 0 w 1453232"/>
              <a:gd name="connsiteY4" fmla="*/ 7238467 h 7238467"/>
              <a:gd name="connsiteX0" fmla="*/ 0 w 1453232"/>
              <a:gd name="connsiteY0" fmla="*/ 7238467 h 7238467"/>
              <a:gd name="connsiteX1" fmla="*/ 373131 w 1453232"/>
              <a:gd name="connsiteY1" fmla="*/ 0 h 7238467"/>
              <a:gd name="connsiteX2" fmla="*/ 1453232 w 1453232"/>
              <a:gd name="connsiteY2" fmla="*/ 0 h 7238467"/>
              <a:gd name="connsiteX3" fmla="*/ 1127705 w 1453232"/>
              <a:gd name="connsiteY3" fmla="*/ 7055446 h 7238467"/>
              <a:gd name="connsiteX4" fmla="*/ 0 w 1453232"/>
              <a:gd name="connsiteY4" fmla="*/ 7238467 h 7238467"/>
              <a:gd name="connsiteX0" fmla="*/ 0 w 1403171"/>
              <a:gd name="connsiteY0" fmla="*/ 6916009 h 7055446"/>
              <a:gd name="connsiteX1" fmla="*/ 323070 w 1403171"/>
              <a:gd name="connsiteY1" fmla="*/ 0 h 7055446"/>
              <a:gd name="connsiteX2" fmla="*/ 1403171 w 1403171"/>
              <a:gd name="connsiteY2" fmla="*/ 0 h 7055446"/>
              <a:gd name="connsiteX3" fmla="*/ 1077644 w 1403171"/>
              <a:gd name="connsiteY3" fmla="*/ 7055446 h 7055446"/>
              <a:gd name="connsiteX4" fmla="*/ 0 w 1403171"/>
              <a:gd name="connsiteY4" fmla="*/ 6916009 h 7055446"/>
              <a:gd name="connsiteX0" fmla="*/ 0 w 1393149"/>
              <a:gd name="connsiteY0" fmla="*/ 6706966 h 7055446"/>
              <a:gd name="connsiteX1" fmla="*/ 313048 w 1393149"/>
              <a:gd name="connsiteY1" fmla="*/ 0 h 7055446"/>
              <a:gd name="connsiteX2" fmla="*/ 1393149 w 1393149"/>
              <a:gd name="connsiteY2" fmla="*/ 0 h 7055446"/>
              <a:gd name="connsiteX3" fmla="*/ 1067622 w 1393149"/>
              <a:gd name="connsiteY3" fmla="*/ 7055446 h 7055446"/>
              <a:gd name="connsiteX4" fmla="*/ 0 w 1393149"/>
              <a:gd name="connsiteY4" fmla="*/ 6706966 h 7055446"/>
              <a:gd name="connsiteX0" fmla="*/ 0 w 1393149"/>
              <a:gd name="connsiteY0" fmla="*/ 6706966 h 6973164"/>
              <a:gd name="connsiteX1" fmla="*/ 313048 w 1393149"/>
              <a:gd name="connsiteY1" fmla="*/ 0 h 6973164"/>
              <a:gd name="connsiteX2" fmla="*/ 1393149 w 1393149"/>
              <a:gd name="connsiteY2" fmla="*/ 0 h 6973164"/>
              <a:gd name="connsiteX3" fmla="*/ 1075412 w 1393149"/>
              <a:gd name="connsiteY3" fmla="*/ 6973164 h 6973164"/>
              <a:gd name="connsiteX4" fmla="*/ 0 w 1393149"/>
              <a:gd name="connsiteY4" fmla="*/ 6706966 h 6973164"/>
              <a:gd name="connsiteX0" fmla="*/ 0 w 1393149"/>
              <a:gd name="connsiteY0" fmla="*/ 6706966 h 6890435"/>
              <a:gd name="connsiteX1" fmla="*/ 313048 w 1393149"/>
              <a:gd name="connsiteY1" fmla="*/ 0 h 6890435"/>
              <a:gd name="connsiteX2" fmla="*/ 1393149 w 1393149"/>
              <a:gd name="connsiteY2" fmla="*/ 0 h 6890435"/>
              <a:gd name="connsiteX3" fmla="*/ 1057848 w 1393149"/>
              <a:gd name="connsiteY3" fmla="*/ 6890435 h 6890435"/>
              <a:gd name="connsiteX4" fmla="*/ 0 w 1393149"/>
              <a:gd name="connsiteY4" fmla="*/ 6706966 h 6890435"/>
              <a:gd name="connsiteX0" fmla="*/ 0 w 1393149"/>
              <a:gd name="connsiteY0" fmla="*/ 6706966 h 6878207"/>
              <a:gd name="connsiteX1" fmla="*/ 313048 w 1393149"/>
              <a:gd name="connsiteY1" fmla="*/ 0 h 6878207"/>
              <a:gd name="connsiteX2" fmla="*/ 1393149 w 1393149"/>
              <a:gd name="connsiteY2" fmla="*/ 0 h 6878207"/>
              <a:gd name="connsiteX3" fmla="*/ 1083424 w 1393149"/>
              <a:gd name="connsiteY3" fmla="*/ 6878207 h 6878207"/>
              <a:gd name="connsiteX4" fmla="*/ 0 w 1393149"/>
              <a:gd name="connsiteY4" fmla="*/ 6706966 h 6878207"/>
              <a:gd name="connsiteX0" fmla="*/ 0 w 1393149"/>
              <a:gd name="connsiteY0" fmla="*/ 6706966 h 6757673"/>
              <a:gd name="connsiteX1" fmla="*/ 313048 w 1393149"/>
              <a:gd name="connsiteY1" fmla="*/ 0 h 6757673"/>
              <a:gd name="connsiteX2" fmla="*/ 1393149 w 1393149"/>
              <a:gd name="connsiteY2" fmla="*/ 0 h 6757673"/>
              <a:gd name="connsiteX3" fmla="*/ 1079207 w 1393149"/>
              <a:gd name="connsiteY3" fmla="*/ 6757673 h 6757673"/>
              <a:gd name="connsiteX4" fmla="*/ 0 w 1393149"/>
              <a:gd name="connsiteY4" fmla="*/ 6706966 h 6757673"/>
              <a:gd name="connsiteX0" fmla="*/ 0 w 1393149"/>
              <a:gd name="connsiteY0" fmla="*/ 6706966 h 7251592"/>
              <a:gd name="connsiteX1" fmla="*/ 313048 w 1393149"/>
              <a:gd name="connsiteY1" fmla="*/ 0 h 7251592"/>
              <a:gd name="connsiteX2" fmla="*/ 1393149 w 1393149"/>
              <a:gd name="connsiteY2" fmla="*/ 0 h 7251592"/>
              <a:gd name="connsiteX3" fmla="*/ 1045147 w 1393149"/>
              <a:gd name="connsiteY3" fmla="*/ 7251592 h 7251592"/>
              <a:gd name="connsiteX4" fmla="*/ 0 w 1393149"/>
              <a:gd name="connsiteY4" fmla="*/ 6706966 h 7251592"/>
              <a:gd name="connsiteX0" fmla="*/ 0 w 1393149"/>
              <a:gd name="connsiteY0" fmla="*/ 6706966 h 7263153"/>
              <a:gd name="connsiteX1" fmla="*/ 313048 w 1393149"/>
              <a:gd name="connsiteY1" fmla="*/ 0 h 7263153"/>
              <a:gd name="connsiteX2" fmla="*/ 1393149 w 1393149"/>
              <a:gd name="connsiteY2" fmla="*/ 0 h 7263153"/>
              <a:gd name="connsiteX3" fmla="*/ 981543 w 1393149"/>
              <a:gd name="connsiteY3" fmla="*/ 7263153 h 7263153"/>
              <a:gd name="connsiteX4" fmla="*/ 0 w 1393149"/>
              <a:gd name="connsiteY4" fmla="*/ 6706966 h 7263153"/>
              <a:gd name="connsiteX0" fmla="*/ 0 w 1393149"/>
              <a:gd name="connsiteY0" fmla="*/ 6706966 h 7321646"/>
              <a:gd name="connsiteX1" fmla="*/ 313048 w 1393149"/>
              <a:gd name="connsiteY1" fmla="*/ 0 h 7321646"/>
              <a:gd name="connsiteX2" fmla="*/ 1393149 w 1393149"/>
              <a:gd name="connsiteY2" fmla="*/ 0 h 7321646"/>
              <a:gd name="connsiteX3" fmla="*/ 1062933 w 1393149"/>
              <a:gd name="connsiteY3" fmla="*/ 7321646 h 7321646"/>
              <a:gd name="connsiteX4" fmla="*/ 0 w 1393149"/>
              <a:gd name="connsiteY4" fmla="*/ 6706966 h 7321646"/>
              <a:gd name="connsiteX0" fmla="*/ 0 w 1273732"/>
              <a:gd name="connsiteY0" fmla="*/ 6766129 h 7321646"/>
              <a:gd name="connsiteX1" fmla="*/ 193631 w 1273732"/>
              <a:gd name="connsiteY1" fmla="*/ 0 h 7321646"/>
              <a:gd name="connsiteX2" fmla="*/ 1273732 w 1273732"/>
              <a:gd name="connsiteY2" fmla="*/ 0 h 7321646"/>
              <a:gd name="connsiteX3" fmla="*/ 943516 w 1273732"/>
              <a:gd name="connsiteY3" fmla="*/ 7321646 h 7321646"/>
              <a:gd name="connsiteX4" fmla="*/ 0 w 1273732"/>
              <a:gd name="connsiteY4" fmla="*/ 6766129 h 7321646"/>
              <a:gd name="connsiteX0" fmla="*/ 0 w 1421181"/>
              <a:gd name="connsiteY0" fmla="*/ 6858631 h 7321646"/>
              <a:gd name="connsiteX1" fmla="*/ 341080 w 1421181"/>
              <a:gd name="connsiteY1" fmla="*/ 0 h 7321646"/>
              <a:gd name="connsiteX2" fmla="*/ 1421181 w 1421181"/>
              <a:gd name="connsiteY2" fmla="*/ 0 h 7321646"/>
              <a:gd name="connsiteX3" fmla="*/ 1090965 w 1421181"/>
              <a:gd name="connsiteY3" fmla="*/ 7321646 h 7321646"/>
              <a:gd name="connsiteX4" fmla="*/ 0 w 1421181"/>
              <a:gd name="connsiteY4" fmla="*/ 6858631 h 7321646"/>
              <a:gd name="connsiteX0" fmla="*/ 0 w 1417633"/>
              <a:gd name="connsiteY0" fmla="*/ 7017195 h 7321646"/>
              <a:gd name="connsiteX1" fmla="*/ 337532 w 1417633"/>
              <a:gd name="connsiteY1" fmla="*/ 0 h 7321646"/>
              <a:gd name="connsiteX2" fmla="*/ 1417633 w 1417633"/>
              <a:gd name="connsiteY2" fmla="*/ 0 h 7321646"/>
              <a:gd name="connsiteX3" fmla="*/ 1087417 w 1417633"/>
              <a:gd name="connsiteY3" fmla="*/ 7321646 h 7321646"/>
              <a:gd name="connsiteX4" fmla="*/ 0 w 1417633"/>
              <a:gd name="connsiteY4" fmla="*/ 7017195 h 7321646"/>
              <a:gd name="connsiteX0" fmla="*/ 0 w 1417633"/>
              <a:gd name="connsiteY0" fmla="*/ 7017195 h 7213565"/>
              <a:gd name="connsiteX1" fmla="*/ 337532 w 1417633"/>
              <a:gd name="connsiteY1" fmla="*/ 0 h 7213565"/>
              <a:gd name="connsiteX2" fmla="*/ 1417633 w 1417633"/>
              <a:gd name="connsiteY2" fmla="*/ 0 h 7213565"/>
              <a:gd name="connsiteX3" fmla="*/ 1070300 w 1417633"/>
              <a:gd name="connsiteY3" fmla="*/ 7213565 h 7213565"/>
              <a:gd name="connsiteX4" fmla="*/ 0 w 1417633"/>
              <a:gd name="connsiteY4" fmla="*/ 7017195 h 7213565"/>
              <a:gd name="connsiteX0" fmla="*/ 0 w 1413182"/>
              <a:gd name="connsiteY0" fmla="*/ 7194342 h 7213565"/>
              <a:gd name="connsiteX1" fmla="*/ 333081 w 1413182"/>
              <a:gd name="connsiteY1" fmla="*/ 0 h 7213565"/>
              <a:gd name="connsiteX2" fmla="*/ 1413182 w 1413182"/>
              <a:gd name="connsiteY2" fmla="*/ 0 h 7213565"/>
              <a:gd name="connsiteX3" fmla="*/ 1065849 w 1413182"/>
              <a:gd name="connsiteY3" fmla="*/ 7213565 h 7213565"/>
              <a:gd name="connsiteX4" fmla="*/ 0 w 1413182"/>
              <a:gd name="connsiteY4" fmla="*/ 7194342 h 7213565"/>
              <a:gd name="connsiteX0" fmla="*/ 0 w 1465169"/>
              <a:gd name="connsiteY0" fmla="*/ 7170306 h 7213565"/>
              <a:gd name="connsiteX1" fmla="*/ 385068 w 1465169"/>
              <a:gd name="connsiteY1" fmla="*/ 0 h 7213565"/>
              <a:gd name="connsiteX2" fmla="*/ 1465169 w 1465169"/>
              <a:gd name="connsiteY2" fmla="*/ 0 h 7213565"/>
              <a:gd name="connsiteX3" fmla="*/ 1117836 w 1465169"/>
              <a:gd name="connsiteY3" fmla="*/ 7213565 h 7213565"/>
              <a:gd name="connsiteX4" fmla="*/ 0 w 1465169"/>
              <a:gd name="connsiteY4" fmla="*/ 7170306 h 7213565"/>
              <a:gd name="connsiteX0" fmla="*/ 0 w 1465169"/>
              <a:gd name="connsiteY0" fmla="*/ 7170306 h 7205463"/>
              <a:gd name="connsiteX1" fmla="*/ 385068 w 1465169"/>
              <a:gd name="connsiteY1" fmla="*/ 0 h 7205463"/>
              <a:gd name="connsiteX2" fmla="*/ 1465169 w 1465169"/>
              <a:gd name="connsiteY2" fmla="*/ 0 h 7205463"/>
              <a:gd name="connsiteX3" fmla="*/ 1095518 w 1465169"/>
              <a:gd name="connsiteY3" fmla="*/ 7205463 h 7205463"/>
              <a:gd name="connsiteX4" fmla="*/ 0 w 1465169"/>
              <a:gd name="connsiteY4" fmla="*/ 7170306 h 7205463"/>
              <a:gd name="connsiteX0" fmla="*/ 0 w 1486169"/>
              <a:gd name="connsiteY0" fmla="*/ 7170306 h 7205463"/>
              <a:gd name="connsiteX1" fmla="*/ 385068 w 1486169"/>
              <a:gd name="connsiteY1" fmla="*/ 0 h 7205463"/>
              <a:gd name="connsiteX2" fmla="*/ 1486169 w 1486169"/>
              <a:gd name="connsiteY2" fmla="*/ 85064 h 7205463"/>
              <a:gd name="connsiteX3" fmla="*/ 1095518 w 1486169"/>
              <a:gd name="connsiteY3" fmla="*/ 7205463 h 7205463"/>
              <a:gd name="connsiteX4" fmla="*/ 0 w 1486169"/>
              <a:gd name="connsiteY4" fmla="*/ 7170306 h 7205463"/>
              <a:gd name="connsiteX0" fmla="*/ 0 w 1486169"/>
              <a:gd name="connsiteY0" fmla="*/ 7100634 h 7135791"/>
              <a:gd name="connsiteX1" fmla="*/ 406330 w 1486169"/>
              <a:gd name="connsiteY1" fmla="*/ 0 h 7135791"/>
              <a:gd name="connsiteX2" fmla="*/ 1486169 w 1486169"/>
              <a:gd name="connsiteY2" fmla="*/ 15392 h 7135791"/>
              <a:gd name="connsiteX3" fmla="*/ 1095518 w 1486169"/>
              <a:gd name="connsiteY3" fmla="*/ 7135791 h 7135791"/>
              <a:gd name="connsiteX4" fmla="*/ 0 w 1486169"/>
              <a:gd name="connsiteY4" fmla="*/ 7100634 h 7135791"/>
              <a:gd name="connsiteX0" fmla="*/ 0 w 1507696"/>
              <a:gd name="connsiteY0" fmla="*/ 7100634 h 7135791"/>
              <a:gd name="connsiteX1" fmla="*/ 406330 w 1507696"/>
              <a:gd name="connsiteY1" fmla="*/ 0 h 7135791"/>
              <a:gd name="connsiteX2" fmla="*/ 1507696 w 1507696"/>
              <a:gd name="connsiteY2" fmla="*/ 69671 h 7135791"/>
              <a:gd name="connsiteX3" fmla="*/ 1095518 w 1507696"/>
              <a:gd name="connsiteY3" fmla="*/ 7135791 h 7135791"/>
              <a:gd name="connsiteX4" fmla="*/ 0 w 1507696"/>
              <a:gd name="connsiteY4" fmla="*/ 7100634 h 7135791"/>
              <a:gd name="connsiteX0" fmla="*/ 0 w 1507696"/>
              <a:gd name="connsiteY0" fmla="*/ 7108194 h 7143351"/>
              <a:gd name="connsiteX1" fmla="*/ 413944 w 1507696"/>
              <a:gd name="connsiteY1" fmla="*/ 0 h 7143351"/>
              <a:gd name="connsiteX2" fmla="*/ 1507696 w 1507696"/>
              <a:gd name="connsiteY2" fmla="*/ 77231 h 7143351"/>
              <a:gd name="connsiteX3" fmla="*/ 1095518 w 1507696"/>
              <a:gd name="connsiteY3" fmla="*/ 7143351 h 7143351"/>
              <a:gd name="connsiteX4" fmla="*/ 0 w 1507696"/>
              <a:gd name="connsiteY4" fmla="*/ 7108194 h 7143351"/>
              <a:gd name="connsiteX0" fmla="*/ 0 w 1455181"/>
              <a:gd name="connsiteY0" fmla="*/ 7101446 h 7143351"/>
              <a:gd name="connsiteX1" fmla="*/ 361429 w 1455181"/>
              <a:gd name="connsiteY1" fmla="*/ 0 h 7143351"/>
              <a:gd name="connsiteX2" fmla="*/ 1455181 w 1455181"/>
              <a:gd name="connsiteY2" fmla="*/ 77231 h 7143351"/>
              <a:gd name="connsiteX3" fmla="*/ 1043003 w 1455181"/>
              <a:gd name="connsiteY3" fmla="*/ 7143351 h 7143351"/>
              <a:gd name="connsiteX4" fmla="*/ 0 w 1455181"/>
              <a:gd name="connsiteY4" fmla="*/ 7101446 h 7143351"/>
              <a:gd name="connsiteX0" fmla="*/ 0 w 1514520"/>
              <a:gd name="connsiteY0" fmla="*/ 7069576 h 7143351"/>
              <a:gd name="connsiteX1" fmla="*/ 420768 w 1514520"/>
              <a:gd name="connsiteY1" fmla="*/ 0 h 7143351"/>
              <a:gd name="connsiteX2" fmla="*/ 1514520 w 1514520"/>
              <a:gd name="connsiteY2" fmla="*/ 77231 h 7143351"/>
              <a:gd name="connsiteX3" fmla="*/ 1102342 w 1514520"/>
              <a:gd name="connsiteY3" fmla="*/ 7143351 h 7143351"/>
              <a:gd name="connsiteX4" fmla="*/ 0 w 1514520"/>
              <a:gd name="connsiteY4" fmla="*/ 7069576 h 714335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14520" h="7143351">
                <a:moveTo>
                  <a:pt x="0" y="7069576"/>
                </a:moveTo>
                <a:lnTo>
                  <a:pt x="420768" y="0"/>
                </a:lnTo>
                <a:lnTo>
                  <a:pt x="1514520" y="77231"/>
                </a:lnTo>
                <a:lnTo>
                  <a:pt x="1102342" y="7143351"/>
                </a:lnTo>
                <a:lnTo>
                  <a:pt x="0" y="7069576"/>
                </a:lnTo>
                <a:close/>
              </a:path>
            </a:pathLst>
          </a:custGeom>
          <a:solidFill>
            <a:srgbClr val="A6A6A6">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A6A6A6"/>
              </a:solidFill>
            </a:endParaRPr>
          </a:p>
        </xdr:txBody>
      </xdr:sp>
    </xdr:grpSp>
    <xdr:clientData/>
  </xdr:twoCellAnchor>
</xdr:wsDr>
</file>

<file path=xl/drawings/drawing55.xml><?xml version="1.0" encoding="utf-8"?>
<c:userShapes xmlns:c="http://schemas.openxmlformats.org/drawingml/2006/chart">
  <cdr:relSizeAnchor xmlns:cdr="http://schemas.openxmlformats.org/drawingml/2006/chartDrawing">
    <cdr:from>
      <cdr:x>0.22735</cdr:x>
      <cdr:y>0.91162</cdr:y>
    </cdr:from>
    <cdr:to>
      <cdr:x>0.84952</cdr:x>
      <cdr:y>1</cdr:y>
    </cdr:to>
    <cdr:sp macro="" textlink="">
      <cdr:nvSpPr>
        <cdr:cNvPr id="2" name="TextBox 1">
          <a:extLst xmlns:a="http://schemas.openxmlformats.org/drawingml/2006/main">
            <a:ext uri="{FF2B5EF4-FFF2-40B4-BE49-F238E27FC236}">
              <a16:creationId xmlns:a16="http://schemas.microsoft.com/office/drawing/2014/main" id="{AF26D323-278A-4DCC-803C-83DF7F03496B}"/>
            </a:ext>
          </a:extLst>
        </cdr:cNvPr>
        <cdr:cNvSpPr txBox="1"/>
      </cdr:nvSpPr>
      <cdr:spPr>
        <a:xfrm xmlns:a="http://schemas.openxmlformats.org/drawingml/2006/main">
          <a:off x="2078888" y="6251865"/>
          <a:ext cx="5689122" cy="606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Log</a:t>
          </a:r>
          <a:r>
            <a:rPr lang="en-US" sz="3300" baseline="0">
              <a:solidFill>
                <a:schemeClr val="tx1"/>
              </a:solidFill>
              <a:latin typeface="Arial" panose="020B0604020202020204" pitchFamily="34" charset="0"/>
              <a:cs typeface="Arial" panose="020B0604020202020204" pitchFamily="34" charset="0"/>
            </a:rPr>
            <a:t> </a:t>
          </a:r>
          <a:r>
            <a:rPr lang="en-US" sz="3300">
              <a:solidFill>
                <a:schemeClr val="tx1"/>
              </a:solidFill>
              <a:latin typeface="Arial" panose="020B0604020202020204" pitchFamily="34" charset="0"/>
              <a:cs typeface="Arial" panose="020B0604020202020204" pitchFamily="34" charset="0"/>
            </a:rPr>
            <a:t>GDP</a:t>
          </a:r>
          <a:r>
            <a:rPr lang="en-US" sz="3300" baseline="0">
              <a:solidFill>
                <a:schemeClr val="tx1"/>
              </a:solidFill>
              <a:latin typeface="Arial" panose="020B0604020202020204" pitchFamily="34" charset="0"/>
              <a:cs typeface="Arial" panose="020B0604020202020204" pitchFamily="34" charset="0"/>
            </a:rPr>
            <a:t> per capita, PPP US$</a:t>
          </a:r>
          <a:endParaRPr lang="en-US" sz="33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1.09361E-7</cdr:x>
      <cdr:y>0</cdr:y>
    </cdr:from>
    <cdr:to>
      <cdr:x>0.11148</cdr:x>
      <cdr:y>0.96627</cdr:y>
    </cdr:to>
    <cdr:sp macro="" textlink="">
      <cdr:nvSpPr>
        <cdr:cNvPr id="3" name="TextBox 1">
          <a:extLst xmlns:a="http://schemas.openxmlformats.org/drawingml/2006/main">
            <a:ext uri="{FF2B5EF4-FFF2-40B4-BE49-F238E27FC236}">
              <a16:creationId xmlns:a16="http://schemas.microsoft.com/office/drawing/2014/main" id="{7403F81B-1D44-4104-B218-BE745B0C5258}"/>
            </a:ext>
          </a:extLst>
        </cdr:cNvPr>
        <cdr:cNvSpPr txBox="1"/>
      </cdr:nvSpPr>
      <cdr:spPr>
        <a:xfrm xmlns:a="http://schemas.openxmlformats.org/drawingml/2006/main" rot="10800000">
          <a:off x="1" y="0"/>
          <a:ext cx="1019372" cy="6626680"/>
        </a:xfrm>
        <a:prstGeom xmlns:a="http://schemas.openxmlformats.org/drawingml/2006/main" prst="rect">
          <a:avLst/>
        </a:prstGeom>
      </cdr:spPr>
      <cdr:txBody>
        <a:bodyPr xmlns:a="http://schemas.openxmlformats.org/drawingml/2006/main" vert="eaVert" wrap="none" rtlCol="0" anchor="t"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chemeClr val="tx1"/>
              </a:solidFill>
              <a:latin typeface="Arial" panose="020B0604020202020204" pitchFamily="34" charset="0"/>
              <a:cs typeface="Arial" panose="020B0604020202020204" pitchFamily="34" charset="0"/>
            </a:rPr>
            <a:t>Share of informal employment</a:t>
          </a:r>
        </a:p>
        <a:p xmlns:a="http://schemas.openxmlformats.org/drawingml/2006/main">
          <a:r>
            <a:rPr lang="en-US" sz="3300" baseline="0">
              <a:solidFill>
                <a:schemeClr val="tx1"/>
              </a:solidFill>
              <a:latin typeface="Arial" panose="020B0604020202020204" pitchFamily="34" charset="0"/>
              <a:cs typeface="Arial" panose="020B0604020202020204" pitchFamily="34" charset="0"/>
            </a:rPr>
            <a:t>(in percent of total employment)</a:t>
          </a:r>
          <a:endParaRPr lang="en-US" sz="33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0.66225</cdr:x>
      <cdr:y>0.49335</cdr:y>
    </cdr:from>
    <cdr:to>
      <cdr:x>0.77095</cdr:x>
      <cdr:y>0.57887</cdr:y>
    </cdr:to>
    <cdr:sp macro="" textlink="">
      <cdr:nvSpPr>
        <cdr:cNvPr id="4" name="TextBox 3">
          <a:extLst xmlns:a="http://schemas.openxmlformats.org/drawingml/2006/main">
            <a:ext uri="{FF2B5EF4-FFF2-40B4-BE49-F238E27FC236}">
              <a16:creationId xmlns:a16="http://schemas.microsoft.com/office/drawing/2014/main" id="{1CDC7AE8-8853-48C1-9080-666EFA969E06}"/>
            </a:ext>
          </a:extLst>
        </cdr:cNvPr>
        <cdr:cNvSpPr txBox="1"/>
      </cdr:nvSpPr>
      <cdr:spPr>
        <a:xfrm xmlns:a="http://schemas.openxmlformats.org/drawingml/2006/main">
          <a:off x="6057449" y="3286743"/>
          <a:ext cx="994249" cy="5697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b="0">
              <a:solidFill>
                <a:srgbClr val="FF0000"/>
              </a:solidFill>
              <a:latin typeface="Arial" panose="020B0604020202020204" pitchFamily="34" charset="0"/>
              <a:cs typeface="Arial" panose="020B0604020202020204" pitchFamily="34" charset="0"/>
            </a:rPr>
            <a:t>ECA</a:t>
          </a:r>
        </a:p>
      </cdr:txBody>
    </cdr:sp>
  </cdr:relSizeAnchor>
  <cdr:relSizeAnchor xmlns:cdr="http://schemas.openxmlformats.org/drawingml/2006/chartDrawing">
    <cdr:from>
      <cdr:x>0.54077</cdr:x>
      <cdr:y>0.21722</cdr:y>
    </cdr:from>
    <cdr:to>
      <cdr:x>0.65633</cdr:x>
      <cdr:y>0.28071</cdr:y>
    </cdr:to>
    <cdr:sp macro="" textlink="">
      <cdr:nvSpPr>
        <cdr:cNvPr id="6" name="TextBox 1">
          <a:extLst xmlns:a="http://schemas.openxmlformats.org/drawingml/2006/main">
            <a:ext uri="{FF2B5EF4-FFF2-40B4-BE49-F238E27FC236}">
              <a16:creationId xmlns:a16="http://schemas.microsoft.com/office/drawing/2014/main" id="{64A4E7B2-C9E3-4423-B80D-5CDAD6A776CF}"/>
            </a:ext>
          </a:extLst>
        </cdr:cNvPr>
        <cdr:cNvSpPr txBox="1"/>
      </cdr:nvSpPr>
      <cdr:spPr>
        <a:xfrm xmlns:a="http://schemas.openxmlformats.org/drawingml/2006/main">
          <a:off x="4943291" y="1489687"/>
          <a:ext cx="1056366" cy="4354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EAP</a:t>
          </a:r>
        </a:p>
      </cdr:txBody>
    </cdr:sp>
  </cdr:relSizeAnchor>
  <cdr:relSizeAnchor xmlns:cdr="http://schemas.openxmlformats.org/drawingml/2006/chartDrawing">
    <cdr:from>
      <cdr:x>0.49627</cdr:x>
      <cdr:y>0.46311</cdr:y>
    </cdr:from>
    <cdr:to>
      <cdr:x>0.61183</cdr:x>
      <cdr:y>0.5266</cdr:y>
    </cdr:to>
    <cdr:sp macro="" textlink="">
      <cdr:nvSpPr>
        <cdr:cNvPr id="7" name="TextBox 1">
          <a:extLst xmlns:a="http://schemas.openxmlformats.org/drawingml/2006/main">
            <a:ext uri="{FF2B5EF4-FFF2-40B4-BE49-F238E27FC236}">
              <a16:creationId xmlns:a16="http://schemas.microsoft.com/office/drawing/2014/main" id="{150AF527-39FC-4708-A48D-68DCAE8F919D}"/>
            </a:ext>
          </a:extLst>
        </cdr:cNvPr>
        <cdr:cNvSpPr txBox="1"/>
      </cdr:nvSpPr>
      <cdr:spPr>
        <a:xfrm xmlns:a="http://schemas.openxmlformats.org/drawingml/2006/main">
          <a:off x="4539271" y="3085253"/>
          <a:ext cx="1056995" cy="4229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LAC</a:t>
          </a:r>
        </a:p>
      </cdr:txBody>
    </cdr:sp>
  </cdr:relSizeAnchor>
  <cdr:relSizeAnchor xmlns:cdr="http://schemas.openxmlformats.org/drawingml/2006/chartDrawing">
    <cdr:from>
      <cdr:x>0.35605</cdr:x>
      <cdr:y>0.02579</cdr:y>
    </cdr:from>
    <cdr:to>
      <cdr:x>0.47916</cdr:x>
      <cdr:y>0.12267</cdr:y>
    </cdr:to>
    <cdr:sp macro="" textlink="">
      <cdr:nvSpPr>
        <cdr:cNvPr id="8" name="TextBox 1">
          <a:extLst xmlns:a="http://schemas.openxmlformats.org/drawingml/2006/main">
            <a:ext uri="{FF2B5EF4-FFF2-40B4-BE49-F238E27FC236}">
              <a16:creationId xmlns:a16="http://schemas.microsoft.com/office/drawing/2014/main" id="{34904A3C-8C26-4360-80A5-49A732B0CDD6}"/>
            </a:ext>
          </a:extLst>
        </cdr:cNvPr>
        <cdr:cNvSpPr txBox="1"/>
      </cdr:nvSpPr>
      <cdr:spPr>
        <a:xfrm xmlns:a="http://schemas.openxmlformats.org/drawingml/2006/main">
          <a:off x="3255714" y="176870"/>
          <a:ext cx="1125717" cy="66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SSA</a:t>
          </a:r>
        </a:p>
      </cdr:txBody>
    </cdr:sp>
  </cdr:relSizeAnchor>
  <cdr:relSizeAnchor xmlns:cdr="http://schemas.openxmlformats.org/drawingml/2006/chartDrawing">
    <cdr:from>
      <cdr:x>0.46124</cdr:x>
      <cdr:y>0.1438</cdr:y>
    </cdr:from>
    <cdr:to>
      <cdr:x>0.5768</cdr:x>
      <cdr:y>0.20729</cdr:y>
    </cdr:to>
    <cdr:sp macro="" textlink="">
      <cdr:nvSpPr>
        <cdr:cNvPr id="9" name="TextBox 1">
          <a:extLst xmlns:a="http://schemas.openxmlformats.org/drawingml/2006/main">
            <a:ext uri="{FF2B5EF4-FFF2-40B4-BE49-F238E27FC236}">
              <a16:creationId xmlns:a16="http://schemas.microsoft.com/office/drawing/2014/main" id="{D0E9C24F-C1D4-4EB4-A989-A9B2588E5171}"/>
            </a:ext>
          </a:extLst>
        </cdr:cNvPr>
        <cdr:cNvSpPr txBox="1"/>
      </cdr:nvSpPr>
      <cdr:spPr>
        <a:xfrm xmlns:a="http://schemas.openxmlformats.org/drawingml/2006/main">
          <a:off x="4216317" y="986180"/>
          <a:ext cx="1056366" cy="4354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SAR</a:t>
          </a:r>
        </a:p>
      </cdr:txBody>
    </cdr:sp>
  </cdr:relSizeAnchor>
  <cdr:relSizeAnchor xmlns:cdr="http://schemas.openxmlformats.org/drawingml/2006/chartDrawing">
    <cdr:from>
      <cdr:x>0.50764</cdr:x>
      <cdr:y>0.53819</cdr:y>
    </cdr:from>
    <cdr:to>
      <cdr:x>0.62827</cdr:x>
      <cdr:y>0.619</cdr:y>
    </cdr:to>
    <cdr:sp macro="" textlink="">
      <cdr:nvSpPr>
        <cdr:cNvPr id="10" name="TextBox 1">
          <a:extLst xmlns:a="http://schemas.openxmlformats.org/drawingml/2006/main">
            <a:ext uri="{FF2B5EF4-FFF2-40B4-BE49-F238E27FC236}">
              <a16:creationId xmlns:a16="http://schemas.microsoft.com/office/drawing/2014/main" id="{DD53CFDA-4DBB-4BEE-8488-58D5725F54E5}"/>
            </a:ext>
          </a:extLst>
        </cdr:cNvPr>
        <cdr:cNvSpPr txBox="1"/>
      </cdr:nvSpPr>
      <cdr:spPr>
        <a:xfrm xmlns:a="http://schemas.openxmlformats.org/drawingml/2006/main">
          <a:off x="4643279" y="3585476"/>
          <a:ext cx="1103369" cy="5383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0">
              <a:solidFill>
                <a:srgbClr val="FF0000"/>
              </a:solidFill>
              <a:latin typeface="Arial" panose="020B0604020202020204" pitchFamily="34" charset="0"/>
              <a:cs typeface="Arial" panose="020B0604020202020204" pitchFamily="34" charset="0"/>
            </a:rPr>
            <a:t>MNA</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618F81B9-2634-45B9-BB65-86C4E47A57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0.00313</cdr:x>
      <cdr:y>0</cdr:y>
    </cdr:from>
    <cdr:to>
      <cdr:x>0.35256</cdr:x>
      <cdr:y>0.07947</cdr:y>
    </cdr:to>
    <cdr:sp macro="" textlink="">
      <cdr:nvSpPr>
        <cdr:cNvPr id="2" name="TextBox 1"/>
        <cdr:cNvSpPr txBox="1"/>
      </cdr:nvSpPr>
      <cdr:spPr>
        <a:xfrm xmlns:a="http://schemas.openxmlformats.org/drawingml/2006/main">
          <a:off x="36034" y="0"/>
          <a:ext cx="4022831" cy="4989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Number of reforms </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03924255-CD01-455F-AF32-7CE2BEE1F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0.00313</cdr:x>
      <cdr:y>0</cdr:y>
    </cdr:from>
    <cdr:to>
      <cdr:x>0.35256</cdr:x>
      <cdr:y>0.06401</cdr:y>
    </cdr:to>
    <cdr:sp macro="" textlink="">
      <cdr:nvSpPr>
        <cdr:cNvPr id="2" name="TextBox 1"/>
        <cdr:cNvSpPr txBox="1"/>
      </cdr:nvSpPr>
      <cdr:spPr>
        <a:xfrm xmlns:a="http://schemas.openxmlformats.org/drawingml/2006/main">
          <a:off x="28748" y="0"/>
          <a:ext cx="3209432" cy="438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solidFill>
                <a:sysClr val="windowText" lastClr="000000"/>
              </a:solidFill>
              <a:latin typeface="Arial" panose="020B0604020202020204" pitchFamily="34" charset="0"/>
              <a:cs typeface="Arial" panose="020B0604020202020204" pitchFamily="34" charset="0"/>
            </a:rPr>
            <a:t>Number of reforms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0.00496</cdr:y>
    </cdr:from>
    <cdr:to>
      <cdr:x>0.48314</cdr:x>
      <cdr:y>0.18811</cdr:y>
    </cdr:to>
    <cdr:sp macro="" textlink="">
      <cdr:nvSpPr>
        <cdr:cNvPr id="2" name="TextBox 1">
          <a:extLst xmlns:a="http://schemas.openxmlformats.org/drawingml/2006/main">
            <a:ext uri="{FF2B5EF4-FFF2-40B4-BE49-F238E27FC236}">
              <a16:creationId xmlns:a16="http://schemas.microsoft.com/office/drawing/2014/main" id="{C71441F4-CB55-4420-A977-AAB74B4B6D5D}"/>
            </a:ext>
          </a:extLst>
        </cdr:cNvPr>
        <cdr:cNvSpPr txBox="1"/>
      </cdr:nvSpPr>
      <cdr:spPr>
        <a:xfrm xmlns:a="http://schemas.openxmlformats.org/drawingml/2006/main">
          <a:off x="0" y="33320"/>
          <a:ext cx="4413250" cy="12298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of GDP</a:t>
          </a:r>
        </a:p>
      </cdr:txBody>
    </cdr:sp>
  </cdr:relSizeAnchor>
  <cdr:relSizeAnchor xmlns:cdr="http://schemas.openxmlformats.org/drawingml/2006/chartDrawing">
    <cdr:from>
      <cdr:x>0.59028</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7F348A2A-D0CD-415F-9778-E9CB9473C9BB}"/>
            </a:ext>
          </a:extLst>
        </cdr:cNvPr>
        <cdr:cNvSpPr txBox="1"/>
      </cdr:nvSpPr>
      <cdr:spPr>
        <a:xfrm xmlns:a="http://schemas.openxmlformats.org/drawingml/2006/main">
          <a:off x="6477000" y="0"/>
          <a:ext cx="4495800" cy="63953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rPr>
            <a:t>Percent of employment</a:t>
          </a: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904C633-563D-4527-B277-6FED66428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cdr:y>
    </cdr:from>
    <cdr:to>
      <cdr:x>0.35468</cdr:x>
      <cdr:y>0.09177</cdr:y>
    </cdr:to>
    <cdr:sp macro="" textlink="">
      <cdr:nvSpPr>
        <cdr:cNvPr id="2" name="TextBox 1">
          <a:extLst xmlns:a="http://schemas.openxmlformats.org/drawingml/2006/main">
            <a:ext uri="{FF2B5EF4-FFF2-40B4-BE49-F238E27FC236}">
              <a16:creationId xmlns:a16="http://schemas.microsoft.com/office/drawing/2014/main" id="{859597FB-5975-419F-A896-BEB1E8D29DA5}"/>
            </a:ext>
          </a:extLst>
        </cdr:cNvPr>
        <cdr:cNvSpPr txBox="1"/>
      </cdr:nvSpPr>
      <cdr:spPr>
        <a:xfrm xmlns:a="http://schemas.openxmlformats.org/drawingml/2006/main">
          <a:off x="0" y="0"/>
          <a:ext cx="3891833" cy="587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per year</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85F8202-6FC0-4233-B01B-153877E9D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0.35468</cdr:x>
      <cdr:y>0.11151</cdr:y>
    </cdr:to>
    <cdr:sp macro="" textlink="">
      <cdr:nvSpPr>
        <cdr:cNvPr id="2" name="TextBox 1">
          <a:extLst xmlns:a="http://schemas.openxmlformats.org/drawingml/2006/main">
            <a:ext uri="{FF2B5EF4-FFF2-40B4-BE49-F238E27FC236}">
              <a16:creationId xmlns:a16="http://schemas.microsoft.com/office/drawing/2014/main" id="{859597FB-5975-419F-A896-BEB1E8D29DA5}"/>
            </a:ext>
          </a:extLst>
        </cdr:cNvPr>
        <cdr:cNvSpPr txBox="1"/>
      </cdr:nvSpPr>
      <cdr:spPr>
        <a:xfrm xmlns:a="http://schemas.openxmlformats.org/drawingml/2006/main">
          <a:off x="0" y="0"/>
          <a:ext cx="3891833" cy="7137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per year</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236764</xdr:colOff>
      <xdr:row>28</xdr:row>
      <xdr:rowOff>155122</xdr:rowOff>
    </xdr:to>
    <xdr:graphicFrame macro="">
      <xdr:nvGraphicFramePr>
        <xdr:cNvPr id="2" name="Chart 1">
          <a:extLst>
            <a:ext uri="{FF2B5EF4-FFF2-40B4-BE49-F238E27FC236}">
              <a16:creationId xmlns:a16="http://schemas.microsoft.com/office/drawing/2014/main" id="{31594769-D908-4A75-A63C-12ECF828B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0.00741</cdr:y>
    </cdr:from>
    <cdr:to>
      <cdr:x>0.40561</cdr:x>
      <cdr:y>0.14074</cdr:y>
    </cdr:to>
    <cdr:sp macro="" textlink="">
      <cdr:nvSpPr>
        <cdr:cNvPr id="2" name="TextBox 1"/>
        <cdr:cNvSpPr txBox="1"/>
      </cdr:nvSpPr>
      <cdr:spPr>
        <a:xfrm xmlns:a="http://schemas.openxmlformats.org/drawingml/2006/main">
          <a:off x="0" y="47430"/>
          <a:ext cx="4450672"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economies </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620E418-9424-4528-AAA3-0985CEE99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0.00741</cdr:y>
    </cdr:from>
    <cdr:to>
      <cdr:x>0.40328</cdr:x>
      <cdr:y>0.14074</cdr:y>
    </cdr:to>
    <cdr:sp macro="" textlink="">
      <cdr:nvSpPr>
        <cdr:cNvPr id="2" name="TextBox 1"/>
        <cdr:cNvSpPr txBox="1"/>
      </cdr:nvSpPr>
      <cdr:spPr>
        <a:xfrm xmlns:a="http://schemas.openxmlformats.org/drawingml/2006/main">
          <a:off x="0" y="47430"/>
          <a:ext cx="4425157"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economies </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857CBC1-C74F-4737-8187-983EB652D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0.73041</cdr:x>
      <cdr:y>0.11267</cdr:y>
    </cdr:from>
    <cdr:to>
      <cdr:x>0.93006</cdr:x>
      <cdr:y>0.25553</cdr:y>
    </cdr:to>
    <cdr:sp macro="" textlink="">
      <cdr:nvSpPr>
        <cdr:cNvPr id="2" name="TextBox 1">
          <a:extLst xmlns:a="http://schemas.openxmlformats.org/drawingml/2006/main">
            <a:ext uri="{FF2B5EF4-FFF2-40B4-BE49-F238E27FC236}">
              <a16:creationId xmlns:a16="http://schemas.microsoft.com/office/drawing/2014/main" id="{AC0A935D-1032-4BFB-807A-C1DCA6EEA1CD}"/>
            </a:ext>
          </a:extLst>
        </cdr:cNvPr>
        <cdr:cNvSpPr txBox="1"/>
      </cdr:nvSpPr>
      <cdr:spPr>
        <a:xfrm xmlns:a="http://schemas.openxmlformats.org/drawingml/2006/main">
          <a:off x="8014607" y="721177"/>
          <a:ext cx="21907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79397BC-74B4-498D-A4A2-FB901BF73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989B-9CF7-48BD-B338-D6CA6AF26849}">
  <sheetPr>
    <tabColor rgb="FFEB1C2D"/>
  </sheetPr>
  <dimension ref="A1:I45"/>
  <sheetViews>
    <sheetView tabSelected="1" zoomScale="70" zoomScaleNormal="70" workbookViewId="0">
      <selection activeCell="G1" sqref="G1"/>
    </sheetView>
  </sheetViews>
  <sheetFormatPr defaultColWidth="9.1796875" defaultRowHeight="17.5" x14ac:dyDescent="0.35"/>
  <cols>
    <col min="1" max="16384" width="9.1796875" style="1"/>
  </cols>
  <sheetData>
    <row r="1" spans="1:9" ht="18" x14ac:dyDescent="0.4">
      <c r="A1" s="2" t="s">
        <v>304</v>
      </c>
      <c r="G1" s="1" t="s">
        <v>355</v>
      </c>
      <c r="I1" s="1" t="s">
        <v>355</v>
      </c>
    </row>
    <row r="2" spans="1:9" x14ac:dyDescent="0.35">
      <c r="A2" s="4" t="s">
        <v>339</v>
      </c>
    </row>
    <row r="3" spans="1:9" x14ac:dyDescent="0.35">
      <c r="A3" s="6" t="s">
        <v>0</v>
      </c>
    </row>
    <row r="4" spans="1:9" x14ac:dyDescent="0.35">
      <c r="A4" s="4" t="s">
        <v>1</v>
      </c>
    </row>
    <row r="5" spans="1:9" x14ac:dyDescent="0.35">
      <c r="A5" s="4" t="s">
        <v>345</v>
      </c>
    </row>
    <row r="6" spans="1:9" x14ac:dyDescent="0.35">
      <c r="A6" s="4" t="s">
        <v>2</v>
      </c>
    </row>
    <row r="7" spans="1:9" x14ac:dyDescent="0.35">
      <c r="A7" s="4" t="s">
        <v>3</v>
      </c>
    </row>
    <row r="9" spans="1:9" ht="18" x14ac:dyDescent="0.4">
      <c r="A9" s="2" t="s">
        <v>305</v>
      </c>
    </row>
    <row r="10" spans="1:9" x14ac:dyDescent="0.35">
      <c r="A10" s="4" t="s">
        <v>73</v>
      </c>
    </row>
    <row r="11" spans="1:9" x14ac:dyDescent="0.35">
      <c r="A11" s="4" t="s">
        <v>74</v>
      </c>
    </row>
    <row r="12" spans="1:9" x14ac:dyDescent="0.35">
      <c r="A12" s="4" t="s">
        <v>75</v>
      </c>
    </row>
    <row r="13" spans="1:9" x14ac:dyDescent="0.35">
      <c r="A13" s="4" t="s">
        <v>76</v>
      </c>
    </row>
    <row r="14" spans="1:9" x14ac:dyDescent="0.35">
      <c r="A14" s="6" t="s">
        <v>77</v>
      </c>
    </row>
    <row r="15" spans="1:9" x14ac:dyDescent="0.35">
      <c r="A15" s="4" t="s">
        <v>78</v>
      </c>
    </row>
    <row r="17" spans="1:7" ht="18" x14ac:dyDescent="0.4">
      <c r="A17" s="2" t="s">
        <v>306</v>
      </c>
    </row>
    <row r="18" spans="1:7" x14ac:dyDescent="0.35">
      <c r="A18" s="4" t="s">
        <v>79</v>
      </c>
    </row>
    <row r="19" spans="1:7" x14ac:dyDescent="0.35">
      <c r="A19" s="4" t="s">
        <v>80</v>
      </c>
    </row>
    <row r="20" spans="1:7" x14ac:dyDescent="0.35">
      <c r="A20" s="4" t="s">
        <v>81</v>
      </c>
    </row>
    <row r="21" spans="1:7" x14ac:dyDescent="0.35">
      <c r="A21" s="4" t="s">
        <v>82</v>
      </c>
    </row>
    <row r="22" spans="1:7" x14ac:dyDescent="0.35">
      <c r="A22" s="1" t="s">
        <v>355</v>
      </c>
    </row>
    <row r="23" spans="1:7" ht="18" x14ac:dyDescent="0.4">
      <c r="A23" s="2" t="s">
        <v>307</v>
      </c>
    </row>
    <row r="24" spans="1:7" x14ac:dyDescent="0.35">
      <c r="A24" s="4" t="s">
        <v>83</v>
      </c>
    </row>
    <row r="25" spans="1:7" x14ac:dyDescent="0.35">
      <c r="A25" s="4" t="s">
        <v>310</v>
      </c>
      <c r="G25" s="1" t="s">
        <v>355</v>
      </c>
    </row>
    <row r="26" spans="1:7" x14ac:dyDescent="0.35">
      <c r="A26" s="6" t="s">
        <v>84</v>
      </c>
    </row>
    <row r="27" spans="1:7" x14ac:dyDescent="0.35">
      <c r="A27" s="4" t="s">
        <v>85</v>
      </c>
    </row>
    <row r="28" spans="1:7" x14ac:dyDescent="0.35">
      <c r="A28" s="4" t="s">
        <v>86</v>
      </c>
      <c r="G28" s="1" t="s">
        <v>355</v>
      </c>
    </row>
    <row r="29" spans="1:7" x14ac:dyDescent="0.35">
      <c r="A29" s="4" t="s">
        <v>87</v>
      </c>
    </row>
    <row r="31" spans="1:7" ht="18" x14ac:dyDescent="0.4">
      <c r="A31" s="2" t="s">
        <v>308</v>
      </c>
    </row>
    <row r="32" spans="1:7" x14ac:dyDescent="0.35">
      <c r="A32" s="4" t="s">
        <v>88</v>
      </c>
    </row>
    <row r="33" spans="1:1" x14ac:dyDescent="0.35">
      <c r="A33" s="4" t="s">
        <v>344</v>
      </c>
    </row>
    <row r="34" spans="1:1" x14ac:dyDescent="0.35">
      <c r="A34" s="4" t="str">
        <f>'1.5.C'!A1</f>
        <v>Figure 1.5.C. Output informality by region</v>
      </c>
    </row>
    <row r="35" spans="1:1" x14ac:dyDescent="0.35">
      <c r="A35" s="4" t="str">
        <f>'1.5.D'!A1</f>
        <v>Figure 1.5.D. Employment informality by region</v>
      </c>
    </row>
    <row r="36" spans="1:1" x14ac:dyDescent="0.35">
      <c r="A36" s="4" t="str">
        <f>'1.5.E'!A1</f>
        <v>Figure 1.5.E. GDP per capita and output informality</v>
      </c>
    </row>
    <row r="37" spans="1:1" x14ac:dyDescent="0.35">
      <c r="A37" s="4" t="str">
        <f>'1.5.F'!A1</f>
        <v>Figure 1.5.F.  GDP per capita and employment informality</v>
      </c>
    </row>
    <row r="39" spans="1:1" ht="18" x14ac:dyDescent="0.4">
      <c r="A39" s="2" t="s">
        <v>309</v>
      </c>
    </row>
    <row r="40" spans="1:1" x14ac:dyDescent="0.35">
      <c r="A40" s="4" t="s">
        <v>275</v>
      </c>
    </row>
    <row r="41" spans="1:1" x14ac:dyDescent="0.35">
      <c r="A41" s="4" t="s">
        <v>292</v>
      </c>
    </row>
    <row r="42" spans="1:1" x14ac:dyDescent="0.35">
      <c r="A42" s="4" t="s">
        <v>276</v>
      </c>
    </row>
    <row r="43" spans="1:1" x14ac:dyDescent="0.35">
      <c r="A43" s="4" t="s">
        <v>277</v>
      </c>
    </row>
    <row r="44" spans="1:1" x14ac:dyDescent="0.35">
      <c r="A44" s="6" t="s">
        <v>356</v>
      </c>
    </row>
    <row r="45" spans="1:1" x14ac:dyDescent="0.35">
      <c r="A45" s="4" t="s">
        <v>357</v>
      </c>
    </row>
  </sheetData>
  <hyperlinks>
    <hyperlink ref="A2" location="'1.1.A'!A1" display="Figure 1.1.A. Informal shares of output and employment" xr:uid="{D33FD254-34A0-4509-A988-A07552A8DA05}"/>
    <hyperlink ref="A3" location="'1.1.B'!A1" display="Figure 1.1.B. Informality: output and employment shares, and perceptions" xr:uid="{E693411E-A2A0-4149-B8EE-FF1D51298F42}"/>
    <hyperlink ref="A4" location="'1.1.C'!A1" display="Figure 1.1.C. Informality by EMDE region" xr:uid="{B30B9244-ECF3-40AE-8DD8-44842EDC553A}"/>
    <hyperlink ref="A5" location="'1.1.D'!A1" display="Figure 1.1.D. Per capita incomes C. Informality by EMDE region and informality" xr:uid="{28959795-E42E-4FB9-AFD6-89A56FCDC92E}"/>
    <hyperlink ref="A6" location="'1.1.E'!A1" display="Figure 1.1.E. Informality, poverty, and income inequality" xr:uid="{62A89964-88A5-4FB0-85A9-8158F0AD713A}"/>
    <hyperlink ref="A7" location="'1.1.F'!A1" display="Figure 1.1.F. Governance in EMDEs with high and low output informality" xr:uid="{D89D1093-38B0-4AAC-918C-74CAC0AE98D8}"/>
    <hyperlink ref="A10" location="'1.2.A'!A1" display="1.2.A. Informal share of output" xr:uid="{8042B1AC-62A1-46F9-8454-BE6DD2A949AC}"/>
    <hyperlink ref="A11" location="'1.2.B'!A1" display="1.2.B. Informal share of employment" xr:uid="{B025A706-6BA5-4BB9-AB90-3D3F9F9D1047}"/>
    <hyperlink ref="A12" location="'1.2.C'!A1" display="1.2.C. Informal share of output, 1990-2018" xr:uid="{94CE11C8-B73F-48F7-9CFF-377628721F2F}"/>
    <hyperlink ref="A13" location="'1.2.D'!A1" display="1.2.D. Informal share of employment, 1990-2018" xr:uid="{6D0D963D-089C-4638-86AC-CFC6D34D9492}"/>
    <hyperlink ref="A14" location="'1.2.E'!A1" display="1.2.E. Informality: output and employment shares, and perceptions" xr:uid="{A33FCA5B-69B3-4FD9-8D3F-924BF61E8E7E}"/>
    <hyperlink ref="A15" location="'1.2.F'!A1" display="1.2.F. EMDEs with downward trend in informality, 1990-2018" xr:uid="{BB4EE28D-5933-4E30-9650-1B9E1E82C2C1}"/>
    <hyperlink ref="A18" location="'1.3.A'!A1" display="1.3.A. Informal shares of output and employment" xr:uid="{B6634D62-C921-444E-9953-D10E3B00716C}"/>
    <hyperlink ref="A19" location="'1.3.B'!A1" display="1.3.B. Changes in shares of informal economy during formal economy upturns and downturns" xr:uid="{2673E693-1302-4DD1-ADEA-E19BEC686798}"/>
    <hyperlink ref="A20" location="'1.3.C'!A1" display="1.3.C. Output growth during formal economy upturns and downturns" xr:uid="{0E91B934-405C-44B4-AC40-BCBBF1217ED9}"/>
    <hyperlink ref="A21" location="'1.3.D'!A1" display="1.3.D. Employment growth during formal economy upturns and downturns" xr:uid="{6C555B53-7786-4366-91BE-ECD36B82F2F3}"/>
    <hyperlink ref="A24" location="'1.4.A'!A1" display="1.4.A. SDG Global Index Rank" xr:uid="{0EE9FB52-C3BF-402C-B473-04811DDAE6EF}"/>
    <hyperlink ref="A25" location="'1.4.B'!A1" display="1.4.B. Extreme A. SDG Global Index Rank poverty headcount" xr:uid="{A27B554E-7EFB-482D-8EE2-5121A58C4687}"/>
    <hyperlink ref="A26" location="'1.4.C'!A1" display="1.4.C. Wage premium for formal over informal employment" xr:uid="{8F55BE9F-F0E5-48E5-B47F-D142A4DFCD8B}"/>
    <hyperlink ref="A27" location="'1.4.D'!A1" display="1.4.D. Differences in fiscal indicators between EMDEs with above-median and below-median output informality" xr:uid="{94025510-2CE7-4054-9EC4-551E9F436C04}"/>
    <hyperlink ref="A28" location="'1.4.E'!A1" display="1.4.E. Quality of infrastructure" xr:uid="{C74E95C5-1225-4AEB-A879-140461ADCAFC}"/>
    <hyperlink ref="A29" location="'1.4.F'!A1" display="1.4.F. Probability of inclusion of variable group among explanatory variables of informality" xr:uid="{315DCD57-762D-441D-84F3-B03EF74A4B2C}"/>
    <hyperlink ref="A32" location="'1.5.A'!A1" display="Figure 1.5.A. EMDE regions’ shares of world output and employment" xr:uid="{2808EB7A-963C-4CDC-BC4B-D75984D6B834}"/>
    <hyperlink ref="A33" location="'1.5.B'!A1" display="Figure 1.5.B. Informal output and employment shares by region" xr:uid="{A45A7670-2D3B-4494-892F-3A06D7318787}"/>
    <hyperlink ref="A34" location="'1.5.C'!A1" display="Figure 1.5.C. Informal output" xr:uid="{D4196BB7-1684-489A-9878-AB3EEF234903}"/>
    <hyperlink ref="A35" location="'1.5.D'!A1" display="Figure 1.5.D. Informal employment" xr:uid="{475FE65A-5A7C-433B-9D8F-B785BD198116}"/>
    <hyperlink ref="A36" location="'1.5.E'!A1" display="Figure 1.5.E. GDP per capita and informal output" xr:uid="{C421D57B-3661-4821-9E7F-08614CE06BE7}"/>
    <hyperlink ref="A37" location="'1.5.F'!A1" display="Figure 1.5.F. GDP per capita and informal employment" xr:uid="{EA51946F-A662-438A-AF7A-94F60B271A8B}"/>
    <hyperlink ref="A40" location="'1.6.A'!A1" display="Figure 1.6.A. Reforms in advanced economies and EMDEs" xr:uid="{9E8918B5-1183-48AB-AA79-6BF82BF2824F}"/>
    <hyperlink ref="A41" location="'1.6.B'!A1" display="Figure 1.6.B. Reforms across A. Reforms in advanced economies and EMDEs EMDE regions" xr:uid="{11108D17-9F31-45B1-AE6D-5D14FDF06DD7}"/>
    <hyperlink ref="A42" location="'1.6.C'!A1" display="Figure 1.6.C. Reforms over time" xr:uid="{988A52DB-5EFE-406C-BD5C-51544F8FA6DB}"/>
    <hyperlink ref="A43" location="'1.6.D'!A1" display="Figure 1.6.D. Reforms over time (continued)" xr:uid="{BA3AEF24-D8CA-4A44-81A8-D78B694D11D0}"/>
    <hyperlink ref="A44" location="'1.6.E'!A1" display="Figure 1.6.E. Countries with improvement in control of corruption" xr:uid="{11A18516-6A19-4710-ABFC-B07D040AA304}"/>
    <hyperlink ref="A45" location="'1.6.F'!A1" display="Figure 1.6.F. Countries with improvement in the ease of Doing Business" xr:uid="{BFF9B6B7-F794-4C9E-BCD9-3810BBAC6B9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4B941-F597-4FBF-BB67-69BEC40B26BE}">
  <dimension ref="A1:AY33"/>
  <sheetViews>
    <sheetView topLeftCell="A17" zoomScale="70" zoomScaleNormal="70" workbookViewId="0">
      <selection activeCell="C35" sqref="C35"/>
    </sheetView>
  </sheetViews>
  <sheetFormatPr defaultColWidth="9.1796875" defaultRowHeight="17.5" x14ac:dyDescent="0.35"/>
  <cols>
    <col min="1" max="21" width="9.1796875" style="1"/>
    <col min="22" max="22" width="26.26953125" style="1" customWidth="1"/>
    <col min="23" max="16384" width="9.1796875" style="1"/>
  </cols>
  <sheetData>
    <row r="1" spans="1:51" ht="25" x14ac:dyDescent="0.5">
      <c r="A1" s="3" t="s">
        <v>75</v>
      </c>
    </row>
    <row r="3" spans="1:51" x14ac:dyDescent="0.35">
      <c r="W3" s="1">
        <v>1990</v>
      </c>
      <c r="X3" s="1">
        <v>1991</v>
      </c>
      <c r="Y3" s="1">
        <v>1992</v>
      </c>
      <c r="Z3" s="1">
        <v>1993</v>
      </c>
      <c r="AA3" s="1">
        <v>1994</v>
      </c>
      <c r="AB3" s="1">
        <v>1995</v>
      </c>
      <c r="AC3" s="1">
        <v>1996</v>
      </c>
      <c r="AD3" s="1">
        <v>1997</v>
      </c>
      <c r="AE3" s="1">
        <v>1998</v>
      </c>
      <c r="AF3" s="1">
        <v>1999</v>
      </c>
      <c r="AG3" s="1">
        <v>2000</v>
      </c>
      <c r="AH3" s="1">
        <v>2001</v>
      </c>
      <c r="AI3" s="1">
        <v>2002</v>
      </c>
      <c r="AJ3" s="1">
        <v>2003</v>
      </c>
      <c r="AK3" s="1">
        <v>2004</v>
      </c>
      <c r="AL3" s="1">
        <v>2005</v>
      </c>
      <c r="AM3" s="1">
        <v>2006</v>
      </c>
      <c r="AN3" s="1">
        <v>2007</v>
      </c>
      <c r="AO3" s="1">
        <v>2008</v>
      </c>
      <c r="AP3" s="1">
        <v>2009</v>
      </c>
      <c r="AQ3" s="1">
        <v>2010</v>
      </c>
      <c r="AR3" s="1">
        <v>2011</v>
      </c>
      <c r="AS3" s="1">
        <v>2012</v>
      </c>
      <c r="AT3" s="1">
        <v>2013</v>
      </c>
      <c r="AU3" s="1">
        <v>2014</v>
      </c>
      <c r="AV3" s="1">
        <v>2015</v>
      </c>
      <c r="AW3" s="1">
        <v>2016</v>
      </c>
      <c r="AX3" s="1">
        <v>2017</v>
      </c>
      <c r="AY3" s="1">
        <v>2018</v>
      </c>
    </row>
    <row r="4" spans="1:51" x14ac:dyDescent="0.35">
      <c r="V4" s="1" t="s">
        <v>37</v>
      </c>
      <c r="W4" s="1">
        <v>20.6</v>
      </c>
      <c r="X4" s="1">
        <v>20.399999999999999</v>
      </c>
      <c r="Y4" s="1">
        <v>20.100000000000001</v>
      </c>
      <c r="Z4" s="1">
        <v>19.899999999999999</v>
      </c>
      <c r="AA4" s="1">
        <v>19.8</v>
      </c>
      <c r="AB4" s="1">
        <v>19.7</v>
      </c>
      <c r="AC4" s="1">
        <v>19.600000000000001</v>
      </c>
      <c r="AD4" s="1">
        <v>19.399999999999999</v>
      </c>
      <c r="AE4" s="1">
        <v>19.3</v>
      </c>
      <c r="AF4" s="1">
        <v>19.2</v>
      </c>
      <c r="AG4" s="1">
        <v>19</v>
      </c>
      <c r="AH4" s="1">
        <v>18.899999999999999</v>
      </c>
      <c r="AI4" s="1">
        <v>18.8</v>
      </c>
      <c r="AJ4" s="1">
        <v>18.7</v>
      </c>
      <c r="AK4" s="1">
        <v>18.600000000000001</v>
      </c>
      <c r="AL4" s="1">
        <v>18.5</v>
      </c>
      <c r="AM4" s="1">
        <v>18.399999999999999</v>
      </c>
      <c r="AN4" s="1">
        <v>18.2</v>
      </c>
      <c r="AO4" s="1">
        <v>18.100000000000001</v>
      </c>
      <c r="AP4" s="1">
        <v>17.899999999999999</v>
      </c>
      <c r="AQ4" s="1">
        <v>17.8</v>
      </c>
      <c r="AR4" s="1">
        <v>17.7</v>
      </c>
      <c r="AS4" s="1">
        <v>17.7</v>
      </c>
      <c r="AT4" s="1">
        <v>17.600000000000001</v>
      </c>
      <c r="AU4" s="1">
        <v>17.600000000000001</v>
      </c>
      <c r="AV4" s="1">
        <v>17.600000000000001</v>
      </c>
      <c r="AW4" s="1">
        <v>17.5</v>
      </c>
      <c r="AX4" s="1">
        <v>17.5</v>
      </c>
      <c r="AY4" s="1">
        <v>17.399999999999999</v>
      </c>
    </row>
    <row r="5" spans="1:51" x14ac:dyDescent="0.35">
      <c r="V5" s="1" t="s">
        <v>38</v>
      </c>
      <c r="W5" s="1">
        <v>38.9</v>
      </c>
      <c r="X5" s="1">
        <v>38.700000000000003</v>
      </c>
      <c r="Y5" s="1">
        <v>38.299999999999997</v>
      </c>
      <c r="Z5" s="1">
        <v>38.299999999999997</v>
      </c>
      <c r="AA5" s="1">
        <v>38.200000000000003</v>
      </c>
      <c r="AB5" s="1">
        <v>38</v>
      </c>
      <c r="AC5" s="1">
        <v>37.799999999999997</v>
      </c>
      <c r="AD5" s="1">
        <v>37.6</v>
      </c>
      <c r="AE5" s="1">
        <v>37.299999999999997</v>
      </c>
      <c r="AF5" s="1">
        <v>37.200000000000003</v>
      </c>
      <c r="AG5" s="1">
        <v>37</v>
      </c>
      <c r="AH5" s="1">
        <v>36.799999999999997</v>
      </c>
      <c r="AI5" s="1">
        <v>36.6</v>
      </c>
      <c r="AJ5" s="1">
        <v>36.4</v>
      </c>
      <c r="AK5" s="1">
        <v>36.200000000000003</v>
      </c>
      <c r="AL5" s="1">
        <v>36</v>
      </c>
      <c r="AM5" s="1">
        <v>35.700000000000003</v>
      </c>
      <c r="AN5" s="1">
        <v>35.4</v>
      </c>
      <c r="AO5" s="1">
        <v>35</v>
      </c>
      <c r="AP5" s="1">
        <v>34.6</v>
      </c>
      <c r="AQ5" s="1">
        <v>34.299999999999997</v>
      </c>
      <c r="AR5" s="1">
        <v>33.9</v>
      </c>
      <c r="AS5" s="1">
        <v>33.5</v>
      </c>
      <c r="AT5" s="1">
        <v>33.1</v>
      </c>
      <c r="AU5" s="1">
        <v>32.700000000000003</v>
      </c>
      <c r="AV5" s="1">
        <v>32.4</v>
      </c>
      <c r="AW5" s="1">
        <v>32.1</v>
      </c>
      <c r="AX5" s="1">
        <v>31.8</v>
      </c>
      <c r="AY5" s="1">
        <v>31.7</v>
      </c>
    </row>
    <row r="30" spans="1:18" x14ac:dyDescent="0.35">
      <c r="A30" s="15" t="s">
        <v>290</v>
      </c>
    </row>
    <row r="31" spans="1:18" x14ac:dyDescent="0.35">
      <c r="A31" s="33" t="s">
        <v>349</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 x14ac:dyDescent="0.35">
      <c r="A33" s="12" t="s">
        <v>287</v>
      </c>
    </row>
  </sheetData>
  <mergeCells count="1">
    <mergeCell ref="A31:Q32"/>
  </mergeCells>
  <hyperlinks>
    <hyperlink ref="A33" location="Readme!A1" display="Return to Read Me" xr:uid="{5F067F35-9B19-48B4-B7B9-366A472D72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1EAE-4CB7-41CF-966C-B85FB1CAD279}">
  <dimension ref="A1:AY34"/>
  <sheetViews>
    <sheetView topLeftCell="A23" zoomScale="70" zoomScaleNormal="70" workbookViewId="0">
      <selection activeCell="A31" sqref="A31:Q33"/>
    </sheetView>
  </sheetViews>
  <sheetFormatPr defaultColWidth="9.1796875" defaultRowHeight="17.5" x14ac:dyDescent="0.35"/>
  <cols>
    <col min="1" max="21" width="9.1796875" style="1"/>
    <col min="22" max="22" width="29.54296875" style="1" customWidth="1"/>
    <col min="23" max="16384" width="9.1796875" style="1"/>
  </cols>
  <sheetData>
    <row r="1" spans="1:51" ht="25" x14ac:dyDescent="0.5">
      <c r="A1" s="3" t="s">
        <v>76</v>
      </c>
    </row>
    <row r="3" spans="1:51" x14ac:dyDescent="0.35">
      <c r="W3" s="1">
        <v>1990</v>
      </c>
      <c r="X3" s="1">
        <v>1991</v>
      </c>
      <c r="Y3" s="1">
        <v>1992</v>
      </c>
      <c r="Z3" s="1">
        <v>1993</v>
      </c>
      <c r="AA3" s="1">
        <v>1994</v>
      </c>
      <c r="AB3" s="1">
        <v>1995</v>
      </c>
      <c r="AC3" s="1">
        <v>1996</v>
      </c>
      <c r="AD3" s="1">
        <v>1997</v>
      </c>
      <c r="AE3" s="1">
        <v>1998</v>
      </c>
      <c r="AF3" s="1">
        <v>1999</v>
      </c>
      <c r="AG3" s="1">
        <v>2000</v>
      </c>
      <c r="AH3" s="1">
        <v>2001</v>
      </c>
      <c r="AI3" s="1">
        <v>2002</v>
      </c>
      <c r="AJ3" s="1">
        <v>2003</v>
      </c>
      <c r="AK3" s="1">
        <v>2004</v>
      </c>
      <c r="AL3" s="1">
        <v>2005</v>
      </c>
      <c r="AM3" s="1">
        <v>2006</v>
      </c>
      <c r="AN3" s="1">
        <v>2007</v>
      </c>
      <c r="AO3" s="1">
        <v>2008</v>
      </c>
      <c r="AP3" s="1">
        <v>2009</v>
      </c>
      <c r="AQ3" s="1">
        <v>2010</v>
      </c>
      <c r="AR3" s="1">
        <v>2011</v>
      </c>
      <c r="AS3" s="1">
        <v>2012</v>
      </c>
      <c r="AT3" s="1">
        <v>2013</v>
      </c>
      <c r="AU3" s="1">
        <v>2014</v>
      </c>
      <c r="AV3" s="1">
        <v>2015</v>
      </c>
      <c r="AW3" s="1">
        <v>2016</v>
      </c>
      <c r="AX3" s="1">
        <v>2017</v>
      </c>
      <c r="AY3" s="1">
        <v>2018</v>
      </c>
    </row>
    <row r="4" spans="1:51" x14ac:dyDescent="0.35">
      <c r="V4" s="1" t="s">
        <v>37</v>
      </c>
      <c r="W4" s="1">
        <v>16.600000000000001</v>
      </c>
      <c r="X4" s="1">
        <v>16.5</v>
      </c>
      <c r="Y4" s="1">
        <v>16.5</v>
      </c>
      <c r="Z4" s="1">
        <v>16.7</v>
      </c>
      <c r="AA4" s="1">
        <v>16.899999999999999</v>
      </c>
      <c r="AB4" s="1">
        <v>16.8</v>
      </c>
      <c r="AC4" s="1">
        <v>17</v>
      </c>
      <c r="AD4" s="1">
        <v>16.899999999999999</v>
      </c>
      <c r="AE4" s="1">
        <v>16.8</v>
      </c>
      <c r="AF4" s="1">
        <v>16.600000000000001</v>
      </c>
      <c r="AG4" s="1">
        <v>16.2</v>
      </c>
      <c r="AH4" s="1">
        <v>16</v>
      </c>
      <c r="AI4" s="1">
        <v>15.9</v>
      </c>
      <c r="AJ4" s="1">
        <v>15.8</v>
      </c>
      <c r="AK4" s="1">
        <v>15.7</v>
      </c>
      <c r="AL4" s="1">
        <v>15.4</v>
      </c>
      <c r="AM4" s="1">
        <v>15.3</v>
      </c>
      <c r="AN4" s="1">
        <v>15</v>
      </c>
      <c r="AO4" s="1">
        <v>14.6</v>
      </c>
      <c r="AP4" s="1">
        <v>14.9</v>
      </c>
      <c r="AQ4" s="1">
        <v>14.8</v>
      </c>
      <c r="AR4" s="1">
        <v>14.6</v>
      </c>
      <c r="AS4" s="1">
        <v>14.6</v>
      </c>
      <c r="AT4" s="1">
        <v>14.6</v>
      </c>
      <c r="AU4" s="1">
        <v>14.5</v>
      </c>
      <c r="AV4" s="1">
        <v>14.2</v>
      </c>
      <c r="AW4" s="1">
        <v>14.1</v>
      </c>
      <c r="AX4" s="1">
        <v>13.9</v>
      </c>
      <c r="AY4" s="1">
        <v>13.7</v>
      </c>
    </row>
    <row r="5" spans="1:51" x14ac:dyDescent="0.35">
      <c r="V5" s="1" t="s">
        <v>38</v>
      </c>
      <c r="W5" s="1">
        <v>45.5</v>
      </c>
      <c r="X5" s="1">
        <v>42.3</v>
      </c>
      <c r="Y5" s="1">
        <v>41.2</v>
      </c>
      <c r="Z5" s="1">
        <v>41.1</v>
      </c>
      <c r="AA5" s="1">
        <v>41.6</v>
      </c>
      <c r="AB5" s="1">
        <v>41.8</v>
      </c>
      <c r="AC5" s="1">
        <v>43.1</v>
      </c>
      <c r="AD5" s="1">
        <v>42.5</v>
      </c>
      <c r="AE5" s="1">
        <v>43.5</v>
      </c>
      <c r="AF5" s="1">
        <v>43.6</v>
      </c>
      <c r="AG5" s="1">
        <v>44.3</v>
      </c>
      <c r="AH5" s="1">
        <v>44.1</v>
      </c>
      <c r="AI5" s="1">
        <v>44.8</v>
      </c>
      <c r="AJ5" s="1">
        <v>45.9</v>
      </c>
      <c r="AK5" s="1">
        <v>45.9</v>
      </c>
      <c r="AL5" s="1">
        <v>46</v>
      </c>
      <c r="AM5" s="1">
        <v>45.2</v>
      </c>
      <c r="AN5" s="1">
        <v>44.1</v>
      </c>
      <c r="AO5" s="1">
        <v>43</v>
      </c>
      <c r="AP5" s="1">
        <v>44.1</v>
      </c>
      <c r="AQ5" s="1">
        <v>43.1</v>
      </c>
      <c r="AR5" s="1">
        <v>41</v>
      </c>
      <c r="AS5" s="1">
        <v>41.2</v>
      </c>
      <c r="AT5" s="1">
        <v>39.200000000000003</v>
      </c>
      <c r="AU5" s="1">
        <v>37.4</v>
      </c>
      <c r="AV5" s="1">
        <v>36.200000000000003</v>
      </c>
      <c r="AW5" s="1">
        <v>36.4</v>
      </c>
      <c r="AX5" s="1">
        <v>36.200000000000003</v>
      </c>
      <c r="AY5" s="1">
        <v>36</v>
      </c>
    </row>
    <row r="30" spans="1:18" x14ac:dyDescent="0.35">
      <c r="A30" s="15" t="s">
        <v>290</v>
      </c>
    </row>
    <row r="31" spans="1:18" x14ac:dyDescent="0.35">
      <c r="A31" s="31" t="s">
        <v>322</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x14ac:dyDescent="0.35">
      <c r="A33" s="31"/>
      <c r="B33" s="31"/>
      <c r="C33" s="31"/>
      <c r="D33" s="31"/>
      <c r="E33" s="31"/>
      <c r="F33" s="31"/>
      <c r="G33" s="31"/>
      <c r="H33" s="31"/>
      <c r="I33" s="31"/>
      <c r="J33" s="31"/>
      <c r="K33" s="31"/>
      <c r="L33" s="31"/>
      <c r="M33" s="31"/>
      <c r="N33" s="31"/>
      <c r="O33" s="31"/>
      <c r="P33" s="31"/>
      <c r="Q33" s="31"/>
    </row>
    <row r="34" spans="1:17" x14ac:dyDescent="0.35">
      <c r="A34" s="12" t="s">
        <v>287</v>
      </c>
    </row>
  </sheetData>
  <mergeCells count="1">
    <mergeCell ref="A31:Q33"/>
  </mergeCells>
  <hyperlinks>
    <hyperlink ref="A34" location="Readme!A1" display="Return to Read Me" xr:uid="{E1E5F69D-DFA5-403B-809C-83DE40ED7A7C}"/>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8198F-E477-4BAD-90CA-15347AC3F5CF}">
  <dimension ref="A1:AH39"/>
  <sheetViews>
    <sheetView topLeftCell="A21" zoomScale="70" zoomScaleNormal="70" workbookViewId="0">
      <selection activeCell="A31" sqref="A31:Q38"/>
    </sheetView>
  </sheetViews>
  <sheetFormatPr defaultColWidth="9.1796875" defaultRowHeight="17.5" x14ac:dyDescent="0.35"/>
  <cols>
    <col min="1" max="18" width="9.1796875" style="1"/>
    <col min="19" max="21" width="9.1796875" style="21"/>
    <col min="22" max="22" width="15.26953125" style="1" bestFit="1" customWidth="1"/>
    <col min="23" max="23" width="31.54296875" style="1" customWidth="1"/>
    <col min="24" max="24" width="9.1796875" style="1"/>
    <col min="25" max="25" width="17.54296875" style="1" customWidth="1"/>
    <col min="26" max="29" width="17.54296875" style="19" customWidth="1"/>
    <col min="30" max="30" width="30.7265625" style="1" customWidth="1"/>
    <col min="31" max="16384" width="9.1796875" style="1"/>
  </cols>
  <sheetData>
    <row r="1" spans="1:34" ht="25" x14ac:dyDescent="0.5">
      <c r="A1" s="5" t="s">
        <v>77</v>
      </c>
    </row>
    <row r="2" spans="1:34" x14ac:dyDescent="0.35">
      <c r="V2" s="19"/>
      <c r="W2" s="19"/>
      <c r="X2" s="19" t="s">
        <v>39</v>
      </c>
      <c r="Y2" s="19" t="s">
        <v>40</v>
      </c>
      <c r="Z2" s="19" t="s">
        <v>301</v>
      </c>
      <c r="AA2" s="19" t="s">
        <v>302</v>
      </c>
      <c r="AB2" s="19" t="s">
        <v>301</v>
      </c>
      <c r="AC2" s="19" t="s">
        <v>302</v>
      </c>
      <c r="AD2" s="19"/>
      <c r="AE2" s="19"/>
      <c r="AF2" s="19"/>
      <c r="AG2" s="19"/>
      <c r="AH2" s="19"/>
    </row>
    <row r="3" spans="1:34" x14ac:dyDescent="0.35">
      <c r="V3" s="19" t="s">
        <v>11</v>
      </c>
      <c r="W3" s="19" t="s">
        <v>12</v>
      </c>
      <c r="X3" s="19">
        <v>26.67</v>
      </c>
      <c r="Y3" s="19"/>
      <c r="Z3" s="19">
        <v>11.38</v>
      </c>
      <c r="AA3" s="19">
        <v>11.38</v>
      </c>
      <c r="AD3" s="19"/>
      <c r="AE3" s="19"/>
      <c r="AF3" s="19"/>
      <c r="AG3" s="19"/>
      <c r="AH3" s="19"/>
    </row>
    <row r="4" spans="1:34" x14ac:dyDescent="0.35">
      <c r="V4" s="19"/>
      <c r="W4" s="19" t="s">
        <v>13</v>
      </c>
      <c r="X4" s="19">
        <v>31.72</v>
      </c>
      <c r="Y4" s="19"/>
      <c r="Z4" s="19">
        <v>12.24</v>
      </c>
      <c r="AA4" s="19">
        <v>12.24</v>
      </c>
      <c r="AD4" s="19"/>
      <c r="AE4" s="19"/>
      <c r="AF4" s="19"/>
      <c r="AG4" s="19"/>
      <c r="AH4" s="19"/>
    </row>
    <row r="5" spans="1:34" x14ac:dyDescent="0.35">
      <c r="V5" s="19" t="s">
        <v>14</v>
      </c>
      <c r="W5" s="14" t="s">
        <v>303</v>
      </c>
      <c r="X5" s="19">
        <v>35.58</v>
      </c>
      <c r="Y5" s="19"/>
      <c r="Z5" s="19">
        <v>25.57</v>
      </c>
      <c r="AA5" s="19">
        <v>25.57</v>
      </c>
      <c r="AD5" s="19"/>
      <c r="AE5" s="19"/>
      <c r="AF5" s="19"/>
      <c r="AG5" s="19"/>
      <c r="AH5" s="19"/>
    </row>
    <row r="6" spans="1:34" x14ac:dyDescent="0.35">
      <c r="V6" s="19"/>
      <c r="W6" s="19" t="s">
        <v>10</v>
      </c>
      <c r="X6" s="19">
        <v>71.73</v>
      </c>
      <c r="Y6" s="19"/>
      <c r="Z6" s="19">
        <v>20.64</v>
      </c>
      <c r="AA6" s="19">
        <v>20.64</v>
      </c>
      <c r="AD6" s="19"/>
      <c r="AE6" s="19"/>
      <c r="AF6" s="19"/>
      <c r="AG6" s="19"/>
      <c r="AH6" s="19"/>
    </row>
    <row r="7" spans="1:34" x14ac:dyDescent="0.35">
      <c r="V7" s="19"/>
      <c r="W7" s="19" t="s">
        <v>15</v>
      </c>
      <c r="X7" s="19">
        <v>41.36</v>
      </c>
      <c r="Y7" s="19"/>
      <c r="Z7" s="19">
        <v>33.07</v>
      </c>
      <c r="AA7" s="19">
        <v>33.07</v>
      </c>
      <c r="AD7" s="19"/>
      <c r="AE7" s="19"/>
      <c r="AF7" s="19"/>
      <c r="AG7" s="19"/>
      <c r="AH7" s="19"/>
    </row>
    <row r="8" spans="1:34" x14ac:dyDescent="0.35">
      <c r="V8" s="19" t="s">
        <v>16</v>
      </c>
      <c r="W8" s="14" t="s">
        <v>17</v>
      </c>
      <c r="X8" s="19"/>
      <c r="Y8" s="19">
        <v>3.78</v>
      </c>
      <c r="AB8" s="19">
        <v>0.98</v>
      </c>
      <c r="AC8" s="19">
        <v>0.98</v>
      </c>
      <c r="AD8" s="19"/>
      <c r="AE8" s="19"/>
      <c r="AF8" s="19"/>
      <c r="AG8" s="19"/>
      <c r="AH8" s="19"/>
    </row>
    <row r="9" spans="1:34" x14ac:dyDescent="0.35">
      <c r="V9" s="19"/>
      <c r="W9" s="14" t="s">
        <v>18</v>
      </c>
      <c r="X9" s="19"/>
      <c r="Y9" s="19">
        <v>2.298</v>
      </c>
      <c r="AB9" s="19">
        <v>0.72</v>
      </c>
      <c r="AC9" s="19">
        <v>0.72</v>
      </c>
      <c r="AD9" s="19"/>
      <c r="AE9" s="19"/>
      <c r="AF9" s="19"/>
      <c r="AG9" s="19"/>
      <c r="AH9" s="19"/>
    </row>
    <row r="30" spans="1:18" x14ac:dyDescent="0.35">
      <c r="A30" s="15" t="s">
        <v>290</v>
      </c>
    </row>
    <row r="31" spans="1:18" x14ac:dyDescent="0.35">
      <c r="A31" s="32" t="s">
        <v>350</v>
      </c>
      <c r="B31" s="32"/>
      <c r="C31" s="32"/>
      <c r="D31" s="32"/>
      <c r="E31" s="32"/>
      <c r="F31" s="32"/>
      <c r="G31" s="32"/>
      <c r="H31" s="32"/>
      <c r="I31" s="32"/>
      <c r="J31" s="32"/>
      <c r="K31" s="32"/>
      <c r="L31" s="32"/>
      <c r="M31" s="32"/>
      <c r="N31" s="32"/>
      <c r="O31" s="32"/>
      <c r="P31" s="32"/>
      <c r="Q31" s="32"/>
      <c r="R31" s="17"/>
    </row>
    <row r="32" spans="1:18" x14ac:dyDescent="0.35">
      <c r="A32" s="32"/>
      <c r="B32" s="32"/>
      <c r="C32" s="32"/>
      <c r="D32" s="32"/>
      <c r="E32" s="32"/>
      <c r="F32" s="32"/>
      <c r="G32" s="32"/>
      <c r="H32" s="32"/>
      <c r="I32" s="32"/>
      <c r="J32" s="32"/>
      <c r="K32" s="32"/>
      <c r="L32" s="32"/>
      <c r="M32" s="32"/>
      <c r="N32" s="32"/>
      <c r="O32" s="32"/>
      <c r="P32" s="32"/>
      <c r="Q32" s="32"/>
    </row>
    <row r="33" spans="1:17" s="29" customFormat="1" x14ac:dyDescent="0.35">
      <c r="A33" s="32"/>
      <c r="B33" s="32"/>
      <c r="C33" s="32"/>
      <c r="D33" s="32"/>
      <c r="E33" s="32"/>
      <c r="F33" s="32"/>
      <c r="G33" s="32"/>
      <c r="H33" s="32"/>
      <c r="I33" s="32"/>
      <c r="J33" s="32"/>
      <c r="K33" s="32"/>
      <c r="L33" s="32"/>
      <c r="M33" s="32"/>
      <c r="N33" s="32"/>
      <c r="O33" s="32"/>
      <c r="P33" s="32"/>
      <c r="Q33" s="32"/>
    </row>
    <row r="34" spans="1:17" s="29" customFormat="1" x14ac:dyDescent="0.35">
      <c r="A34" s="32"/>
      <c r="B34" s="32"/>
      <c r="C34" s="32"/>
      <c r="D34" s="32"/>
      <c r="E34" s="32"/>
      <c r="F34" s="32"/>
      <c r="G34" s="32"/>
      <c r="H34" s="32"/>
      <c r="I34" s="32"/>
      <c r="J34" s="32"/>
      <c r="K34" s="32"/>
      <c r="L34" s="32"/>
      <c r="M34" s="32"/>
      <c r="N34" s="32"/>
      <c r="O34" s="32"/>
      <c r="P34" s="32"/>
      <c r="Q34" s="32"/>
    </row>
    <row r="35" spans="1:17" x14ac:dyDescent="0.35">
      <c r="A35" s="32"/>
      <c r="B35" s="32"/>
      <c r="C35" s="32"/>
      <c r="D35" s="32"/>
      <c r="E35" s="32"/>
      <c r="F35" s="32"/>
      <c r="G35" s="32"/>
      <c r="H35" s="32"/>
      <c r="I35" s="32"/>
      <c r="J35" s="32"/>
      <c r="K35" s="32"/>
      <c r="L35" s="32"/>
      <c r="M35" s="32"/>
      <c r="N35" s="32"/>
      <c r="O35" s="32"/>
      <c r="P35" s="32"/>
      <c r="Q35" s="32"/>
    </row>
    <row r="36" spans="1:17" x14ac:dyDescent="0.35">
      <c r="A36" s="32"/>
      <c r="B36" s="32"/>
      <c r="C36" s="32"/>
      <c r="D36" s="32"/>
      <c r="E36" s="32"/>
      <c r="F36" s="32"/>
      <c r="G36" s="32"/>
      <c r="H36" s="32"/>
      <c r="I36" s="32"/>
      <c r="J36" s="32"/>
      <c r="K36" s="32"/>
      <c r="L36" s="32"/>
      <c r="M36" s="32"/>
      <c r="N36" s="32"/>
      <c r="O36" s="32"/>
      <c r="P36" s="32"/>
      <c r="Q36" s="32"/>
    </row>
    <row r="37" spans="1:17" x14ac:dyDescent="0.35">
      <c r="A37" s="32"/>
      <c r="B37" s="32"/>
      <c r="C37" s="32"/>
      <c r="D37" s="32"/>
      <c r="E37" s="32"/>
      <c r="F37" s="32"/>
      <c r="G37" s="32"/>
      <c r="H37" s="32"/>
      <c r="I37" s="32"/>
      <c r="J37" s="32"/>
      <c r="K37" s="32"/>
      <c r="L37" s="32"/>
      <c r="M37" s="32"/>
      <c r="N37" s="32"/>
      <c r="O37" s="32"/>
      <c r="P37" s="32"/>
      <c r="Q37" s="32"/>
    </row>
    <row r="38" spans="1:17" x14ac:dyDescent="0.35">
      <c r="A38" s="32"/>
      <c r="B38" s="32"/>
      <c r="C38" s="32"/>
      <c r="D38" s="32"/>
      <c r="E38" s="32"/>
      <c r="F38" s="32"/>
      <c r="G38" s="32"/>
      <c r="H38" s="32"/>
      <c r="I38" s="32"/>
      <c r="J38" s="32"/>
      <c r="K38" s="32"/>
      <c r="L38" s="32"/>
      <c r="M38" s="32"/>
      <c r="N38" s="32"/>
      <c r="O38" s="32"/>
      <c r="P38" s="32"/>
      <c r="Q38" s="32"/>
    </row>
    <row r="39" spans="1:17" x14ac:dyDescent="0.35">
      <c r="A39" s="12" t="s">
        <v>287</v>
      </c>
    </row>
  </sheetData>
  <mergeCells count="1">
    <mergeCell ref="A31:Q38"/>
  </mergeCells>
  <hyperlinks>
    <hyperlink ref="A39" location="Readme!A1" display="Return to Read Me" xr:uid="{89860052-F1E5-4C36-95CC-1DFAD95B2FF1}"/>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C0B7-C268-4253-BE91-050DE9144C69}">
  <dimension ref="A1:Y38"/>
  <sheetViews>
    <sheetView topLeftCell="A22" zoomScale="70" zoomScaleNormal="70" workbookViewId="0">
      <selection activeCell="A31" sqref="A31:Q37"/>
    </sheetView>
  </sheetViews>
  <sheetFormatPr defaultColWidth="9.1796875" defaultRowHeight="17.5" x14ac:dyDescent="0.35"/>
  <cols>
    <col min="1" max="16384" width="9.1796875" style="1"/>
  </cols>
  <sheetData>
    <row r="1" spans="1:25" ht="25" x14ac:dyDescent="0.5">
      <c r="A1" s="3" t="s">
        <v>78</v>
      </c>
    </row>
    <row r="3" spans="1:25" x14ac:dyDescent="0.35">
      <c r="V3" s="1" t="s">
        <v>12</v>
      </c>
      <c r="W3" s="1" t="s">
        <v>13</v>
      </c>
      <c r="X3" s="1" t="s">
        <v>43</v>
      </c>
      <c r="Y3" s="1" t="s">
        <v>44</v>
      </c>
    </row>
    <row r="4" spans="1:25" x14ac:dyDescent="0.35">
      <c r="V4" s="1">
        <v>78.7</v>
      </c>
      <c r="W4" s="1">
        <v>81.5</v>
      </c>
      <c r="X4" s="1">
        <v>66.400000000000006</v>
      </c>
      <c r="Y4" s="1">
        <v>22.8</v>
      </c>
    </row>
    <row r="5" spans="1:25" x14ac:dyDescent="0.35">
      <c r="V5" s="1">
        <v>50</v>
      </c>
      <c r="W5" s="1">
        <v>50</v>
      </c>
      <c r="X5" s="1">
        <v>50</v>
      </c>
      <c r="Y5" s="1">
        <v>50</v>
      </c>
    </row>
    <row r="30" spans="1:18" x14ac:dyDescent="0.35">
      <c r="A30" s="15" t="s">
        <v>290</v>
      </c>
    </row>
    <row r="31" spans="1:18" x14ac:dyDescent="0.35">
      <c r="A31" s="32" t="s">
        <v>323</v>
      </c>
      <c r="B31" s="32"/>
      <c r="C31" s="32"/>
      <c r="D31" s="32"/>
      <c r="E31" s="32"/>
      <c r="F31" s="32"/>
      <c r="G31" s="32"/>
      <c r="H31" s="32"/>
      <c r="I31" s="32"/>
      <c r="J31" s="32"/>
      <c r="K31" s="32"/>
      <c r="L31" s="32"/>
      <c r="M31" s="32"/>
      <c r="N31" s="32"/>
      <c r="O31" s="32"/>
      <c r="P31" s="32"/>
      <c r="Q31" s="32"/>
      <c r="R31" s="17"/>
    </row>
    <row r="32" spans="1:18" x14ac:dyDescent="0.35">
      <c r="A32" s="32"/>
      <c r="B32" s="32"/>
      <c r="C32" s="32"/>
      <c r="D32" s="32"/>
      <c r="E32" s="32"/>
      <c r="F32" s="32"/>
      <c r="G32" s="32"/>
      <c r="H32" s="32"/>
      <c r="I32" s="32"/>
      <c r="J32" s="32"/>
      <c r="K32" s="32"/>
      <c r="L32" s="32"/>
      <c r="M32" s="32"/>
      <c r="N32" s="32"/>
      <c r="O32" s="32"/>
      <c r="P32" s="32"/>
      <c r="Q32" s="32"/>
    </row>
    <row r="33" spans="1:17" x14ac:dyDescent="0.35">
      <c r="A33" s="32"/>
      <c r="B33" s="32"/>
      <c r="C33" s="32"/>
      <c r="D33" s="32"/>
      <c r="E33" s="32"/>
      <c r="F33" s="32"/>
      <c r="G33" s="32"/>
      <c r="H33" s="32"/>
      <c r="I33" s="32"/>
      <c r="J33" s="32"/>
      <c r="K33" s="32"/>
      <c r="L33" s="32"/>
      <c r="M33" s="32"/>
      <c r="N33" s="32"/>
      <c r="O33" s="32"/>
      <c r="P33" s="32"/>
      <c r="Q33" s="32"/>
    </row>
    <row r="34" spans="1:17" x14ac:dyDescent="0.35">
      <c r="A34" s="32"/>
      <c r="B34" s="32"/>
      <c r="C34" s="32"/>
      <c r="D34" s="32"/>
      <c r="E34" s="32"/>
      <c r="F34" s="32"/>
      <c r="G34" s="32"/>
      <c r="H34" s="32"/>
      <c r="I34" s="32"/>
      <c r="J34" s="32"/>
      <c r="K34" s="32"/>
      <c r="L34" s="32"/>
      <c r="M34" s="32"/>
      <c r="N34" s="32"/>
      <c r="O34" s="32"/>
      <c r="P34" s="32"/>
      <c r="Q34" s="32"/>
    </row>
    <row r="35" spans="1:17" x14ac:dyDescent="0.35">
      <c r="A35" s="32"/>
      <c r="B35" s="32"/>
      <c r="C35" s="32"/>
      <c r="D35" s="32"/>
      <c r="E35" s="32"/>
      <c r="F35" s="32"/>
      <c r="G35" s="32"/>
      <c r="H35" s="32"/>
      <c r="I35" s="32"/>
      <c r="J35" s="32"/>
      <c r="K35" s="32"/>
      <c r="L35" s="32"/>
      <c r="M35" s="32"/>
      <c r="N35" s="32"/>
      <c r="O35" s="32"/>
      <c r="P35" s="32"/>
      <c r="Q35" s="32"/>
    </row>
    <row r="36" spans="1:17" x14ac:dyDescent="0.35">
      <c r="A36" s="32"/>
      <c r="B36" s="32"/>
      <c r="C36" s="32"/>
      <c r="D36" s="32"/>
      <c r="E36" s="32"/>
      <c r="F36" s="32"/>
      <c r="G36" s="32"/>
      <c r="H36" s="32"/>
      <c r="I36" s="32"/>
      <c r="J36" s="32"/>
      <c r="K36" s="32"/>
      <c r="L36" s="32"/>
      <c r="M36" s="32"/>
      <c r="N36" s="32"/>
      <c r="O36" s="32"/>
      <c r="P36" s="32"/>
      <c r="Q36" s="32"/>
    </row>
    <row r="37" spans="1:17" x14ac:dyDescent="0.35">
      <c r="A37" s="32"/>
      <c r="B37" s="32"/>
      <c r="C37" s="32"/>
      <c r="D37" s="32"/>
      <c r="E37" s="32"/>
      <c r="F37" s="32"/>
      <c r="G37" s="32"/>
      <c r="H37" s="32"/>
      <c r="I37" s="32"/>
      <c r="J37" s="32"/>
      <c r="K37" s="32"/>
      <c r="L37" s="32"/>
      <c r="M37" s="32"/>
      <c r="N37" s="32"/>
      <c r="O37" s="32"/>
      <c r="P37" s="32"/>
      <c r="Q37" s="32"/>
    </row>
    <row r="38" spans="1:17" x14ac:dyDescent="0.35">
      <c r="A38" s="12" t="s">
        <v>287</v>
      </c>
    </row>
  </sheetData>
  <mergeCells count="1">
    <mergeCell ref="A31:Q37"/>
  </mergeCells>
  <hyperlinks>
    <hyperlink ref="A38" location="Readme!A1" display="Return to Read Me" xr:uid="{74DB637F-0BE2-4169-B99F-397581276EB5}"/>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4131E-622F-4EFA-BF48-0453CDB04993}">
  <dimension ref="A1:AB34"/>
  <sheetViews>
    <sheetView topLeftCell="A21" zoomScale="70" zoomScaleNormal="70" workbookViewId="0">
      <selection activeCell="W15" sqref="W15"/>
    </sheetView>
  </sheetViews>
  <sheetFormatPr defaultColWidth="9.1796875" defaultRowHeight="17.5" x14ac:dyDescent="0.35"/>
  <cols>
    <col min="1" max="22" width="9.1796875" style="1"/>
    <col min="23" max="23" width="29.1796875" style="1" customWidth="1"/>
    <col min="24" max="24" width="12.1796875" style="1" customWidth="1"/>
    <col min="25" max="25" width="10.1796875" style="1" customWidth="1"/>
    <col min="26" max="16384" width="9.1796875" style="1"/>
  </cols>
  <sheetData>
    <row r="1" spans="1:28" ht="25" x14ac:dyDescent="0.5">
      <c r="A1" s="3" t="s">
        <v>79</v>
      </c>
    </row>
    <row r="3" spans="1:28" x14ac:dyDescent="0.35">
      <c r="W3" s="1" t="s">
        <v>4</v>
      </c>
      <c r="X3" s="1" t="s">
        <v>5</v>
      </c>
      <c r="Y3" s="1" t="s">
        <v>45</v>
      </c>
      <c r="Z3" s="34" t="s">
        <v>46</v>
      </c>
      <c r="AA3" s="34"/>
      <c r="AB3" s="34"/>
    </row>
    <row r="4" spans="1:28" x14ac:dyDescent="0.35">
      <c r="V4" s="1" t="s">
        <v>12</v>
      </c>
      <c r="W4" s="1">
        <v>17.399999999999999</v>
      </c>
      <c r="X4" s="1">
        <v>30.8</v>
      </c>
      <c r="Y4" s="1">
        <v>33.700000000000003</v>
      </c>
      <c r="Z4" s="1">
        <v>6.1</v>
      </c>
      <c r="AA4" s="1">
        <v>10.5</v>
      </c>
      <c r="AB4" s="1">
        <v>7.8</v>
      </c>
    </row>
    <row r="5" spans="1:28" x14ac:dyDescent="0.35">
      <c r="V5" s="1" t="s">
        <v>13</v>
      </c>
      <c r="W5" s="1">
        <v>18.3</v>
      </c>
      <c r="X5" s="1">
        <v>34.6</v>
      </c>
      <c r="Y5" s="1">
        <v>39.200000000000003</v>
      </c>
      <c r="Z5" s="1">
        <v>6.5</v>
      </c>
      <c r="AA5" s="1">
        <v>10.8</v>
      </c>
      <c r="AB5" s="1">
        <v>6.9</v>
      </c>
    </row>
    <row r="6" spans="1:28" x14ac:dyDescent="0.35">
      <c r="V6" s="1" t="s">
        <v>43</v>
      </c>
      <c r="W6" s="1">
        <v>13.8</v>
      </c>
      <c r="X6" s="1">
        <v>36.1</v>
      </c>
      <c r="Y6" s="1">
        <v>77.099999999999994</v>
      </c>
      <c r="Z6" s="1">
        <v>5.3</v>
      </c>
      <c r="AA6" s="1">
        <v>21.2</v>
      </c>
      <c r="AB6" s="1">
        <v>18.8</v>
      </c>
    </row>
    <row r="30" spans="1:17" x14ac:dyDescent="0.35">
      <c r="A30" s="26" t="s">
        <v>325</v>
      </c>
      <c r="B30" s="26"/>
      <c r="C30" s="26"/>
      <c r="D30" s="26"/>
      <c r="E30" s="26"/>
      <c r="F30" s="26"/>
      <c r="G30" s="26"/>
      <c r="H30" s="26"/>
      <c r="I30" s="26"/>
      <c r="J30" s="26"/>
      <c r="K30" s="26"/>
      <c r="L30" s="26"/>
      <c r="M30" s="26"/>
      <c r="N30" s="26"/>
      <c r="O30" s="26"/>
      <c r="P30" s="26"/>
      <c r="Q30" s="26"/>
    </row>
    <row r="31" spans="1:17" ht="18.75" customHeight="1" x14ac:dyDescent="0.35">
      <c r="A31" s="35" t="s">
        <v>326</v>
      </c>
      <c r="B31" s="31"/>
      <c r="C31" s="31"/>
      <c r="D31" s="31"/>
      <c r="E31" s="31"/>
      <c r="F31" s="31"/>
      <c r="G31" s="31"/>
      <c r="H31" s="31"/>
      <c r="I31" s="31"/>
      <c r="J31" s="31"/>
      <c r="K31" s="31"/>
      <c r="L31" s="31"/>
      <c r="M31" s="31"/>
      <c r="N31" s="31"/>
      <c r="O31" s="31"/>
      <c r="P31" s="31"/>
      <c r="Q31" s="31"/>
    </row>
    <row r="32" spans="1:17" x14ac:dyDescent="0.35">
      <c r="A32" s="31"/>
      <c r="B32" s="31"/>
      <c r="C32" s="31"/>
      <c r="D32" s="31"/>
      <c r="E32" s="31"/>
      <c r="F32" s="31"/>
      <c r="G32" s="31"/>
      <c r="H32" s="31"/>
      <c r="I32" s="31"/>
      <c r="J32" s="31"/>
      <c r="K32" s="31"/>
      <c r="L32" s="31"/>
      <c r="M32" s="31"/>
      <c r="N32" s="31"/>
      <c r="O32" s="31"/>
      <c r="P32" s="31"/>
      <c r="Q32" s="31"/>
    </row>
    <row r="33" spans="1:17" ht="63" customHeight="1" x14ac:dyDescent="0.35">
      <c r="A33" s="31"/>
      <c r="B33" s="31"/>
      <c r="C33" s="31"/>
      <c r="D33" s="31"/>
      <c r="E33" s="31"/>
      <c r="F33" s="31"/>
      <c r="G33" s="31"/>
      <c r="H33" s="31"/>
      <c r="I33" s="31"/>
      <c r="J33" s="31"/>
      <c r="K33" s="31"/>
      <c r="L33" s="31"/>
      <c r="M33" s="31"/>
      <c r="N33" s="31"/>
      <c r="O33" s="31"/>
      <c r="P33" s="31"/>
      <c r="Q33" s="31"/>
    </row>
    <row r="34" spans="1:17" x14ac:dyDescent="0.35">
      <c r="A34" s="12" t="s">
        <v>287</v>
      </c>
      <c r="B34" s="26"/>
      <c r="C34" s="26"/>
      <c r="D34" s="26"/>
      <c r="E34" s="26"/>
      <c r="F34" s="26"/>
      <c r="G34" s="26"/>
      <c r="H34" s="26"/>
      <c r="I34" s="26"/>
      <c r="J34" s="26"/>
      <c r="K34" s="26"/>
      <c r="L34" s="26"/>
      <c r="M34" s="26"/>
      <c r="N34" s="26"/>
      <c r="O34" s="26"/>
      <c r="P34" s="26"/>
      <c r="Q34" s="26"/>
    </row>
  </sheetData>
  <mergeCells count="2">
    <mergeCell ref="Z3:AB3"/>
    <mergeCell ref="A31:Q33"/>
  </mergeCells>
  <hyperlinks>
    <hyperlink ref="A34" location="Readme!A1" display="Return to Read Me" xr:uid="{62FA09EE-4F40-4062-AC89-C071DF3C6ABA}"/>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B274B-246E-4F77-9BCE-BD01F7B0695B}">
  <dimension ref="A1:Y37"/>
  <sheetViews>
    <sheetView topLeftCell="A22" zoomScale="70" zoomScaleNormal="70" workbookViewId="0">
      <selection activeCell="A31" sqref="A31:Q36"/>
    </sheetView>
  </sheetViews>
  <sheetFormatPr defaultColWidth="9.1796875" defaultRowHeight="17.5" x14ac:dyDescent="0.35"/>
  <cols>
    <col min="1" max="21" width="9.1796875" style="1"/>
    <col min="22" max="22" width="20.54296875" style="1" customWidth="1"/>
    <col min="23" max="23" width="17.1796875" style="1" customWidth="1"/>
    <col min="24" max="25" width="10.54296875" style="1" customWidth="1"/>
    <col min="26" max="16384" width="9.1796875" style="1"/>
  </cols>
  <sheetData>
    <row r="1" spans="1:25" ht="25" x14ac:dyDescent="0.5">
      <c r="A1" s="3" t="s">
        <v>80</v>
      </c>
    </row>
    <row r="3" spans="1:25" x14ac:dyDescent="0.35">
      <c r="X3" s="1" t="s">
        <v>47</v>
      </c>
      <c r="Y3" s="1" t="s">
        <v>48</v>
      </c>
    </row>
    <row r="4" spans="1:25" x14ac:dyDescent="0.35">
      <c r="V4" s="1" t="s">
        <v>47</v>
      </c>
      <c r="W4" s="1" t="s">
        <v>49</v>
      </c>
      <c r="X4" s="1">
        <v>0.85</v>
      </c>
    </row>
    <row r="5" spans="1:25" x14ac:dyDescent="0.35">
      <c r="W5" s="1" t="s">
        <v>13</v>
      </c>
      <c r="X5" s="1">
        <v>0.77</v>
      </c>
    </row>
    <row r="6" spans="1:25" x14ac:dyDescent="0.35">
      <c r="W6" s="1" t="s">
        <v>43</v>
      </c>
      <c r="X6" s="1">
        <v>0.44</v>
      </c>
    </row>
    <row r="7" spans="1:25" x14ac:dyDescent="0.35">
      <c r="V7" s="1" t="s">
        <v>50</v>
      </c>
      <c r="W7" s="1" t="s">
        <v>49</v>
      </c>
      <c r="Y7" s="1">
        <v>-0.13</v>
      </c>
    </row>
    <row r="8" spans="1:25" x14ac:dyDescent="0.35">
      <c r="W8" s="1" t="s">
        <v>13</v>
      </c>
      <c r="Y8" s="1">
        <v>-0.09</v>
      </c>
    </row>
    <row r="9" spans="1:25" x14ac:dyDescent="0.35">
      <c r="W9" s="1" t="s">
        <v>43</v>
      </c>
      <c r="Y9" s="1">
        <v>-0.05</v>
      </c>
    </row>
    <row r="30" spans="1:18" x14ac:dyDescent="0.35">
      <c r="A30" s="26" t="s">
        <v>325</v>
      </c>
    </row>
    <row r="31" spans="1:18" x14ac:dyDescent="0.35">
      <c r="A31" s="31" t="s">
        <v>324</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x14ac:dyDescent="0.35">
      <c r="A33" s="31"/>
      <c r="B33" s="31"/>
      <c r="C33" s="31"/>
      <c r="D33" s="31"/>
      <c r="E33" s="31"/>
      <c r="F33" s="31"/>
      <c r="G33" s="31"/>
      <c r="H33" s="31"/>
      <c r="I33" s="31"/>
      <c r="J33" s="31"/>
      <c r="K33" s="31"/>
      <c r="L33" s="31"/>
      <c r="M33" s="31"/>
      <c r="N33" s="31"/>
      <c r="O33" s="31"/>
      <c r="P33" s="31"/>
      <c r="Q33" s="31"/>
    </row>
    <row r="34" spans="1:17" x14ac:dyDescent="0.35">
      <c r="A34" s="31"/>
      <c r="B34" s="31"/>
      <c r="C34" s="31"/>
      <c r="D34" s="31"/>
      <c r="E34" s="31"/>
      <c r="F34" s="31"/>
      <c r="G34" s="31"/>
      <c r="H34" s="31"/>
      <c r="I34" s="31"/>
      <c r="J34" s="31"/>
      <c r="K34" s="31"/>
      <c r="L34" s="31"/>
      <c r="M34" s="31"/>
      <c r="N34" s="31"/>
      <c r="O34" s="31"/>
      <c r="P34" s="31"/>
      <c r="Q34" s="31"/>
    </row>
    <row r="35" spans="1:17" x14ac:dyDescent="0.35">
      <c r="A35" s="31"/>
      <c r="B35" s="31"/>
      <c r="C35" s="31"/>
      <c r="D35" s="31"/>
      <c r="E35" s="31"/>
      <c r="F35" s="31"/>
      <c r="G35" s="31"/>
      <c r="H35" s="31"/>
      <c r="I35" s="31"/>
      <c r="J35" s="31"/>
      <c r="K35" s="31"/>
      <c r="L35" s="31"/>
      <c r="M35" s="31"/>
      <c r="N35" s="31"/>
      <c r="O35" s="31"/>
      <c r="P35" s="31"/>
      <c r="Q35" s="31"/>
    </row>
    <row r="36" spans="1:17" ht="40.5" customHeight="1" x14ac:dyDescent="0.35">
      <c r="A36" s="31"/>
      <c r="B36" s="31"/>
      <c r="C36" s="31"/>
      <c r="D36" s="31"/>
      <c r="E36" s="31"/>
      <c r="F36" s="31"/>
      <c r="G36" s="31"/>
      <c r="H36" s="31"/>
      <c r="I36" s="31"/>
      <c r="J36" s="31"/>
      <c r="K36" s="31"/>
      <c r="L36" s="31"/>
      <c r="M36" s="31"/>
      <c r="N36" s="31"/>
      <c r="O36" s="31"/>
      <c r="P36" s="31"/>
      <c r="Q36" s="31"/>
    </row>
    <row r="37" spans="1:17" x14ac:dyDescent="0.35">
      <c r="A37" s="12" t="s">
        <v>287</v>
      </c>
    </row>
  </sheetData>
  <mergeCells count="1">
    <mergeCell ref="A31:Q36"/>
  </mergeCells>
  <hyperlinks>
    <hyperlink ref="A37" location="Readme!A1" display="Return to Read Me" xr:uid="{F02A1210-7884-4914-A690-C9411AAB0E6B}"/>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49205-2162-4CC2-84D2-F5C5A1F92A29}">
  <dimension ref="A1:Y37"/>
  <sheetViews>
    <sheetView topLeftCell="A22" zoomScale="70" zoomScaleNormal="70" workbookViewId="0">
      <selection activeCell="Y19" sqref="Y19"/>
    </sheetView>
  </sheetViews>
  <sheetFormatPr defaultColWidth="9.1796875" defaultRowHeight="17.5" x14ac:dyDescent="0.35"/>
  <cols>
    <col min="1" max="21" width="9.1796875" style="1"/>
    <col min="22" max="22" width="13.1796875" style="1" customWidth="1"/>
    <col min="23" max="23" width="19.1796875" style="1" customWidth="1"/>
    <col min="24" max="24" width="13.26953125" style="1" customWidth="1"/>
    <col min="25" max="25" width="11.81640625" style="1" customWidth="1"/>
    <col min="26" max="16384" width="9.1796875" style="1"/>
  </cols>
  <sheetData>
    <row r="1" spans="1:25" ht="25" x14ac:dyDescent="0.5">
      <c r="A1" s="3" t="s">
        <v>81</v>
      </c>
    </row>
    <row r="3" spans="1:25" x14ac:dyDescent="0.35">
      <c r="X3" s="1" t="s">
        <v>47</v>
      </c>
      <c r="Y3" s="1" t="s">
        <v>48</v>
      </c>
    </row>
    <row r="4" spans="1:25" x14ac:dyDescent="0.35">
      <c r="V4" s="1" t="s">
        <v>47</v>
      </c>
      <c r="W4" s="1" t="s">
        <v>51</v>
      </c>
      <c r="X4" s="1">
        <v>-9.4</v>
      </c>
    </row>
    <row r="5" spans="1:25" x14ac:dyDescent="0.35">
      <c r="W5" s="1" t="s">
        <v>12</v>
      </c>
      <c r="X5" s="1">
        <v>-8.6</v>
      </c>
    </row>
    <row r="6" spans="1:25" x14ac:dyDescent="0.35">
      <c r="W6" s="1" t="s">
        <v>13</v>
      </c>
      <c r="X6" s="1">
        <v>-6.2</v>
      </c>
    </row>
    <row r="7" spans="1:25" x14ac:dyDescent="0.35">
      <c r="V7" s="1" t="s">
        <v>48</v>
      </c>
      <c r="W7" s="1" t="s">
        <v>51</v>
      </c>
      <c r="Y7" s="1">
        <v>1.6</v>
      </c>
    </row>
    <row r="8" spans="1:25" x14ac:dyDescent="0.35">
      <c r="W8" s="1" t="s">
        <v>12</v>
      </c>
      <c r="Y8" s="1">
        <v>1.5</v>
      </c>
    </row>
    <row r="9" spans="1:25" x14ac:dyDescent="0.35">
      <c r="W9" s="1" t="s">
        <v>13</v>
      </c>
      <c r="Y9" s="1">
        <v>0.8</v>
      </c>
    </row>
    <row r="30" spans="1:18" x14ac:dyDescent="0.35">
      <c r="A30" s="26" t="s">
        <v>325</v>
      </c>
    </row>
    <row r="31" spans="1:18" x14ac:dyDescent="0.35">
      <c r="A31" s="31" t="s">
        <v>327</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x14ac:dyDescent="0.35">
      <c r="A33" s="31"/>
      <c r="B33" s="31"/>
      <c r="C33" s="31"/>
      <c r="D33" s="31"/>
      <c r="E33" s="31"/>
      <c r="F33" s="31"/>
      <c r="G33" s="31"/>
      <c r="H33" s="31"/>
      <c r="I33" s="31"/>
      <c r="J33" s="31"/>
      <c r="K33" s="31"/>
      <c r="L33" s="31"/>
      <c r="M33" s="31"/>
      <c r="N33" s="31"/>
      <c r="O33" s="31"/>
      <c r="P33" s="31"/>
      <c r="Q33" s="31"/>
    </row>
    <row r="34" spans="1:17" x14ac:dyDescent="0.35">
      <c r="A34" s="31"/>
      <c r="B34" s="31"/>
      <c r="C34" s="31"/>
      <c r="D34" s="31"/>
      <c r="E34" s="31"/>
      <c r="F34" s="31"/>
      <c r="G34" s="31"/>
      <c r="H34" s="31"/>
      <c r="I34" s="31"/>
      <c r="J34" s="31"/>
      <c r="K34" s="31"/>
      <c r="L34" s="31"/>
      <c r="M34" s="31"/>
      <c r="N34" s="31"/>
      <c r="O34" s="31"/>
      <c r="P34" s="31"/>
      <c r="Q34" s="31"/>
    </row>
    <row r="35" spans="1:17" x14ac:dyDescent="0.35">
      <c r="A35" s="31"/>
      <c r="B35" s="31"/>
      <c r="C35" s="31"/>
      <c r="D35" s="31"/>
      <c r="E35" s="31"/>
      <c r="F35" s="31"/>
      <c r="G35" s="31"/>
      <c r="H35" s="31"/>
      <c r="I35" s="31"/>
      <c r="J35" s="31"/>
      <c r="K35" s="31"/>
      <c r="L35" s="31"/>
      <c r="M35" s="31"/>
      <c r="N35" s="31"/>
      <c r="O35" s="31"/>
      <c r="P35" s="31"/>
      <c r="Q35" s="31"/>
    </row>
    <row r="36" spans="1:17" x14ac:dyDescent="0.35">
      <c r="A36" s="31"/>
      <c r="B36" s="31"/>
      <c r="C36" s="31"/>
      <c r="D36" s="31"/>
      <c r="E36" s="31"/>
      <c r="F36" s="31"/>
      <c r="G36" s="31"/>
      <c r="H36" s="31"/>
      <c r="I36" s="31"/>
      <c r="J36" s="31"/>
      <c r="K36" s="31"/>
      <c r="L36" s="31"/>
      <c r="M36" s="31"/>
      <c r="N36" s="31"/>
      <c r="O36" s="31"/>
      <c r="P36" s="31"/>
      <c r="Q36" s="31"/>
    </row>
    <row r="37" spans="1:17" x14ac:dyDescent="0.35">
      <c r="A37" s="12" t="s">
        <v>287</v>
      </c>
    </row>
  </sheetData>
  <mergeCells count="1">
    <mergeCell ref="A31:Q36"/>
  </mergeCells>
  <hyperlinks>
    <hyperlink ref="A37" location="Readme!A1" display="Return to Read Me" xr:uid="{3A4589C5-318D-4C9B-8757-69FAA7343CF2}"/>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3701-3278-42FD-A1DF-5AB1A18AF625}">
  <dimension ref="A1:Y41"/>
  <sheetViews>
    <sheetView topLeftCell="A20" zoomScale="70" zoomScaleNormal="70" workbookViewId="0">
      <selection activeCell="Y28" sqref="Y28"/>
    </sheetView>
  </sheetViews>
  <sheetFormatPr defaultColWidth="9.1796875" defaultRowHeight="17.5" x14ac:dyDescent="0.35"/>
  <cols>
    <col min="1" max="16384" width="9.1796875" style="1"/>
  </cols>
  <sheetData>
    <row r="1" spans="1:25" ht="25" x14ac:dyDescent="0.5">
      <c r="A1" s="3" t="s">
        <v>82</v>
      </c>
    </row>
    <row r="3" spans="1:25" x14ac:dyDescent="0.35">
      <c r="X3" s="1" t="s">
        <v>47</v>
      </c>
      <c r="Y3" s="1" t="s">
        <v>48</v>
      </c>
    </row>
    <row r="4" spans="1:25" x14ac:dyDescent="0.35">
      <c r="V4" s="1" t="s">
        <v>47</v>
      </c>
      <c r="W4" s="1" t="s">
        <v>51</v>
      </c>
      <c r="X4" s="1">
        <v>-9.4</v>
      </c>
    </row>
    <row r="5" spans="1:25" x14ac:dyDescent="0.35">
      <c r="W5" s="1" t="s">
        <v>52</v>
      </c>
      <c r="X5" s="1">
        <v>-2.6</v>
      </c>
    </row>
    <row r="6" spans="1:25" x14ac:dyDescent="0.35">
      <c r="W6" s="1" t="s">
        <v>43</v>
      </c>
      <c r="X6" s="1">
        <v>0.2</v>
      </c>
    </row>
    <row r="7" spans="1:25" x14ac:dyDescent="0.35">
      <c r="V7" s="1" t="s">
        <v>48</v>
      </c>
      <c r="W7" s="1" t="s">
        <v>51</v>
      </c>
      <c r="Y7" s="1">
        <v>1.6</v>
      </c>
    </row>
    <row r="8" spans="1:25" x14ac:dyDescent="0.35">
      <c r="W8" s="1" t="s">
        <v>52</v>
      </c>
      <c r="Y8" s="1">
        <v>0.3</v>
      </c>
    </row>
    <row r="9" spans="1:25" x14ac:dyDescent="0.35">
      <c r="W9" s="1" t="s">
        <v>43</v>
      </c>
      <c r="Y9" s="1">
        <v>-0.1</v>
      </c>
    </row>
    <row r="30" spans="1:18" x14ac:dyDescent="0.35">
      <c r="A30" s="26" t="s">
        <v>325</v>
      </c>
    </row>
    <row r="31" spans="1:18" x14ac:dyDescent="0.35">
      <c r="A31" s="33" t="s">
        <v>328</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33"/>
      <c r="B35" s="33"/>
      <c r="C35" s="33"/>
      <c r="D35" s="33"/>
      <c r="E35" s="33"/>
      <c r="F35" s="33"/>
      <c r="G35" s="33"/>
      <c r="H35" s="33"/>
      <c r="I35" s="33"/>
      <c r="J35" s="33"/>
      <c r="K35" s="33"/>
      <c r="L35" s="33"/>
      <c r="M35" s="33"/>
      <c r="N35" s="33"/>
      <c r="O35" s="33"/>
      <c r="P35" s="33"/>
      <c r="Q35" s="33"/>
    </row>
    <row r="36" spans="1:17" x14ac:dyDescent="0.35">
      <c r="A36" s="33"/>
      <c r="B36" s="33"/>
      <c r="C36" s="33"/>
      <c r="D36" s="33"/>
      <c r="E36" s="33"/>
      <c r="F36" s="33"/>
      <c r="G36" s="33"/>
      <c r="H36" s="33"/>
      <c r="I36" s="33"/>
      <c r="J36" s="33"/>
      <c r="K36" s="33"/>
      <c r="L36" s="33"/>
      <c r="M36" s="33"/>
      <c r="N36" s="33"/>
      <c r="O36" s="33"/>
      <c r="P36" s="33"/>
      <c r="Q36" s="33"/>
    </row>
    <row r="37" spans="1:17" x14ac:dyDescent="0.35">
      <c r="A37" s="12" t="s">
        <v>287</v>
      </c>
    </row>
    <row r="38" spans="1:17" x14ac:dyDescent="0.35">
      <c r="A38" s="15"/>
    </row>
    <row r="39" spans="1:17" x14ac:dyDescent="0.35">
      <c r="A39" s="15"/>
    </row>
    <row r="40" spans="1:17" x14ac:dyDescent="0.35">
      <c r="A40" s="15"/>
    </row>
    <row r="41" spans="1:17" x14ac:dyDescent="0.35">
      <c r="A41" s="15"/>
    </row>
  </sheetData>
  <mergeCells count="1">
    <mergeCell ref="A31:Q36"/>
  </mergeCells>
  <hyperlinks>
    <hyperlink ref="A37" location="Readme!A1" display="Return to Read Me" xr:uid="{13F15837-3D4D-4C9C-B181-6270D05D868F}"/>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3669-AF23-4756-9A30-9B1102C924BA}">
  <dimension ref="A1:X35"/>
  <sheetViews>
    <sheetView topLeftCell="A20" zoomScale="70" zoomScaleNormal="70" workbookViewId="0">
      <selection activeCell="Y31" sqref="Y31"/>
    </sheetView>
  </sheetViews>
  <sheetFormatPr defaultColWidth="9.1796875" defaultRowHeight="17.5" x14ac:dyDescent="0.35"/>
  <cols>
    <col min="1" max="21" width="9.1796875" style="7"/>
    <col min="22" max="22" width="12.453125" style="7" customWidth="1"/>
    <col min="23" max="23" width="20.81640625" style="7" customWidth="1"/>
    <col min="24" max="16384" width="9.1796875" style="7"/>
  </cols>
  <sheetData>
    <row r="1" spans="1:24" ht="25" x14ac:dyDescent="0.5">
      <c r="A1" s="3" t="s">
        <v>83</v>
      </c>
    </row>
    <row r="3" spans="1:24" x14ac:dyDescent="0.35">
      <c r="V3" s="7" t="s">
        <v>11</v>
      </c>
      <c r="W3" s="7" t="s">
        <v>26</v>
      </c>
      <c r="X3" s="7">
        <v>108.6</v>
      </c>
    </row>
    <row r="4" spans="1:24" x14ac:dyDescent="0.35">
      <c r="W4" s="7" t="s">
        <v>27</v>
      </c>
      <c r="X4" s="7">
        <v>84.1</v>
      </c>
    </row>
    <row r="30" spans="1:18" x14ac:dyDescent="0.35">
      <c r="A30" s="7" t="s">
        <v>329</v>
      </c>
    </row>
    <row r="31" spans="1:18" x14ac:dyDescent="0.35">
      <c r="A31" s="33" t="s">
        <v>335</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s="16" customFormat="1"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12" t="s">
        <v>287</v>
      </c>
    </row>
  </sheetData>
  <mergeCells count="1">
    <mergeCell ref="A31:Q34"/>
  </mergeCells>
  <hyperlinks>
    <hyperlink ref="A35" location="Readme!A1" display="Return to Read Me" xr:uid="{640CD681-69F8-40F1-B19B-B30291D0A0DC}"/>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5D07-8428-4AB4-86D7-91121AF70650}">
  <dimension ref="A1:Y36"/>
  <sheetViews>
    <sheetView topLeftCell="A27" zoomScale="70" zoomScaleNormal="70" workbookViewId="0">
      <selection activeCell="A31" sqref="A31:Q35"/>
    </sheetView>
  </sheetViews>
  <sheetFormatPr defaultColWidth="9.1796875" defaultRowHeight="17.5" x14ac:dyDescent="0.35"/>
  <cols>
    <col min="1" max="21" width="9.1796875" style="7"/>
    <col min="22" max="22" width="20.453125" style="7" customWidth="1"/>
    <col min="23" max="23" width="9.1796875" style="7"/>
    <col min="24" max="25" width="20.54296875" style="7" customWidth="1"/>
    <col min="26" max="16384" width="9.1796875" style="7"/>
  </cols>
  <sheetData>
    <row r="1" spans="1:25" ht="25" x14ac:dyDescent="0.5">
      <c r="A1" s="3" t="s">
        <v>310</v>
      </c>
    </row>
    <row r="3" spans="1:25" x14ac:dyDescent="0.35">
      <c r="X3" s="7" t="s">
        <v>26</v>
      </c>
      <c r="Y3" s="7" t="s">
        <v>27</v>
      </c>
    </row>
    <row r="4" spans="1:25" x14ac:dyDescent="0.35">
      <c r="V4" s="7" t="s">
        <v>9</v>
      </c>
      <c r="W4" s="7">
        <v>2000</v>
      </c>
      <c r="X4" s="7">
        <v>44.3</v>
      </c>
      <c r="Y4" s="7">
        <v>19.899999999999999</v>
      </c>
    </row>
    <row r="5" spans="1:25" x14ac:dyDescent="0.35">
      <c r="W5" s="7" t="s">
        <v>53</v>
      </c>
      <c r="X5" s="7">
        <v>25.8</v>
      </c>
      <c r="Y5" s="7">
        <v>7.4</v>
      </c>
    </row>
    <row r="30" spans="1:18" x14ac:dyDescent="0.35">
      <c r="A30" s="16" t="s">
        <v>330</v>
      </c>
    </row>
    <row r="31" spans="1:18" x14ac:dyDescent="0.35">
      <c r="A31" s="33" t="s">
        <v>336</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s="16" customFormat="1"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33"/>
      <c r="B35" s="33"/>
      <c r="C35" s="33"/>
      <c r="D35" s="33"/>
      <c r="E35" s="33"/>
      <c r="F35" s="33"/>
      <c r="G35" s="33"/>
      <c r="H35" s="33"/>
      <c r="I35" s="33"/>
      <c r="J35" s="33"/>
      <c r="K35" s="33"/>
      <c r="L35" s="33"/>
      <c r="M35" s="33"/>
      <c r="N35" s="33"/>
      <c r="O35" s="33"/>
      <c r="P35" s="33"/>
      <c r="Q35" s="33"/>
    </row>
    <row r="36" spans="1:17" x14ac:dyDescent="0.35">
      <c r="A36" s="12" t="s">
        <v>287</v>
      </c>
    </row>
  </sheetData>
  <mergeCells count="1">
    <mergeCell ref="A31:Q35"/>
  </mergeCells>
  <hyperlinks>
    <hyperlink ref="A36" location="Readme!A1" display="Return to Read Me" xr:uid="{E257999B-F069-4473-A8B8-CD4BC2049E2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92FA-C81D-40B4-9A88-0462E19B039D}">
  <dimension ref="A1:AH33"/>
  <sheetViews>
    <sheetView zoomScale="70" zoomScaleNormal="70" workbookViewId="0">
      <selection activeCell="C37" sqref="C37"/>
    </sheetView>
  </sheetViews>
  <sheetFormatPr defaultColWidth="9.1796875" defaultRowHeight="17.5" x14ac:dyDescent="0.35"/>
  <cols>
    <col min="1" max="18" width="9.1796875" style="1"/>
    <col min="19" max="22" width="9.1796875" style="21"/>
    <col min="23" max="25" width="9.1796875" style="1"/>
    <col min="26" max="26" width="26.7265625" style="1" customWidth="1"/>
    <col min="27" max="27" width="27.7265625" style="1" customWidth="1"/>
    <col min="28" max="28" width="9.1796875" style="1"/>
    <col min="29" max="29" width="27.54296875" style="1" customWidth="1"/>
    <col min="30" max="30" width="12.1796875" style="1" customWidth="1"/>
    <col min="31" max="31" width="20.453125" style="1" customWidth="1"/>
    <col min="32" max="34" width="9.1796875" style="1"/>
    <col min="35" max="35" width="19.54296875" style="1" customWidth="1"/>
    <col min="36" max="16384" width="9.1796875" style="1"/>
  </cols>
  <sheetData>
    <row r="1" spans="1:34" ht="25" x14ac:dyDescent="0.5">
      <c r="A1" s="3" t="s">
        <v>339</v>
      </c>
    </row>
    <row r="2" spans="1:34" x14ac:dyDescent="0.35">
      <c r="W2" s="13"/>
      <c r="X2" s="13"/>
      <c r="Y2" s="13"/>
      <c r="Z2" s="14" t="s">
        <v>4</v>
      </c>
      <c r="AA2" s="13" t="s">
        <v>5</v>
      </c>
      <c r="AB2" s="13" t="s">
        <v>6</v>
      </c>
      <c r="AC2" s="13" t="s">
        <v>7</v>
      </c>
      <c r="AD2" s="13" t="s">
        <v>8</v>
      </c>
      <c r="AE2" s="13" t="s">
        <v>6</v>
      </c>
    </row>
    <row r="3" spans="1:34" x14ac:dyDescent="0.35">
      <c r="W3" s="13" t="s">
        <v>9</v>
      </c>
      <c r="X3" s="13" t="s">
        <v>4</v>
      </c>
      <c r="Y3" s="13">
        <v>1990</v>
      </c>
      <c r="Z3" s="13">
        <v>20.6</v>
      </c>
      <c r="AA3" s="13"/>
      <c r="AB3" s="13">
        <v>31.8</v>
      </c>
      <c r="AC3" s="13"/>
      <c r="AD3" s="13"/>
      <c r="AE3" s="13"/>
    </row>
    <row r="4" spans="1:34" x14ac:dyDescent="0.35">
      <c r="W4" s="13"/>
      <c r="X4" s="13"/>
      <c r="Y4" s="13">
        <v>2018</v>
      </c>
      <c r="Z4" s="13">
        <v>17.399999999999999</v>
      </c>
      <c r="AA4" s="13"/>
      <c r="AB4" s="13">
        <v>31.8</v>
      </c>
      <c r="AC4" s="13"/>
      <c r="AD4" s="13"/>
      <c r="AE4" s="13"/>
      <c r="AF4" s="11"/>
      <c r="AG4" s="11"/>
      <c r="AH4" s="11"/>
    </row>
    <row r="5" spans="1:34" x14ac:dyDescent="0.35">
      <c r="W5" s="13"/>
      <c r="X5" s="13" t="s">
        <v>5</v>
      </c>
      <c r="Y5" s="13">
        <v>1990</v>
      </c>
      <c r="Z5" s="13"/>
      <c r="AA5" s="13">
        <v>38.9</v>
      </c>
      <c r="AB5" s="13">
        <v>31.8</v>
      </c>
      <c r="AC5" s="13"/>
      <c r="AD5" s="13"/>
      <c r="AE5" s="13"/>
      <c r="AF5" s="11"/>
      <c r="AG5" s="11"/>
      <c r="AH5" s="11"/>
    </row>
    <row r="6" spans="1:34" x14ac:dyDescent="0.35">
      <c r="W6" s="13"/>
      <c r="X6" s="13"/>
      <c r="Y6" s="13">
        <v>2018</v>
      </c>
      <c r="Z6" s="13"/>
      <c r="AA6" s="13">
        <v>31.7</v>
      </c>
      <c r="AB6" s="13">
        <v>31.8</v>
      </c>
      <c r="AC6" s="13"/>
      <c r="AD6" s="13"/>
      <c r="AE6" s="13"/>
      <c r="AF6" s="11"/>
      <c r="AG6" s="11"/>
      <c r="AH6" s="11"/>
    </row>
    <row r="7" spans="1:34" x14ac:dyDescent="0.35">
      <c r="W7" s="13" t="s">
        <v>303</v>
      </c>
      <c r="X7" s="13" t="s">
        <v>4</v>
      </c>
      <c r="Y7" s="13">
        <v>1990</v>
      </c>
      <c r="Z7" s="13"/>
      <c r="AA7" s="13"/>
      <c r="AB7" s="13"/>
      <c r="AC7" s="13">
        <v>16.600000000000001</v>
      </c>
      <c r="AD7" s="13"/>
      <c r="AE7" s="13">
        <v>31</v>
      </c>
      <c r="AF7" s="11"/>
      <c r="AG7" s="11"/>
      <c r="AH7" s="11"/>
    </row>
    <row r="8" spans="1:34" x14ac:dyDescent="0.35">
      <c r="W8" s="13"/>
      <c r="X8" s="13"/>
      <c r="Y8" s="13">
        <v>2018</v>
      </c>
      <c r="Z8" s="13"/>
      <c r="AA8" s="13"/>
      <c r="AB8" s="13"/>
      <c r="AC8" s="13">
        <v>13.7</v>
      </c>
      <c r="AD8" s="13"/>
      <c r="AE8" s="13">
        <v>31</v>
      </c>
      <c r="AF8" s="11"/>
      <c r="AG8" s="11"/>
      <c r="AH8" s="11"/>
    </row>
    <row r="9" spans="1:34" x14ac:dyDescent="0.35">
      <c r="W9" s="13"/>
      <c r="X9" s="13" t="s">
        <v>5</v>
      </c>
      <c r="Y9" s="13">
        <v>1990</v>
      </c>
      <c r="Z9" s="13"/>
      <c r="AA9" s="13"/>
      <c r="AB9" s="13"/>
      <c r="AC9" s="13"/>
      <c r="AD9" s="13">
        <v>45.5</v>
      </c>
      <c r="AE9" s="13">
        <v>31</v>
      </c>
      <c r="AF9" s="11"/>
      <c r="AG9" s="11"/>
      <c r="AH9" s="11"/>
    </row>
    <row r="10" spans="1:34" x14ac:dyDescent="0.35">
      <c r="W10" s="13"/>
      <c r="X10" s="13"/>
      <c r="Y10" s="13">
        <v>2018</v>
      </c>
      <c r="Z10" s="13"/>
      <c r="AA10" s="13"/>
      <c r="AB10" s="13"/>
      <c r="AC10" s="13"/>
      <c r="AD10" s="13">
        <v>36</v>
      </c>
      <c r="AE10" s="13">
        <v>31</v>
      </c>
      <c r="AF10" s="11"/>
      <c r="AG10" s="11"/>
      <c r="AH10" s="11"/>
    </row>
    <row r="11" spans="1:34" x14ac:dyDescent="0.35">
      <c r="AC11" s="11"/>
      <c r="AD11" s="11"/>
      <c r="AE11" s="11"/>
      <c r="AF11" s="11"/>
      <c r="AG11" s="11"/>
      <c r="AH11" s="11"/>
    </row>
    <row r="29" spans="1:16" x14ac:dyDescent="0.35">
      <c r="A29" s="27" t="s">
        <v>311</v>
      </c>
    </row>
    <row r="30" spans="1:16" x14ac:dyDescent="0.35">
      <c r="A30" s="31" t="s">
        <v>343</v>
      </c>
      <c r="B30" s="31"/>
      <c r="C30" s="31"/>
      <c r="D30" s="31"/>
      <c r="E30" s="31"/>
      <c r="F30" s="31"/>
      <c r="G30" s="31"/>
      <c r="H30" s="31"/>
      <c r="I30" s="31"/>
      <c r="J30" s="31"/>
      <c r="K30" s="31"/>
      <c r="L30" s="31"/>
      <c r="M30" s="31"/>
      <c r="N30" s="31"/>
      <c r="O30" s="31"/>
      <c r="P30" s="31"/>
    </row>
    <row r="31" spans="1:16" x14ac:dyDescent="0.35">
      <c r="A31" s="31"/>
      <c r="B31" s="31"/>
      <c r="C31" s="31"/>
      <c r="D31" s="31"/>
      <c r="E31" s="31"/>
      <c r="F31" s="31"/>
      <c r="G31" s="31"/>
      <c r="H31" s="31"/>
      <c r="I31" s="31"/>
      <c r="J31" s="31"/>
      <c r="K31" s="31"/>
      <c r="L31" s="31"/>
      <c r="M31" s="31"/>
      <c r="N31" s="31"/>
      <c r="O31" s="31"/>
      <c r="P31" s="31"/>
    </row>
    <row r="32" spans="1:16" x14ac:dyDescent="0.35">
      <c r="A32" s="31"/>
      <c r="B32" s="31"/>
      <c r="C32" s="31"/>
      <c r="D32" s="31"/>
      <c r="E32" s="31"/>
      <c r="F32" s="31"/>
      <c r="G32" s="31"/>
      <c r="H32" s="31"/>
      <c r="I32" s="31"/>
      <c r="J32" s="31"/>
      <c r="K32" s="31"/>
      <c r="L32" s="31"/>
      <c r="M32" s="31"/>
      <c r="N32" s="31"/>
      <c r="O32" s="31"/>
      <c r="P32" s="31"/>
    </row>
    <row r="33" spans="1:1" x14ac:dyDescent="0.35">
      <c r="A33" s="12" t="s">
        <v>287</v>
      </c>
    </row>
  </sheetData>
  <mergeCells count="1">
    <mergeCell ref="A30:P32"/>
  </mergeCells>
  <hyperlinks>
    <hyperlink ref="A33" location="Readme!A1" display="Return to Read Me" xr:uid="{66E7B78D-4C7B-4BCB-BFC4-132A7556A306}"/>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C885-9872-4A43-BF3B-22AD33AE2D9C}">
  <dimension ref="A1:Y38"/>
  <sheetViews>
    <sheetView topLeftCell="A18" zoomScale="70" zoomScaleNormal="70" workbookViewId="0">
      <selection activeCell="L36" sqref="L36"/>
    </sheetView>
  </sheetViews>
  <sheetFormatPr defaultColWidth="9.1796875" defaultRowHeight="17.5" x14ac:dyDescent="0.35"/>
  <cols>
    <col min="1" max="21" width="9.1796875" style="7"/>
    <col min="22" max="22" width="56.453125" style="7" customWidth="1"/>
    <col min="23" max="16384" width="9.1796875" style="7"/>
  </cols>
  <sheetData>
    <row r="1" spans="1:25" ht="25" x14ac:dyDescent="0.5">
      <c r="A1" s="5" t="s">
        <v>84</v>
      </c>
    </row>
    <row r="3" spans="1:25" x14ac:dyDescent="0.35">
      <c r="W3" s="7" t="s">
        <v>54</v>
      </c>
      <c r="X3" s="7" t="s">
        <v>42</v>
      </c>
      <c r="Y3" s="7" t="s">
        <v>41</v>
      </c>
    </row>
    <row r="4" spans="1:25" x14ac:dyDescent="0.35">
      <c r="V4" s="7" t="s">
        <v>55</v>
      </c>
      <c r="W4" s="7">
        <v>17.7</v>
      </c>
      <c r="X4" s="7">
        <v>12.5</v>
      </c>
      <c r="Y4" s="7">
        <v>12.5</v>
      </c>
    </row>
    <row r="5" spans="1:25" x14ac:dyDescent="0.35">
      <c r="V5" s="7" t="s">
        <v>56</v>
      </c>
      <c r="W5" s="7">
        <v>4.5999999999999996</v>
      </c>
      <c r="X5" s="7">
        <v>14.3</v>
      </c>
      <c r="Y5" s="7">
        <v>14.3</v>
      </c>
    </row>
    <row r="30" spans="1:18" x14ac:dyDescent="0.35">
      <c r="A30" s="16" t="s">
        <v>290</v>
      </c>
    </row>
    <row r="31" spans="1:18" x14ac:dyDescent="0.35">
      <c r="A31" s="33" t="s">
        <v>293</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 x14ac:dyDescent="0.35">
      <c r="A33" s="12" t="s">
        <v>287</v>
      </c>
    </row>
    <row r="34" spans="1:1" x14ac:dyDescent="0.35">
      <c r="A34" s="16"/>
    </row>
    <row r="35" spans="1:1" x14ac:dyDescent="0.35">
      <c r="A35" s="16"/>
    </row>
    <row r="36" spans="1:1" x14ac:dyDescent="0.35">
      <c r="A36" s="16"/>
    </row>
    <row r="37" spans="1:1" x14ac:dyDescent="0.35">
      <c r="A37" s="16"/>
    </row>
    <row r="38" spans="1:1" x14ac:dyDescent="0.35">
      <c r="A38" s="16"/>
    </row>
  </sheetData>
  <mergeCells count="1">
    <mergeCell ref="A31:Q32"/>
  </mergeCells>
  <hyperlinks>
    <hyperlink ref="A33" location="Readme!A1" display="Return to Read Me" xr:uid="{227C869A-2433-4E1B-8D29-F5D517BC98ED}"/>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15B2-C593-49C8-87BF-E460602413E7}">
  <dimension ref="A1:Y37"/>
  <sheetViews>
    <sheetView zoomScale="70" zoomScaleNormal="70" workbookViewId="0">
      <selection activeCell="W7" sqref="W7:Y7"/>
    </sheetView>
  </sheetViews>
  <sheetFormatPr defaultColWidth="9.1796875" defaultRowHeight="17.5" x14ac:dyDescent="0.35"/>
  <cols>
    <col min="1" max="21" width="9.1796875" style="7"/>
    <col min="22" max="22" width="19.453125" style="7" customWidth="1"/>
    <col min="23" max="23" width="33.81640625" style="7" customWidth="1"/>
    <col min="24" max="24" width="27.54296875" style="7" customWidth="1"/>
    <col min="25" max="25" width="30.54296875" style="7" customWidth="1"/>
    <col min="26" max="16384" width="9.1796875" style="7"/>
  </cols>
  <sheetData>
    <row r="1" spans="1:25" ht="25" x14ac:dyDescent="0.5">
      <c r="A1" s="3" t="s">
        <v>85</v>
      </c>
    </row>
    <row r="3" spans="1:25" x14ac:dyDescent="0.35">
      <c r="X3" s="7" t="s">
        <v>57</v>
      </c>
      <c r="Y3" s="7" t="s">
        <v>58</v>
      </c>
    </row>
    <row r="4" spans="1:25" x14ac:dyDescent="0.35">
      <c r="W4" s="7" t="s">
        <v>59</v>
      </c>
      <c r="X4" s="7">
        <v>5.2</v>
      </c>
      <c r="Y4" s="7">
        <v>3.3</v>
      </c>
    </row>
    <row r="5" spans="1:25" x14ac:dyDescent="0.35">
      <c r="V5" s="7" t="s">
        <v>60</v>
      </c>
      <c r="W5" s="7" t="s">
        <v>61</v>
      </c>
      <c r="X5" s="7">
        <v>2.9</v>
      </c>
      <c r="Y5" s="7">
        <v>1.8</v>
      </c>
    </row>
    <row r="6" spans="1:25" x14ac:dyDescent="0.35">
      <c r="W6" s="7" t="s">
        <v>62</v>
      </c>
      <c r="X6" s="7">
        <v>1.4</v>
      </c>
      <c r="Y6" s="7">
        <v>0.9</v>
      </c>
    </row>
    <row r="7" spans="1:25" ht="35" x14ac:dyDescent="0.35">
      <c r="W7" s="14" t="s">
        <v>362</v>
      </c>
      <c r="X7" s="25">
        <f>-0.52*10</f>
        <v>-5.2</v>
      </c>
      <c r="Y7" s="25">
        <f>0.44*10</f>
        <v>4.4000000000000004</v>
      </c>
    </row>
    <row r="8" spans="1:25" x14ac:dyDescent="0.35">
      <c r="V8" s="7" t="s">
        <v>63</v>
      </c>
      <c r="W8" s="7" t="s">
        <v>64</v>
      </c>
      <c r="X8" s="7">
        <v>5.9</v>
      </c>
      <c r="Y8" s="7">
        <v>3.1</v>
      </c>
    </row>
    <row r="30" spans="1:18" x14ac:dyDescent="0.35">
      <c r="A30" s="27" t="s">
        <v>311</v>
      </c>
    </row>
    <row r="31" spans="1:18" s="16" customFormat="1" x14ac:dyDescent="0.35">
      <c r="A31" s="33" t="s">
        <v>337</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12" t="s">
        <v>287</v>
      </c>
    </row>
    <row r="36" spans="1:17" x14ac:dyDescent="0.35">
      <c r="A36" s="16"/>
    </row>
    <row r="37" spans="1:17" x14ac:dyDescent="0.35">
      <c r="A37" s="16"/>
    </row>
  </sheetData>
  <mergeCells count="1">
    <mergeCell ref="A31:Q34"/>
  </mergeCells>
  <hyperlinks>
    <hyperlink ref="A35" location="Readme!A1" display="Return to Read Me" xr:uid="{3C48DBF6-5B83-43FD-9C1A-6D99559A9119}"/>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338F-CCC6-4E54-838B-B2F6A96450F7}">
  <dimension ref="A1:W35"/>
  <sheetViews>
    <sheetView topLeftCell="A10" zoomScale="70" zoomScaleNormal="70" workbookViewId="0">
      <selection activeCell="A31" sqref="A31:Q33"/>
    </sheetView>
  </sheetViews>
  <sheetFormatPr defaultColWidth="9.1796875" defaultRowHeight="17.5" x14ac:dyDescent="0.35"/>
  <cols>
    <col min="1" max="16384" width="9.1796875" style="7"/>
  </cols>
  <sheetData>
    <row r="1" spans="1:23" ht="25" x14ac:dyDescent="0.5">
      <c r="A1" s="3" t="s">
        <v>86</v>
      </c>
    </row>
    <row r="3" spans="1:23" x14ac:dyDescent="0.35">
      <c r="W3" s="7" t="s">
        <v>65</v>
      </c>
    </row>
    <row r="4" spans="1:23" x14ac:dyDescent="0.35">
      <c r="V4" s="7" t="s">
        <v>26</v>
      </c>
      <c r="W4" s="7">
        <v>3.2</v>
      </c>
    </row>
    <row r="5" spans="1:23" x14ac:dyDescent="0.35">
      <c r="V5" s="7" t="s">
        <v>27</v>
      </c>
      <c r="W5" s="7">
        <v>4</v>
      </c>
    </row>
    <row r="30" spans="1:18" x14ac:dyDescent="0.35">
      <c r="A30" s="16" t="s">
        <v>331</v>
      </c>
    </row>
    <row r="31" spans="1:18" ht="18" customHeight="1" x14ac:dyDescent="0.35">
      <c r="A31" s="31" t="s">
        <v>359</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s="16" customFormat="1" x14ac:dyDescent="0.35">
      <c r="A33" s="31"/>
      <c r="B33" s="31"/>
      <c r="C33" s="31"/>
      <c r="D33" s="31"/>
      <c r="E33" s="31"/>
      <c r="F33" s="31"/>
      <c r="G33" s="31"/>
      <c r="H33" s="31"/>
      <c r="I33" s="31"/>
      <c r="J33" s="31"/>
      <c r="K33" s="31"/>
      <c r="L33" s="31"/>
      <c r="M33" s="31"/>
      <c r="N33" s="31"/>
      <c r="O33" s="31"/>
      <c r="P33" s="31"/>
      <c r="Q33" s="31"/>
    </row>
    <row r="34" spans="1:17" x14ac:dyDescent="0.35">
      <c r="A34" s="12" t="s">
        <v>287</v>
      </c>
    </row>
    <row r="35" spans="1:17" x14ac:dyDescent="0.35">
      <c r="A35" s="16"/>
    </row>
  </sheetData>
  <mergeCells count="1">
    <mergeCell ref="A31:Q33"/>
  </mergeCells>
  <hyperlinks>
    <hyperlink ref="A34" location="Readme!A1" display="Return to Read Me" xr:uid="{3B637A28-97DE-4B06-9110-44286EE6D9D4}"/>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284E-2AD2-4852-9932-88B51C23A522}">
  <dimension ref="A1:X33"/>
  <sheetViews>
    <sheetView topLeftCell="A6" zoomScale="70" zoomScaleNormal="70" workbookViewId="0">
      <selection activeCell="A31" sqref="A31:Q32"/>
    </sheetView>
  </sheetViews>
  <sheetFormatPr defaultColWidth="9.1796875" defaultRowHeight="17.5" x14ac:dyDescent="0.35"/>
  <cols>
    <col min="1" max="21" width="9.1796875" style="7"/>
    <col min="22" max="22" width="30.1796875" style="7" customWidth="1"/>
    <col min="23" max="23" width="39.54296875" style="7" customWidth="1"/>
    <col min="24" max="16384" width="9.1796875" style="7"/>
  </cols>
  <sheetData>
    <row r="1" spans="1:24" ht="25" x14ac:dyDescent="0.5">
      <c r="A1" s="3" t="s">
        <v>87</v>
      </c>
    </row>
    <row r="3" spans="1:24" x14ac:dyDescent="0.35">
      <c r="W3" s="7" t="s">
        <v>72</v>
      </c>
    </row>
    <row r="4" spans="1:24" x14ac:dyDescent="0.35">
      <c r="V4" s="7" t="s">
        <v>289</v>
      </c>
      <c r="W4" s="7">
        <v>99.7</v>
      </c>
      <c r="X4" s="7">
        <v>50</v>
      </c>
    </row>
    <row r="5" spans="1:24" x14ac:dyDescent="0.35">
      <c r="V5" s="7" t="s">
        <v>66</v>
      </c>
      <c r="W5" s="7">
        <v>96.3</v>
      </c>
      <c r="X5" s="7">
        <v>50</v>
      </c>
    </row>
    <row r="6" spans="1:24" x14ac:dyDescent="0.35">
      <c r="V6" s="7" t="s">
        <v>67</v>
      </c>
      <c r="W6" s="7">
        <v>91.8</v>
      </c>
      <c r="X6" s="7">
        <v>50</v>
      </c>
    </row>
    <row r="7" spans="1:24" x14ac:dyDescent="0.35">
      <c r="V7" s="7" t="s">
        <v>68</v>
      </c>
      <c r="W7" s="7">
        <v>85.2</v>
      </c>
      <c r="X7" s="7">
        <v>50</v>
      </c>
    </row>
    <row r="8" spans="1:24" x14ac:dyDescent="0.35">
      <c r="V8" s="7" t="s">
        <v>69</v>
      </c>
      <c r="W8" s="7">
        <v>28</v>
      </c>
      <c r="X8" s="7">
        <v>50</v>
      </c>
    </row>
    <row r="9" spans="1:24" x14ac:dyDescent="0.35">
      <c r="V9" s="7" t="s">
        <v>70</v>
      </c>
      <c r="W9" s="7">
        <v>23.4</v>
      </c>
      <c r="X9" s="7">
        <v>50</v>
      </c>
    </row>
    <row r="10" spans="1:24" x14ac:dyDescent="0.35">
      <c r="V10" s="7" t="s">
        <v>71</v>
      </c>
      <c r="W10" s="7">
        <v>14.3</v>
      </c>
      <c r="X10" s="7">
        <v>50</v>
      </c>
    </row>
    <row r="30" spans="1:18" x14ac:dyDescent="0.35">
      <c r="A30" s="16" t="s">
        <v>290</v>
      </c>
    </row>
    <row r="31" spans="1:18" x14ac:dyDescent="0.35">
      <c r="A31" s="32" t="s">
        <v>332</v>
      </c>
      <c r="B31" s="32"/>
      <c r="C31" s="32"/>
      <c r="D31" s="32"/>
      <c r="E31" s="32"/>
      <c r="F31" s="32"/>
      <c r="G31" s="32"/>
      <c r="H31" s="32"/>
      <c r="I31" s="32"/>
      <c r="J31" s="32"/>
      <c r="K31" s="32"/>
      <c r="L31" s="32"/>
      <c r="M31" s="32"/>
      <c r="N31" s="32"/>
      <c r="O31" s="32"/>
      <c r="P31" s="32"/>
      <c r="Q31" s="32"/>
      <c r="R31" s="17"/>
    </row>
    <row r="32" spans="1:18" ht="40.5" customHeight="1" x14ac:dyDescent="0.35">
      <c r="A32" s="32"/>
      <c r="B32" s="32"/>
      <c r="C32" s="32"/>
      <c r="D32" s="32"/>
      <c r="E32" s="32"/>
      <c r="F32" s="32"/>
      <c r="G32" s="32"/>
      <c r="H32" s="32"/>
      <c r="I32" s="32"/>
      <c r="J32" s="32"/>
      <c r="K32" s="32"/>
      <c r="L32" s="32"/>
      <c r="M32" s="32"/>
      <c r="N32" s="32"/>
      <c r="O32" s="32"/>
      <c r="P32" s="32"/>
      <c r="Q32" s="32"/>
    </row>
    <row r="33" spans="1:1" x14ac:dyDescent="0.35">
      <c r="A33" s="12" t="s">
        <v>287</v>
      </c>
    </row>
  </sheetData>
  <mergeCells count="1">
    <mergeCell ref="A31:Q32"/>
  </mergeCells>
  <hyperlinks>
    <hyperlink ref="A33" location="Readme!A1" display="Return to Read Me" xr:uid="{3A73E54E-87DA-49AB-8E86-EAB67E564B94}"/>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C02B-77FD-489F-AB5C-AA20CE6384F8}">
  <dimension ref="A1:Z36"/>
  <sheetViews>
    <sheetView topLeftCell="A7" zoomScale="70" zoomScaleNormal="70" workbookViewId="0">
      <selection activeCell="W45" sqref="W45"/>
    </sheetView>
  </sheetViews>
  <sheetFormatPr defaultColWidth="9.1796875" defaultRowHeight="17.5" x14ac:dyDescent="0.35"/>
  <cols>
    <col min="1" max="22" width="9.1796875" style="7"/>
    <col min="23" max="26" width="12.81640625" style="7" customWidth="1"/>
    <col min="27" max="16384" width="9.1796875" style="7"/>
  </cols>
  <sheetData>
    <row r="1" spans="1:26" ht="25" x14ac:dyDescent="0.5">
      <c r="A1" s="3" t="s">
        <v>88</v>
      </c>
    </row>
    <row r="3" spans="1:26" x14ac:dyDescent="0.35">
      <c r="W3" s="7" t="s">
        <v>11</v>
      </c>
      <c r="Y3" s="7" t="s">
        <v>14</v>
      </c>
    </row>
    <row r="4" spans="1:26" x14ac:dyDescent="0.35">
      <c r="W4" s="7" t="s">
        <v>89</v>
      </c>
      <c r="X4" s="7" t="s">
        <v>90</v>
      </c>
      <c r="Y4" s="7" t="s">
        <v>89</v>
      </c>
      <c r="Z4" s="7" t="s">
        <v>90</v>
      </c>
    </row>
    <row r="5" spans="1:26" x14ac:dyDescent="0.35">
      <c r="V5" s="7" t="s">
        <v>19</v>
      </c>
      <c r="W5" s="8">
        <v>14.4</v>
      </c>
      <c r="X5" s="8">
        <v>11.3</v>
      </c>
      <c r="Y5" s="8">
        <v>46.7</v>
      </c>
      <c r="Z5" s="8">
        <v>32.4</v>
      </c>
    </row>
    <row r="6" spans="1:26" x14ac:dyDescent="0.35">
      <c r="V6" s="7" t="s">
        <v>20</v>
      </c>
      <c r="W6" s="8">
        <v>5.9</v>
      </c>
      <c r="X6" s="8">
        <v>11.6</v>
      </c>
      <c r="Y6" s="8">
        <v>8</v>
      </c>
      <c r="Z6" s="8">
        <v>3.9</v>
      </c>
    </row>
    <row r="7" spans="1:26" x14ac:dyDescent="0.35">
      <c r="V7" s="7" t="s">
        <v>21</v>
      </c>
      <c r="W7" s="8">
        <v>7.5</v>
      </c>
      <c r="X7" s="8">
        <v>14.8</v>
      </c>
      <c r="Y7" s="8">
        <v>9.5</v>
      </c>
      <c r="Z7" s="8">
        <v>11.6</v>
      </c>
    </row>
    <row r="8" spans="1:26" x14ac:dyDescent="0.35">
      <c r="V8" s="7" t="s">
        <v>22</v>
      </c>
      <c r="W8" s="8">
        <v>3.8</v>
      </c>
      <c r="X8" s="8">
        <v>4.4000000000000004</v>
      </c>
      <c r="Y8" s="8">
        <v>2</v>
      </c>
      <c r="Z8" s="8">
        <v>2.1</v>
      </c>
    </row>
    <row r="9" spans="1:26" x14ac:dyDescent="0.35">
      <c r="V9" s="7" t="s">
        <v>23</v>
      </c>
      <c r="W9" s="8">
        <v>3.6</v>
      </c>
      <c r="X9" s="8">
        <v>4.4000000000000004</v>
      </c>
      <c r="Y9" s="8">
        <v>6.6</v>
      </c>
      <c r="Z9" s="8">
        <v>36.799999999999997</v>
      </c>
    </row>
    <row r="10" spans="1:26" x14ac:dyDescent="0.35">
      <c r="V10" s="7" t="s">
        <v>24</v>
      </c>
      <c r="W10" s="8">
        <v>2.2000000000000002</v>
      </c>
      <c r="X10" s="8">
        <v>4.7</v>
      </c>
      <c r="Y10" s="8">
        <v>2.4</v>
      </c>
      <c r="Z10" s="8">
        <v>5.8</v>
      </c>
    </row>
    <row r="30" spans="1:18" x14ac:dyDescent="0.35">
      <c r="A30" s="7" t="s">
        <v>291</v>
      </c>
    </row>
    <row r="31" spans="1:18" x14ac:dyDescent="0.35">
      <c r="A31" s="33" t="s">
        <v>294</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33"/>
      <c r="B35" s="33"/>
      <c r="C35" s="33"/>
      <c r="D35" s="33"/>
      <c r="E35" s="33"/>
      <c r="F35" s="33"/>
      <c r="G35" s="33"/>
      <c r="H35" s="33"/>
      <c r="I35" s="33"/>
      <c r="J35" s="33"/>
      <c r="K35" s="33"/>
      <c r="L35" s="33"/>
      <c r="M35" s="33"/>
      <c r="N35" s="33"/>
      <c r="O35" s="33"/>
      <c r="P35" s="33"/>
      <c r="Q35" s="33"/>
    </row>
    <row r="36" spans="1:17" x14ac:dyDescent="0.35">
      <c r="A36" s="12" t="s">
        <v>287</v>
      </c>
    </row>
  </sheetData>
  <mergeCells count="1">
    <mergeCell ref="A31:Q35"/>
  </mergeCells>
  <hyperlinks>
    <hyperlink ref="A36" location="Readme!A1" display="Return to Read Me" xr:uid="{28C875E9-9A93-44B0-A58C-3D0B256C992E}"/>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F37DE-87CD-4045-B35E-82DB12C6574E}">
  <dimension ref="A1:AB39"/>
  <sheetViews>
    <sheetView topLeftCell="A18" zoomScale="70" zoomScaleNormal="70" workbookViewId="0"/>
  </sheetViews>
  <sheetFormatPr defaultColWidth="9.1796875" defaultRowHeight="17.5" x14ac:dyDescent="0.35"/>
  <cols>
    <col min="1" max="21" width="9.1796875" style="7"/>
    <col min="22" max="22" width="36.1796875" style="7" customWidth="1"/>
    <col min="23" max="16384" width="9.1796875" style="7"/>
  </cols>
  <sheetData>
    <row r="1" spans="1:28" ht="25" x14ac:dyDescent="0.5">
      <c r="A1" s="3" t="s">
        <v>344</v>
      </c>
    </row>
    <row r="3" spans="1:28" x14ac:dyDescent="0.35">
      <c r="W3" s="7" t="s">
        <v>19</v>
      </c>
      <c r="X3" s="7" t="s">
        <v>20</v>
      </c>
      <c r="Y3" s="7" t="s">
        <v>21</v>
      </c>
      <c r="Z3" s="7" t="s">
        <v>22</v>
      </c>
      <c r="AA3" s="7" t="s">
        <v>23</v>
      </c>
      <c r="AB3" s="7" t="s">
        <v>24</v>
      </c>
    </row>
    <row r="4" spans="1:28" x14ac:dyDescent="0.35">
      <c r="V4" s="28" t="s">
        <v>11</v>
      </c>
      <c r="W4" s="7">
        <v>26.5</v>
      </c>
      <c r="X4" s="7">
        <v>35.6</v>
      </c>
      <c r="Y4" s="7">
        <v>35.299999999999997</v>
      </c>
      <c r="Z4" s="7">
        <v>22.2</v>
      </c>
      <c r="AA4" s="7">
        <v>28.8</v>
      </c>
      <c r="AB4" s="7">
        <v>36.4</v>
      </c>
    </row>
    <row r="5" spans="1:28" x14ac:dyDescent="0.35">
      <c r="V5" s="28" t="s">
        <v>340</v>
      </c>
      <c r="W5" s="7">
        <v>49.6</v>
      </c>
      <c r="X5" s="7">
        <v>30.3</v>
      </c>
      <c r="Y5" s="7">
        <v>36.200000000000003</v>
      </c>
      <c r="Z5" s="7">
        <v>22.9</v>
      </c>
      <c r="AA5" s="7">
        <v>58.7</v>
      </c>
      <c r="AB5" s="7">
        <v>61.7</v>
      </c>
    </row>
    <row r="6" spans="1:28" x14ac:dyDescent="0.35">
      <c r="AB6" s="9">
        <v>100</v>
      </c>
    </row>
    <row r="30" spans="1:18" x14ac:dyDescent="0.35">
      <c r="A30" s="16" t="s">
        <v>291</v>
      </c>
    </row>
    <row r="31" spans="1:18" x14ac:dyDescent="0.35">
      <c r="A31" s="33" t="s">
        <v>342</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33"/>
      <c r="B34" s="33"/>
      <c r="C34" s="33"/>
      <c r="D34" s="33"/>
      <c r="E34" s="33"/>
      <c r="F34" s="33"/>
      <c r="G34" s="33"/>
      <c r="H34" s="33"/>
      <c r="I34" s="33"/>
      <c r="J34" s="33"/>
      <c r="K34" s="33"/>
      <c r="L34" s="33"/>
      <c r="M34" s="33"/>
      <c r="N34" s="33"/>
      <c r="O34" s="33"/>
      <c r="P34" s="33"/>
      <c r="Q34" s="33"/>
    </row>
    <row r="35" spans="1:17" x14ac:dyDescent="0.35">
      <c r="A35" s="33"/>
      <c r="B35" s="33"/>
      <c r="C35" s="33"/>
      <c r="D35" s="33"/>
      <c r="E35" s="33"/>
      <c r="F35" s="33"/>
      <c r="G35" s="33"/>
      <c r="H35" s="33"/>
      <c r="I35" s="33"/>
      <c r="J35" s="33"/>
      <c r="K35" s="33"/>
      <c r="L35" s="33"/>
      <c r="M35" s="33"/>
      <c r="N35" s="33"/>
      <c r="O35" s="33"/>
      <c r="P35" s="33"/>
      <c r="Q35" s="33"/>
    </row>
    <row r="36" spans="1:17" x14ac:dyDescent="0.35">
      <c r="A36" s="12" t="s">
        <v>287</v>
      </c>
    </row>
    <row r="37" spans="1:17" x14ac:dyDescent="0.35">
      <c r="A37" s="16"/>
    </row>
    <row r="38" spans="1:17" x14ac:dyDescent="0.35">
      <c r="A38" s="16"/>
    </row>
    <row r="39" spans="1:17" x14ac:dyDescent="0.35">
      <c r="A39" s="16"/>
    </row>
  </sheetData>
  <mergeCells count="1">
    <mergeCell ref="A31:Q35"/>
  </mergeCells>
  <hyperlinks>
    <hyperlink ref="A36" location="Readme!A1" display="Return to Read Me" xr:uid="{4056C47F-454A-4A58-BF5D-18C0E68779BC}"/>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120A-80F0-4BF8-9F1F-3DD3FA87BD8D}">
  <dimension ref="A1:AB34"/>
  <sheetViews>
    <sheetView topLeftCell="A19" zoomScale="70" zoomScaleNormal="70" workbookViewId="0"/>
  </sheetViews>
  <sheetFormatPr defaultColWidth="9.1796875" defaultRowHeight="17.5" x14ac:dyDescent="0.35"/>
  <cols>
    <col min="1" max="21" width="9.1796875" style="7"/>
    <col min="22" max="22" width="12.1796875" style="7" customWidth="1"/>
    <col min="23" max="16384" width="9.1796875" style="7"/>
  </cols>
  <sheetData>
    <row r="1" spans="1:28" ht="25" x14ac:dyDescent="0.5">
      <c r="A1" s="3" t="s">
        <v>346</v>
      </c>
    </row>
    <row r="3" spans="1:28" x14ac:dyDescent="0.35">
      <c r="W3" s="7" t="s">
        <v>19</v>
      </c>
      <c r="X3" s="7" t="s">
        <v>20</v>
      </c>
      <c r="Y3" s="7" t="s">
        <v>21</v>
      </c>
      <c r="Z3" s="7" t="s">
        <v>22</v>
      </c>
      <c r="AA3" s="7" t="s">
        <v>23</v>
      </c>
      <c r="AB3" s="7" t="s">
        <v>24</v>
      </c>
    </row>
    <row r="4" spans="1:28" x14ac:dyDescent="0.35">
      <c r="V4" s="7" t="s">
        <v>91</v>
      </c>
      <c r="W4" s="7">
        <v>35</v>
      </c>
      <c r="X4" s="7">
        <v>39.5</v>
      </c>
      <c r="Y4" s="7">
        <v>39.700000000000003</v>
      </c>
      <c r="Z4" s="7">
        <v>25</v>
      </c>
      <c r="AA4" s="7">
        <v>37.5</v>
      </c>
      <c r="AB4" s="7">
        <v>41.8</v>
      </c>
    </row>
    <row r="5" spans="1:28" x14ac:dyDescent="0.35">
      <c r="V5" s="7" t="s">
        <v>92</v>
      </c>
      <c r="W5" s="7">
        <v>30.8</v>
      </c>
      <c r="X5" s="7">
        <v>38.700000000000003</v>
      </c>
      <c r="Y5" s="7">
        <v>37.799999999999997</v>
      </c>
      <c r="Z5" s="7">
        <v>24</v>
      </c>
      <c r="AA5" s="7">
        <v>33</v>
      </c>
      <c r="AB5" s="7">
        <v>39.799999999999997</v>
      </c>
    </row>
    <row r="6" spans="1:28" x14ac:dyDescent="0.35">
      <c r="V6" s="7" t="s">
        <v>93</v>
      </c>
      <c r="W6" s="7">
        <v>26.5</v>
      </c>
      <c r="X6" s="7">
        <v>35.6</v>
      </c>
      <c r="Y6" s="7">
        <v>35.299999999999997</v>
      </c>
      <c r="Z6" s="7">
        <v>22.2</v>
      </c>
      <c r="AA6" s="7">
        <v>28.8</v>
      </c>
      <c r="AB6" s="7">
        <v>36.4</v>
      </c>
    </row>
    <row r="30" spans="1:18" x14ac:dyDescent="0.35">
      <c r="A30" s="16" t="s">
        <v>290</v>
      </c>
    </row>
    <row r="31" spans="1:18" ht="18" customHeight="1" x14ac:dyDescent="0.35">
      <c r="A31" s="31" t="s">
        <v>341</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x14ac:dyDescent="0.35">
      <c r="A33" s="31"/>
      <c r="B33" s="31"/>
      <c r="C33" s="31"/>
      <c r="D33" s="31"/>
      <c r="E33" s="31"/>
      <c r="F33" s="31"/>
      <c r="G33" s="31"/>
      <c r="H33" s="31"/>
      <c r="I33" s="31"/>
      <c r="J33" s="31"/>
      <c r="K33" s="31"/>
      <c r="L33" s="31"/>
      <c r="M33" s="31"/>
      <c r="N33" s="31"/>
      <c r="O33" s="31"/>
      <c r="P33" s="31"/>
      <c r="Q33" s="31"/>
    </row>
    <row r="34" spans="1:17" x14ac:dyDescent="0.35">
      <c r="A34" s="12" t="s">
        <v>287</v>
      </c>
    </row>
  </sheetData>
  <mergeCells count="1">
    <mergeCell ref="A31:Q33"/>
  </mergeCells>
  <hyperlinks>
    <hyperlink ref="A34" location="Readme!A1" display="Return to Read Me" xr:uid="{36FBB888-C7E4-498E-9CFD-E76C1B0F121A}"/>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EF675-9106-4843-AA9E-782FAEE893B9}">
  <dimension ref="A1:AB36"/>
  <sheetViews>
    <sheetView topLeftCell="A19" zoomScale="70" zoomScaleNormal="70" workbookViewId="0"/>
  </sheetViews>
  <sheetFormatPr defaultColWidth="9.1796875" defaultRowHeight="17.5" x14ac:dyDescent="0.35"/>
  <cols>
    <col min="1" max="21" width="9.1796875" style="7"/>
    <col min="22" max="22" width="13" style="7" customWidth="1"/>
    <col min="23" max="16384" width="9.1796875" style="7"/>
  </cols>
  <sheetData>
    <row r="1" spans="1:28" ht="25" x14ac:dyDescent="0.5">
      <c r="A1" s="3" t="s">
        <v>347</v>
      </c>
    </row>
    <row r="3" spans="1:28" x14ac:dyDescent="0.35">
      <c r="W3" s="7" t="s">
        <v>19</v>
      </c>
      <c r="X3" s="7" t="s">
        <v>20</v>
      </c>
      <c r="Y3" s="7" t="s">
        <v>21</v>
      </c>
      <c r="Z3" s="7" t="s">
        <v>22</v>
      </c>
      <c r="AA3" s="7" t="s">
        <v>23</v>
      </c>
      <c r="AB3" s="7" t="s">
        <v>24</v>
      </c>
    </row>
    <row r="4" spans="1:28" x14ac:dyDescent="0.35">
      <c r="V4" s="7" t="s">
        <v>91</v>
      </c>
      <c r="W4" s="7">
        <v>47.7</v>
      </c>
      <c r="X4" s="7">
        <v>30.1</v>
      </c>
      <c r="Y4" s="7">
        <v>34.5</v>
      </c>
      <c r="Z4" s="7">
        <v>28.5</v>
      </c>
      <c r="AA4" s="7">
        <v>65.7</v>
      </c>
      <c r="AB4" s="7">
        <v>67.599999999999994</v>
      </c>
    </row>
    <row r="5" spans="1:28" x14ac:dyDescent="0.35">
      <c r="V5" s="7" t="s">
        <v>92</v>
      </c>
      <c r="W5" s="7">
        <v>48.9</v>
      </c>
      <c r="X5" s="7">
        <v>32.799999999999997</v>
      </c>
      <c r="Y5" s="7">
        <v>37.4</v>
      </c>
      <c r="Z5" s="7">
        <v>28.1</v>
      </c>
      <c r="AA5" s="7">
        <v>64.400000000000006</v>
      </c>
      <c r="AB5" s="7">
        <v>69.2</v>
      </c>
    </row>
    <row r="6" spans="1:28" x14ac:dyDescent="0.35">
      <c r="V6" s="7" t="s">
        <v>93</v>
      </c>
      <c r="W6" s="7">
        <v>49.6</v>
      </c>
      <c r="X6" s="7">
        <v>30.3</v>
      </c>
      <c r="Y6" s="7">
        <v>36.200000000000003</v>
      </c>
      <c r="Z6" s="7">
        <v>22.9</v>
      </c>
      <c r="AA6" s="7">
        <v>58.7</v>
      </c>
      <c r="AB6" s="7">
        <v>61.7</v>
      </c>
    </row>
    <row r="30" spans="1:18" x14ac:dyDescent="0.35">
      <c r="A30" s="26" t="s">
        <v>290</v>
      </c>
    </row>
    <row r="31" spans="1:18" x14ac:dyDescent="0.35">
      <c r="A31" s="33" t="s">
        <v>295</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12" t="s">
        <v>287</v>
      </c>
    </row>
    <row r="35" spans="1:17" x14ac:dyDescent="0.35">
      <c r="A35" s="16"/>
    </row>
    <row r="36" spans="1:17" x14ac:dyDescent="0.35">
      <c r="A36" s="16"/>
    </row>
  </sheetData>
  <mergeCells count="1">
    <mergeCell ref="A31:Q33"/>
  </mergeCells>
  <hyperlinks>
    <hyperlink ref="A34" location="Readme!A1" display="Return to Read Me" xr:uid="{041132FA-197D-4FDD-9D9C-7BBF7AF34BDA}"/>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B5F1F-CC87-49E6-B486-B8D53C5C3694}">
  <dimension ref="A1:AG161"/>
  <sheetViews>
    <sheetView topLeftCell="A20" zoomScale="70" zoomScaleNormal="70" workbookViewId="0"/>
  </sheetViews>
  <sheetFormatPr defaultColWidth="9.1796875" defaultRowHeight="17.5" x14ac:dyDescent="0.35"/>
  <cols>
    <col min="1" max="21" width="9.1796875" style="7"/>
    <col min="22" max="22" width="36.1796875" style="7" customWidth="1"/>
    <col min="23" max="23" width="9.1796875" style="7"/>
    <col min="24" max="24" width="10.1796875" style="7" customWidth="1"/>
    <col min="25" max="25" width="17" style="7" customWidth="1"/>
    <col min="26" max="27" width="9.1796875" style="7"/>
    <col min="28" max="28" width="17" style="7" customWidth="1"/>
    <col min="29" max="29" width="22.81640625" style="7" customWidth="1"/>
    <col min="30" max="16384" width="9.1796875" style="7"/>
  </cols>
  <sheetData>
    <row r="1" spans="1:33" ht="25" x14ac:dyDescent="0.5">
      <c r="A1" s="3" t="s">
        <v>348</v>
      </c>
    </row>
    <row r="3" spans="1:33" x14ac:dyDescent="0.35">
      <c r="V3" s="7" t="s">
        <v>94</v>
      </c>
      <c r="W3" s="7" t="s">
        <v>255</v>
      </c>
      <c r="X3" s="7" t="s">
        <v>95</v>
      </c>
      <c r="Y3" s="10" t="s">
        <v>96</v>
      </c>
      <c r="AB3" s="7" t="s">
        <v>256</v>
      </c>
      <c r="AC3" s="7" t="s">
        <v>257</v>
      </c>
      <c r="AF3" s="7" t="s">
        <v>258</v>
      </c>
      <c r="AG3" s="7" t="s">
        <v>259</v>
      </c>
    </row>
    <row r="4" spans="1:33" x14ac:dyDescent="0.35">
      <c r="V4" s="7" t="s">
        <v>97</v>
      </c>
      <c r="W4" s="7" t="s">
        <v>24</v>
      </c>
      <c r="X4" s="7">
        <v>40</v>
      </c>
      <c r="Y4" s="7">
        <v>8.8000000000000007</v>
      </c>
      <c r="AA4" s="7" t="s">
        <v>19</v>
      </c>
      <c r="AB4" s="7">
        <v>28.6</v>
      </c>
      <c r="AC4" s="7">
        <v>9.1</v>
      </c>
      <c r="AE4" s="7">
        <v>6.5</v>
      </c>
      <c r="AF4" s="7">
        <v>54.9</v>
      </c>
      <c r="AG4" s="7">
        <v>36.9</v>
      </c>
    </row>
    <row r="5" spans="1:33" x14ac:dyDescent="0.35">
      <c r="V5" s="7" t="s">
        <v>98</v>
      </c>
      <c r="W5" s="7" t="s">
        <v>20</v>
      </c>
      <c r="X5" s="7">
        <v>30.7</v>
      </c>
      <c r="Y5" s="7">
        <v>9.3000000000000007</v>
      </c>
      <c r="AA5" s="7" t="s">
        <v>20</v>
      </c>
      <c r="AB5" s="7">
        <v>36.299999999999997</v>
      </c>
      <c r="AC5" s="7">
        <v>9.6999999999999993</v>
      </c>
      <c r="AE5" s="7">
        <v>7</v>
      </c>
      <c r="AF5" s="7">
        <v>52</v>
      </c>
      <c r="AG5" s="7">
        <v>33.9</v>
      </c>
    </row>
    <row r="6" spans="1:33" x14ac:dyDescent="0.35">
      <c r="V6" s="7" t="s">
        <v>99</v>
      </c>
      <c r="W6" s="7" t="s">
        <v>22</v>
      </c>
      <c r="X6" s="7">
        <v>22.3</v>
      </c>
      <c r="Y6" s="7">
        <v>11</v>
      </c>
      <c r="AA6" s="7" t="s">
        <v>21</v>
      </c>
      <c r="AB6" s="7">
        <v>33.700000000000003</v>
      </c>
      <c r="AC6" s="7">
        <v>9.5</v>
      </c>
      <c r="AE6" s="7">
        <v>8</v>
      </c>
      <c r="AF6" s="7">
        <v>46.1</v>
      </c>
      <c r="AG6" s="7">
        <v>28</v>
      </c>
    </row>
    <row r="7" spans="1:33" x14ac:dyDescent="0.35">
      <c r="V7" s="7" t="s">
        <v>100</v>
      </c>
      <c r="W7" s="7" t="s">
        <v>21</v>
      </c>
      <c r="X7" s="7">
        <v>21.7</v>
      </c>
      <c r="Y7" s="7">
        <v>9.9</v>
      </c>
      <c r="AA7" s="7" t="s">
        <v>22</v>
      </c>
      <c r="AB7" s="7">
        <v>17.600000000000001</v>
      </c>
      <c r="AC7" s="7">
        <v>9.6</v>
      </c>
      <c r="AE7" s="7">
        <v>9</v>
      </c>
      <c r="AF7" s="7">
        <v>40.200000000000003</v>
      </c>
      <c r="AG7" s="7">
        <v>22.1</v>
      </c>
    </row>
    <row r="8" spans="1:33" x14ac:dyDescent="0.35">
      <c r="V8" s="7" t="s">
        <v>101</v>
      </c>
      <c r="W8" s="7" t="s">
        <v>20</v>
      </c>
      <c r="X8" s="7">
        <v>36.799999999999997</v>
      </c>
      <c r="Y8" s="7">
        <v>9</v>
      </c>
      <c r="AA8" s="7" t="s">
        <v>23</v>
      </c>
      <c r="AB8" s="7">
        <v>29.6</v>
      </c>
      <c r="AC8" s="7">
        <v>8.6</v>
      </c>
      <c r="AE8" s="7">
        <v>10</v>
      </c>
      <c r="AF8" s="7">
        <v>34.200000000000003</v>
      </c>
      <c r="AG8" s="7">
        <v>16.2</v>
      </c>
    </row>
    <row r="9" spans="1:33" x14ac:dyDescent="0.35">
      <c r="V9" s="7" t="s">
        <v>102</v>
      </c>
      <c r="X9" s="7">
        <v>12.8</v>
      </c>
      <c r="Y9" s="7">
        <v>10.7</v>
      </c>
      <c r="AA9" s="7" t="s">
        <v>24</v>
      </c>
      <c r="AB9" s="7">
        <v>37.4</v>
      </c>
      <c r="AC9" s="7">
        <v>7.8</v>
      </c>
      <c r="AE9" s="7">
        <v>11</v>
      </c>
      <c r="AF9" s="7">
        <v>28.3</v>
      </c>
      <c r="AG9" s="7">
        <v>10.3</v>
      </c>
    </row>
    <row r="10" spans="1:33" x14ac:dyDescent="0.35">
      <c r="V10" s="7" t="s">
        <v>103</v>
      </c>
      <c r="X10" s="7">
        <v>9.3000000000000007</v>
      </c>
      <c r="Y10" s="7">
        <v>10.7</v>
      </c>
      <c r="AE10" s="7">
        <v>11.7</v>
      </c>
      <c r="AF10" s="7">
        <v>24.3</v>
      </c>
      <c r="AG10" s="7">
        <v>6.3</v>
      </c>
    </row>
    <row r="11" spans="1:33" x14ac:dyDescent="0.35">
      <c r="V11" s="7" t="s">
        <v>104</v>
      </c>
      <c r="W11" s="7" t="s">
        <v>20</v>
      </c>
      <c r="X11" s="7">
        <v>42.8</v>
      </c>
      <c r="Y11" s="7">
        <v>9.6999999999999993</v>
      </c>
    </row>
    <row r="12" spans="1:33" x14ac:dyDescent="0.35">
      <c r="V12" s="7" t="s">
        <v>105</v>
      </c>
      <c r="W12" s="7" t="s">
        <v>24</v>
      </c>
      <c r="X12" s="7">
        <v>37.4</v>
      </c>
      <c r="Y12" s="7">
        <v>6.6</v>
      </c>
    </row>
    <row r="13" spans="1:33" x14ac:dyDescent="0.35">
      <c r="V13" s="7" t="s">
        <v>106</v>
      </c>
      <c r="X13" s="7">
        <v>20.7</v>
      </c>
      <c r="Y13" s="7">
        <v>10.6</v>
      </c>
    </row>
    <row r="14" spans="1:33" x14ac:dyDescent="0.35">
      <c r="V14" s="7" t="s">
        <v>107</v>
      </c>
      <c r="W14" s="7" t="s">
        <v>24</v>
      </c>
      <c r="X14" s="7">
        <v>46.7</v>
      </c>
      <c r="Y14" s="7">
        <v>7.6</v>
      </c>
    </row>
    <row r="15" spans="1:33" x14ac:dyDescent="0.35">
      <c r="V15" s="7" t="s">
        <v>108</v>
      </c>
      <c r="W15" s="7" t="s">
        <v>24</v>
      </c>
      <c r="X15" s="7">
        <v>33.700000000000003</v>
      </c>
      <c r="Y15" s="7">
        <v>7.4</v>
      </c>
    </row>
    <row r="16" spans="1:33" x14ac:dyDescent="0.35">
      <c r="V16" s="7" t="s">
        <v>109</v>
      </c>
      <c r="W16" s="7" t="s">
        <v>23</v>
      </c>
      <c r="X16" s="7">
        <v>29.6</v>
      </c>
      <c r="Y16" s="7">
        <v>8</v>
      </c>
    </row>
    <row r="17" spans="1:25" x14ac:dyDescent="0.35">
      <c r="V17" s="7" t="s">
        <v>110</v>
      </c>
      <c r="W17" s="7" t="s">
        <v>20</v>
      </c>
      <c r="X17" s="7">
        <v>29</v>
      </c>
      <c r="Y17" s="7">
        <v>9.6999999999999993</v>
      </c>
    </row>
    <row r="18" spans="1:25" x14ac:dyDescent="0.35">
      <c r="V18" s="7" t="s">
        <v>111</v>
      </c>
      <c r="W18" s="7" t="s">
        <v>22</v>
      </c>
      <c r="X18" s="7">
        <v>15.8</v>
      </c>
      <c r="Y18" s="7">
        <v>10.7</v>
      </c>
    </row>
    <row r="19" spans="1:25" x14ac:dyDescent="0.35">
      <c r="V19" s="7" t="s">
        <v>112</v>
      </c>
      <c r="W19" s="7" t="s">
        <v>21</v>
      </c>
      <c r="X19" s="7">
        <v>24.9</v>
      </c>
      <c r="Y19" s="7">
        <v>10.3</v>
      </c>
    </row>
    <row r="20" spans="1:25" x14ac:dyDescent="0.35">
      <c r="V20" s="7" t="s">
        <v>113</v>
      </c>
      <c r="W20" s="7" t="s">
        <v>20</v>
      </c>
      <c r="X20" s="7">
        <v>29.4</v>
      </c>
      <c r="Y20" s="7">
        <v>9.3000000000000007</v>
      </c>
    </row>
    <row r="21" spans="1:25" x14ac:dyDescent="0.35">
      <c r="V21" s="7" t="s">
        <v>114</v>
      </c>
      <c r="W21" s="7" t="s">
        <v>20</v>
      </c>
      <c r="X21" s="7">
        <v>38.9</v>
      </c>
      <c r="Y21" s="7">
        <v>9.8000000000000007</v>
      </c>
    </row>
    <row r="22" spans="1:25" x14ac:dyDescent="0.35">
      <c r="V22" s="7" t="s">
        <v>115</v>
      </c>
      <c r="W22" s="7" t="s">
        <v>21</v>
      </c>
      <c r="X22" s="7">
        <v>41.3</v>
      </c>
      <c r="Y22" s="7">
        <v>8.9</v>
      </c>
    </row>
    <row r="23" spans="1:25" x14ac:dyDescent="0.35">
      <c r="V23" s="7" t="s">
        <v>116</v>
      </c>
      <c r="W23" s="7" t="s">
        <v>21</v>
      </c>
      <c r="X23" s="7">
        <v>58</v>
      </c>
      <c r="Y23" s="7">
        <v>8.6999999999999993</v>
      </c>
    </row>
    <row r="24" spans="1:25" x14ac:dyDescent="0.35">
      <c r="V24" s="7" t="s">
        <v>117</v>
      </c>
      <c r="W24" s="7" t="s">
        <v>21</v>
      </c>
      <c r="X24" s="7">
        <v>34.1</v>
      </c>
      <c r="Y24" s="7">
        <v>9.6</v>
      </c>
    </row>
    <row r="25" spans="1:25" x14ac:dyDescent="0.35">
      <c r="V25" s="7" t="s">
        <v>118</v>
      </c>
      <c r="W25" s="7" t="s">
        <v>21</v>
      </c>
      <c r="X25" s="7">
        <v>23.6</v>
      </c>
      <c r="Y25" s="7">
        <v>9.6999999999999993</v>
      </c>
    </row>
    <row r="26" spans="1:25" x14ac:dyDescent="0.35">
      <c r="V26" s="7" t="s">
        <v>119</v>
      </c>
      <c r="W26" s="7" t="s">
        <v>19</v>
      </c>
      <c r="X26" s="7">
        <v>29.3</v>
      </c>
      <c r="Y26" s="7">
        <v>11.2</v>
      </c>
    </row>
    <row r="27" spans="1:25" x14ac:dyDescent="0.35">
      <c r="V27" s="7" t="s">
        <v>120</v>
      </c>
      <c r="W27" s="7" t="s">
        <v>23</v>
      </c>
      <c r="X27" s="7">
        <v>24.7</v>
      </c>
      <c r="Y27" s="7">
        <v>9</v>
      </c>
    </row>
    <row r="28" spans="1:25" x14ac:dyDescent="0.35">
      <c r="V28" s="7" t="s">
        <v>121</v>
      </c>
      <c r="W28" s="7" t="s">
        <v>24</v>
      </c>
      <c r="X28" s="7">
        <v>28.5</v>
      </c>
      <c r="Y28" s="7">
        <v>9.6</v>
      </c>
    </row>
    <row r="29" spans="1:25" x14ac:dyDescent="0.35">
      <c r="V29" s="7" t="s">
        <v>122</v>
      </c>
      <c r="W29" s="7" t="s">
        <v>24</v>
      </c>
      <c r="X29" s="7">
        <v>45.2</v>
      </c>
      <c r="Y29" s="7">
        <v>6.7</v>
      </c>
    </row>
    <row r="30" spans="1:25" x14ac:dyDescent="0.35">
      <c r="A30" s="26" t="s">
        <v>291</v>
      </c>
      <c r="V30" s="7" t="s">
        <v>123</v>
      </c>
      <c r="X30" s="7">
        <v>14.6</v>
      </c>
      <c r="Y30" s="7">
        <v>10.7</v>
      </c>
    </row>
    <row r="31" spans="1:25" ht="18.75" customHeight="1" x14ac:dyDescent="0.35">
      <c r="A31" s="32" t="s">
        <v>296</v>
      </c>
      <c r="B31" s="32"/>
      <c r="C31" s="32"/>
      <c r="D31" s="32"/>
      <c r="E31" s="32"/>
      <c r="F31" s="32"/>
      <c r="G31" s="32"/>
      <c r="H31" s="32"/>
      <c r="I31" s="32"/>
      <c r="J31" s="32"/>
      <c r="K31" s="32"/>
      <c r="L31" s="32"/>
      <c r="M31" s="32"/>
      <c r="N31" s="32"/>
      <c r="O31" s="32"/>
      <c r="P31" s="32"/>
      <c r="Q31" s="32"/>
      <c r="R31" s="32"/>
      <c r="V31" s="7" t="s">
        <v>124</v>
      </c>
      <c r="X31" s="7">
        <v>8</v>
      </c>
      <c r="Y31" s="7">
        <v>11</v>
      </c>
    </row>
    <row r="32" spans="1:25" x14ac:dyDescent="0.35">
      <c r="A32" s="32"/>
      <c r="B32" s="32"/>
      <c r="C32" s="32"/>
      <c r="D32" s="32"/>
      <c r="E32" s="32"/>
      <c r="F32" s="32"/>
      <c r="G32" s="32"/>
      <c r="H32" s="32"/>
      <c r="I32" s="32"/>
      <c r="J32" s="32"/>
      <c r="K32" s="32"/>
      <c r="L32" s="32"/>
      <c r="M32" s="32"/>
      <c r="N32" s="32"/>
      <c r="O32" s="32"/>
      <c r="P32" s="32"/>
      <c r="Q32" s="32"/>
      <c r="R32" s="32"/>
      <c r="V32" s="7" t="s">
        <v>125</v>
      </c>
      <c r="W32" s="7" t="s">
        <v>21</v>
      </c>
      <c r="X32" s="7">
        <v>16.8</v>
      </c>
      <c r="Y32" s="7">
        <v>10</v>
      </c>
    </row>
    <row r="33" spans="1:25" ht="18" customHeight="1" x14ac:dyDescent="0.35">
      <c r="A33" s="32"/>
      <c r="B33" s="32"/>
      <c r="C33" s="32"/>
      <c r="D33" s="32"/>
      <c r="E33" s="32"/>
      <c r="F33" s="32"/>
      <c r="G33" s="32"/>
      <c r="H33" s="32"/>
      <c r="I33" s="32"/>
      <c r="J33" s="32"/>
      <c r="K33" s="32"/>
      <c r="L33" s="32"/>
      <c r="M33" s="32"/>
      <c r="N33" s="32"/>
      <c r="O33" s="32"/>
      <c r="P33" s="32"/>
      <c r="Q33" s="32"/>
      <c r="R33" s="32"/>
      <c r="V33" s="7" t="s">
        <v>126</v>
      </c>
      <c r="W33" s="7" t="s">
        <v>19</v>
      </c>
      <c r="X33" s="7">
        <v>9.6</v>
      </c>
      <c r="Y33" s="7">
        <v>9.4</v>
      </c>
    </row>
    <row r="34" spans="1:25" x14ac:dyDescent="0.35">
      <c r="A34" s="32"/>
      <c r="B34" s="32"/>
      <c r="C34" s="32"/>
      <c r="D34" s="32"/>
      <c r="E34" s="32"/>
      <c r="F34" s="32"/>
      <c r="G34" s="32"/>
      <c r="H34" s="32"/>
      <c r="I34" s="32"/>
      <c r="J34" s="32"/>
      <c r="K34" s="32"/>
      <c r="L34" s="32"/>
      <c r="M34" s="32"/>
      <c r="N34" s="32"/>
      <c r="O34" s="32"/>
      <c r="P34" s="32"/>
      <c r="Q34" s="32"/>
      <c r="R34" s="32"/>
      <c r="V34" s="7" t="s">
        <v>127</v>
      </c>
      <c r="W34" s="7" t="s">
        <v>24</v>
      </c>
      <c r="X34" s="7">
        <v>44.7</v>
      </c>
      <c r="Y34" s="7">
        <v>8</v>
      </c>
    </row>
    <row r="35" spans="1:25" x14ac:dyDescent="0.35">
      <c r="A35" s="32"/>
      <c r="B35" s="32"/>
      <c r="C35" s="32"/>
      <c r="D35" s="32"/>
      <c r="E35" s="32"/>
      <c r="F35" s="32"/>
      <c r="G35" s="32"/>
      <c r="H35" s="32"/>
      <c r="I35" s="32"/>
      <c r="J35" s="32"/>
      <c r="K35" s="32"/>
      <c r="L35" s="32"/>
      <c r="M35" s="32"/>
      <c r="N35" s="32"/>
      <c r="O35" s="32"/>
      <c r="P35" s="32"/>
      <c r="Q35" s="32"/>
      <c r="R35" s="32"/>
      <c r="V35" s="7" t="s">
        <v>128</v>
      </c>
      <c r="W35" s="7" t="s">
        <v>24</v>
      </c>
      <c r="X35" s="7">
        <v>29.8</v>
      </c>
      <c r="Y35" s="7">
        <v>8</v>
      </c>
    </row>
    <row r="36" spans="1:25" x14ac:dyDescent="0.35">
      <c r="A36" s="32"/>
      <c r="B36" s="32"/>
      <c r="C36" s="32"/>
      <c r="D36" s="32"/>
      <c r="E36" s="32"/>
      <c r="F36" s="32"/>
      <c r="G36" s="32"/>
      <c r="H36" s="32"/>
      <c r="I36" s="32"/>
      <c r="J36" s="32"/>
      <c r="K36" s="32"/>
      <c r="L36" s="32"/>
      <c r="M36" s="32"/>
      <c r="N36" s="32"/>
      <c r="O36" s="32"/>
      <c r="P36" s="32"/>
      <c r="Q36" s="32"/>
      <c r="R36" s="32"/>
      <c r="V36" s="7" t="s">
        <v>129</v>
      </c>
      <c r="W36" s="7" t="s">
        <v>24</v>
      </c>
      <c r="X36" s="7">
        <v>44</v>
      </c>
      <c r="Y36" s="7">
        <v>6.6</v>
      </c>
    </row>
    <row r="37" spans="1:25" x14ac:dyDescent="0.35">
      <c r="A37" s="12" t="s">
        <v>287</v>
      </c>
      <c r="B37" s="23"/>
      <c r="C37" s="23"/>
      <c r="D37" s="23"/>
      <c r="E37" s="23"/>
      <c r="F37" s="23"/>
      <c r="G37" s="23"/>
      <c r="H37" s="23"/>
      <c r="I37" s="23"/>
      <c r="J37" s="23"/>
      <c r="K37" s="23"/>
      <c r="L37" s="23"/>
      <c r="M37" s="23"/>
      <c r="N37" s="23"/>
      <c r="O37" s="23"/>
      <c r="P37" s="23"/>
      <c r="Q37" s="23"/>
      <c r="R37" s="23"/>
      <c r="V37" s="7" t="s">
        <v>130</v>
      </c>
      <c r="W37" s="7" t="s">
        <v>24</v>
      </c>
      <c r="X37" s="7">
        <v>40.700000000000003</v>
      </c>
      <c r="Y37" s="7">
        <v>8.6</v>
      </c>
    </row>
    <row r="38" spans="1:25" x14ac:dyDescent="0.35">
      <c r="B38" s="20"/>
      <c r="C38" s="20"/>
      <c r="D38" s="20"/>
      <c r="E38" s="20"/>
      <c r="F38" s="20"/>
      <c r="G38" s="20"/>
      <c r="H38" s="20"/>
      <c r="I38" s="20"/>
      <c r="J38" s="20"/>
      <c r="K38" s="20"/>
      <c r="L38" s="20"/>
      <c r="M38" s="20"/>
      <c r="N38" s="20"/>
      <c r="O38" s="20"/>
      <c r="P38" s="20"/>
      <c r="Q38" s="20"/>
      <c r="V38" s="7" t="s">
        <v>131</v>
      </c>
      <c r="W38" s="7" t="s">
        <v>21</v>
      </c>
      <c r="X38" s="7">
        <v>31.6</v>
      </c>
      <c r="Y38" s="7">
        <v>9.4</v>
      </c>
    </row>
    <row r="39" spans="1:25" x14ac:dyDescent="0.35">
      <c r="B39" s="20"/>
      <c r="C39" s="20"/>
      <c r="D39" s="20"/>
      <c r="E39" s="20"/>
      <c r="F39" s="20"/>
      <c r="G39" s="20"/>
      <c r="H39" s="20"/>
      <c r="I39" s="20"/>
      <c r="J39" s="20"/>
      <c r="K39" s="20"/>
      <c r="L39" s="20"/>
      <c r="M39" s="20"/>
      <c r="N39" s="20"/>
      <c r="O39" s="20"/>
      <c r="P39" s="20"/>
      <c r="Q39" s="20"/>
      <c r="V39" s="7" t="s">
        <v>132</v>
      </c>
      <c r="W39" s="7" t="s">
        <v>24</v>
      </c>
      <c r="X39" s="7">
        <v>41</v>
      </c>
      <c r="Y39" s="7">
        <v>7.8</v>
      </c>
    </row>
    <row r="40" spans="1:25" x14ac:dyDescent="0.35">
      <c r="V40" s="7" t="s">
        <v>133</v>
      </c>
      <c r="W40" s="7" t="s">
        <v>24</v>
      </c>
      <c r="X40" s="7">
        <v>30.5</v>
      </c>
      <c r="Y40" s="7">
        <v>8.6999999999999993</v>
      </c>
    </row>
    <row r="41" spans="1:25" x14ac:dyDescent="0.35">
      <c r="V41" s="7" t="s">
        <v>134</v>
      </c>
      <c r="W41" s="7" t="s">
        <v>21</v>
      </c>
      <c r="X41" s="7">
        <v>21.9</v>
      </c>
      <c r="Y41" s="7">
        <v>9.6</v>
      </c>
    </row>
    <row r="42" spans="1:25" x14ac:dyDescent="0.35">
      <c r="V42" s="7" t="s">
        <v>135</v>
      </c>
      <c r="X42" s="7">
        <v>25.4</v>
      </c>
      <c r="Y42" s="7">
        <v>10.4</v>
      </c>
    </row>
    <row r="43" spans="1:25" x14ac:dyDescent="0.35">
      <c r="V43" s="7" t="s">
        <v>136</v>
      </c>
      <c r="X43" s="7">
        <v>16.7</v>
      </c>
      <c r="Y43" s="7">
        <v>10.3</v>
      </c>
    </row>
    <row r="44" spans="1:25" x14ac:dyDescent="0.35">
      <c r="V44" s="7" t="s">
        <v>137</v>
      </c>
      <c r="X44" s="7">
        <v>15.1</v>
      </c>
      <c r="Y44" s="7">
        <v>10.7</v>
      </c>
    </row>
    <row r="45" spans="1:25" x14ac:dyDescent="0.35">
      <c r="V45" s="7" t="s">
        <v>138</v>
      </c>
      <c r="X45" s="7">
        <v>16.5</v>
      </c>
      <c r="Y45" s="7">
        <v>10.7</v>
      </c>
    </row>
    <row r="46" spans="1:25" x14ac:dyDescent="0.35">
      <c r="V46" s="7" t="s">
        <v>139</v>
      </c>
      <c r="W46" s="7" t="s">
        <v>21</v>
      </c>
      <c r="X46" s="7">
        <v>28.2</v>
      </c>
      <c r="Y46" s="7">
        <v>9.5</v>
      </c>
    </row>
    <row r="47" spans="1:25" x14ac:dyDescent="0.35">
      <c r="V47" s="7" t="s">
        <v>140</v>
      </c>
      <c r="W47" s="7" t="s">
        <v>22</v>
      </c>
      <c r="X47" s="7">
        <v>29.1</v>
      </c>
      <c r="Y47" s="7">
        <v>9.5</v>
      </c>
    </row>
    <row r="48" spans="1:25" x14ac:dyDescent="0.35">
      <c r="V48" s="7" t="s">
        <v>141</v>
      </c>
      <c r="W48" s="7" t="s">
        <v>21</v>
      </c>
      <c r="X48" s="7">
        <v>28.7</v>
      </c>
      <c r="Y48" s="7">
        <v>9.1999999999999993</v>
      </c>
    </row>
    <row r="49" spans="22:25" x14ac:dyDescent="0.35">
      <c r="V49" s="7" t="s">
        <v>142</v>
      </c>
      <c r="W49" s="7" t="s">
        <v>22</v>
      </c>
      <c r="X49" s="7">
        <v>30.5</v>
      </c>
      <c r="Y49" s="7">
        <v>9.1999999999999993</v>
      </c>
    </row>
    <row r="50" spans="22:25" x14ac:dyDescent="0.35">
      <c r="V50" s="7" t="s">
        <v>143</v>
      </c>
      <c r="X50" s="7">
        <v>20.8</v>
      </c>
      <c r="Y50" s="7">
        <v>10.4</v>
      </c>
    </row>
    <row r="51" spans="22:25" x14ac:dyDescent="0.35">
      <c r="V51" s="7" t="s">
        <v>144</v>
      </c>
      <c r="X51" s="7">
        <v>27.9</v>
      </c>
      <c r="Y51" s="7">
        <v>10.199999999999999</v>
      </c>
    </row>
    <row r="52" spans="22:25" x14ac:dyDescent="0.35">
      <c r="V52" s="7" t="s">
        <v>145</v>
      </c>
      <c r="W52" s="7" t="s">
        <v>24</v>
      </c>
      <c r="X52" s="7">
        <v>28</v>
      </c>
      <c r="Y52" s="7">
        <v>7.2</v>
      </c>
    </row>
    <row r="53" spans="22:25" x14ac:dyDescent="0.35">
      <c r="V53" s="7" t="s">
        <v>146</v>
      </c>
      <c r="X53" s="7">
        <v>16.3</v>
      </c>
      <c r="Y53" s="7">
        <v>10.6</v>
      </c>
    </row>
    <row r="54" spans="22:25" x14ac:dyDescent="0.35">
      <c r="V54" s="7" t="s">
        <v>147</v>
      </c>
      <c r="W54" s="7" t="s">
        <v>19</v>
      </c>
      <c r="X54" s="7">
        <v>31.3</v>
      </c>
      <c r="Y54" s="7">
        <v>9</v>
      </c>
    </row>
    <row r="55" spans="22:25" x14ac:dyDescent="0.35">
      <c r="V55" s="7" t="s">
        <v>148</v>
      </c>
      <c r="X55" s="7">
        <v>14.2</v>
      </c>
      <c r="Y55" s="7">
        <v>10.5</v>
      </c>
    </row>
    <row r="56" spans="22:25" x14ac:dyDescent="0.35">
      <c r="V56" s="7" t="s">
        <v>149</v>
      </c>
      <c r="W56" s="7" t="s">
        <v>24</v>
      </c>
      <c r="X56" s="7">
        <v>44.6</v>
      </c>
      <c r="Y56" s="7">
        <v>9.6999999999999993</v>
      </c>
    </row>
    <row r="57" spans="22:25" x14ac:dyDescent="0.35">
      <c r="V57" s="7" t="s">
        <v>150</v>
      </c>
      <c r="X57" s="7">
        <v>12</v>
      </c>
      <c r="Y57" s="7">
        <v>10.6</v>
      </c>
    </row>
    <row r="58" spans="22:25" x14ac:dyDescent="0.35">
      <c r="V58" s="7" t="s">
        <v>151</v>
      </c>
      <c r="W58" s="7" t="s">
        <v>20</v>
      </c>
      <c r="X58" s="7">
        <v>58.8</v>
      </c>
      <c r="Y58" s="7">
        <v>9.1</v>
      </c>
    </row>
    <row r="59" spans="22:25" x14ac:dyDescent="0.35">
      <c r="V59" s="7" t="s">
        <v>152</v>
      </c>
      <c r="W59" s="7" t="s">
        <v>24</v>
      </c>
      <c r="X59" s="7">
        <v>38</v>
      </c>
      <c r="Y59" s="7">
        <v>8.1999999999999993</v>
      </c>
    </row>
    <row r="60" spans="22:25" x14ac:dyDescent="0.35">
      <c r="V60" s="7" t="s">
        <v>153</v>
      </c>
      <c r="W60" s="7" t="s">
        <v>24</v>
      </c>
      <c r="X60" s="7">
        <v>33.299999999999997</v>
      </c>
      <c r="Y60" s="7">
        <v>7.5</v>
      </c>
    </row>
    <row r="61" spans="22:25" x14ac:dyDescent="0.35">
      <c r="V61" s="7" t="s">
        <v>154</v>
      </c>
      <c r="W61" s="7" t="s">
        <v>24</v>
      </c>
      <c r="X61" s="7">
        <v>40</v>
      </c>
      <c r="Y61" s="7">
        <v>7.7</v>
      </c>
    </row>
    <row r="62" spans="22:25" x14ac:dyDescent="0.35">
      <c r="V62" s="7" t="s">
        <v>155</v>
      </c>
      <c r="W62" s="7" t="s">
        <v>24</v>
      </c>
      <c r="X62" s="7">
        <v>42.6</v>
      </c>
      <c r="Y62" s="7">
        <v>7.3</v>
      </c>
    </row>
    <row r="63" spans="22:25" x14ac:dyDescent="0.35">
      <c r="V63" s="7" t="s">
        <v>156</v>
      </c>
      <c r="W63" s="7" t="s">
        <v>24</v>
      </c>
      <c r="X63" s="7">
        <v>25.1</v>
      </c>
      <c r="Y63" s="7">
        <v>10.3</v>
      </c>
    </row>
    <row r="64" spans="22:25" x14ac:dyDescent="0.35">
      <c r="V64" s="7" t="s">
        <v>157</v>
      </c>
      <c r="X64" s="7">
        <v>25.8</v>
      </c>
      <c r="Y64" s="7">
        <v>10.1</v>
      </c>
    </row>
    <row r="65" spans="22:25" x14ac:dyDescent="0.35">
      <c r="V65" s="7" t="s">
        <v>158</v>
      </c>
      <c r="W65" s="7" t="s">
        <v>21</v>
      </c>
      <c r="X65" s="7">
        <v>47.2</v>
      </c>
      <c r="Y65" s="7">
        <v>8.9</v>
      </c>
    </row>
    <row r="66" spans="22:25" x14ac:dyDescent="0.35">
      <c r="V66" s="7" t="s">
        <v>159</v>
      </c>
      <c r="X66" s="7">
        <v>14.2</v>
      </c>
      <c r="Y66" s="7">
        <v>10.9</v>
      </c>
    </row>
    <row r="67" spans="22:25" x14ac:dyDescent="0.35">
      <c r="V67" s="7" t="s">
        <v>160</v>
      </c>
      <c r="W67" s="7" t="s">
        <v>21</v>
      </c>
      <c r="X67" s="7">
        <v>44.2</v>
      </c>
      <c r="Y67" s="7">
        <v>8.3000000000000007</v>
      </c>
    </row>
    <row r="68" spans="22:25" x14ac:dyDescent="0.35">
      <c r="V68" s="7" t="s">
        <v>161</v>
      </c>
      <c r="W68" s="7" t="s">
        <v>20</v>
      </c>
      <c r="X68" s="7">
        <v>29</v>
      </c>
      <c r="Y68" s="7">
        <v>10</v>
      </c>
    </row>
    <row r="69" spans="22:25" x14ac:dyDescent="0.35">
      <c r="V69" s="7" t="s">
        <v>162</v>
      </c>
      <c r="W69" s="7" t="s">
        <v>20</v>
      </c>
      <c r="X69" s="7">
        <v>23.2</v>
      </c>
      <c r="Y69" s="7">
        <v>10.1</v>
      </c>
    </row>
    <row r="70" spans="22:25" x14ac:dyDescent="0.35">
      <c r="V70" s="7" t="s">
        <v>163</v>
      </c>
      <c r="W70" s="7" t="s">
        <v>19</v>
      </c>
      <c r="X70" s="7">
        <v>16.3</v>
      </c>
      <c r="Y70" s="7">
        <v>9.1999999999999993</v>
      </c>
    </row>
    <row r="71" spans="22:25" x14ac:dyDescent="0.35">
      <c r="V71" s="7" t="s">
        <v>164</v>
      </c>
      <c r="W71" s="7" t="s">
        <v>23</v>
      </c>
      <c r="X71" s="7">
        <v>17.899999999999999</v>
      </c>
      <c r="Y71" s="7">
        <v>8.6</v>
      </c>
    </row>
    <row r="72" spans="22:25" x14ac:dyDescent="0.35">
      <c r="V72" s="7" t="s">
        <v>165</v>
      </c>
      <c r="X72" s="7">
        <v>14.3</v>
      </c>
      <c r="Y72" s="7">
        <v>10.9</v>
      </c>
    </row>
    <row r="73" spans="22:25" x14ac:dyDescent="0.35">
      <c r="V73" s="7" t="s">
        <v>166</v>
      </c>
      <c r="W73" s="7" t="s">
        <v>22</v>
      </c>
      <c r="X73" s="7">
        <v>16.2</v>
      </c>
      <c r="Y73" s="7">
        <v>9.8000000000000007</v>
      </c>
    </row>
    <row r="74" spans="22:25" x14ac:dyDescent="0.35">
      <c r="V74" s="7" t="s">
        <v>167</v>
      </c>
      <c r="X74" s="7">
        <v>15</v>
      </c>
      <c r="Y74" s="7">
        <v>10.7</v>
      </c>
    </row>
    <row r="75" spans="22:25" x14ac:dyDescent="0.35">
      <c r="V75" s="7" t="s">
        <v>168</v>
      </c>
      <c r="X75" s="7">
        <v>20.2</v>
      </c>
      <c r="Y75" s="7">
        <v>10.4</v>
      </c>
    </row>
    <row r="76" spans="22:25" x14ac:dyDescent="0.35">
      <c r="V76" s="7" t="s">
        <v>169</v>
      </c>
      <c r="X76" s="7">
        <v>26.1</v>
      </c>
      <c r="Y76" s="7">
        <v>10.5</v>
      </c>
    </row>
    <row r="77" spans="22:25" x14ac:dyDescent="0.35">
      <c r="V77" s="7" t="s">
        <v>170</v>
      </c>
      <c r="W77" s="7" t="s">
        <v>21</v>
      </c>
      <c r="X77" s="7">
        <v>31.8</v>
      </c>
      <c r="Y77" s="7">
        <v>9</v>
      </c>
    </row>
    <row r="78" spans="22:25" x14ac:dyDescent="0.35">
      <c r="V78" s="7" t="s">
        <v>171</v>
      </c>
      <c r="W78" s="7" t="s">
        <v>22</v>
      </c>
      <c r="X78" s="7">
        <v>16.2</v>
      </c>
      <c r="Y78" s="7">
        <v>9.1</v>
      </c>
    </row>
    <row r="79" spans="22:25" x14ac:dyDescent="0.35">
      <c r="V79" s="7" t="s">
        <v>172</v>
      </c>
      <c r="X79" s="7">
        <v>10.199999999999999</v>
      </c>
      <c r="Y79" s="7">
        <v>10.5</v>
      </c>
    </row>
    <row r="80" spans="22:25" x14ac:dyDescent="0.35">
      <c r="V80" s="7" t="s">
        <v>173</v>
      </c>
      <c r="W80" s="7" t="s">
        <v>20</v>
      </c>
      <c r="X80" s="7">
        <v>36.299999999999997</v>
      </c>
      <c r="Y80" s="7">
        <v>10</v>
      </c>
    </row>
    <row r="81" spans="22:25" x14ac:dyDescent="0.35">
      <c r="V81" s="7" t="s">
        <v>174</v>
      </c>
      <c r="W81" s="7" t="s">
        <v>24</v>
      </c>
      <c r="X81" s="7">
        <v>27.2</v>
      </c>
      <c r="Y81" s="7">
        <v>7.9</v>
      </c>
    </row>
    <row r="82" spans="22:25" x14ac:dyDescent="0.35">
      <c r="V82" s="7" t="s">
        <v>175</v>
      </c>
      <c r="W82" s="7" t="s">
        <v>20</v>
      </c>
      <c r="X82" s="7">
        <v>36.6</v>
      </c>
      <c r="Y82" s="7">
        <v>8</v>
      </c>
    </row>
    <row r="83" spans="22:25" x14ac:dyDescent="0.35">
      <c r="V83" s="7" t="s">
        <v>176</v>
      </c>
      <c r="W83" s="7" t="s">
        <v>19</v>
      </c>
      <c r="X83" s="7">
        <v>40</v>
      </c>
      <c r="Y83" s="7">
        <v>8</v>
      </c>
    </row>
    <row r="84" spans="22:25" x14ac:dyDescent="0.35">
      <c r="V84" s="7" t="s">
        <v>177</v>
      </c>
      <c r="X84" s="7">
        <v>23.8</v>
      </c>
      <c r="Y84" s="7">
        <v>10.4</v>
      </c>
    </row>
    <row r="85" spans="22:25" x14ac:dyDescent="0.35">
      <c r="V85" s="7" t="s">
        <v>178</v>
      </c>
      <c r="W85" s="7" t="s">
        <v>22</v>
      </c>
      <c r="X85" s="7">
        <v>15.6</v>
      </c>
      <c r="Y85" s="7">
        <v>11.2</v>
      </c>
    </row>
    <row r="86" spans="22:25" x14ac:dyDescent="0.35">
      <c r="V86" s="7" t="s">
        <v>179</v>
      </c>
      <c r="W86" s="7" t="s">
        <v>19</v>
      </c>
      <c r="X86" s="7">
        <v>23.5</v>
      </c>
      <c r="Y86" s="7">
        <v>8.6</v>
      </c>
    </row>
    <row r="87" spans="22:25" x14ac:dyDescent="0.35">
      <c r="V87" s="7" t="s">
        <v>180</v>
      </c>
      <c r="W87" s="7" t="s">
        <v>22</v>
      </c>
      <c r="X87" s="7">
        <v>31.1</v>
      </c>
      <c r="Y87" s="7">
        <v>9.4</v>
      </c>
    </row>
    <row r="88" spans="22:25" x14ac:dyDescent="0.35">
      <c r="V88" s="7" t="s">
        <v>181</v>
      </c>
      <c r="W88" s="7" t="s">
        <v>24</v>
      </c>
      <c r="X88" s="7">
        <v>40.700000000000003</v>
      </c>
      <c r="Y88" s="7">
        <v>7.1</v>
      </c>
    </row>
    <row r="89" spans="22:25" x14ac:dyDescent="0.35">
      <c r="V89" s="7" t="s">
        <v>182</v>
      </c>
      <c r="W89" s="7" t="s">
        <v>21</v>
      </c>
      <c r="X89" s="7">
        <v>37.9</v>
      </c>
      <c r="Y89" s="7">
        <v>9.4</v>
      </c>
    </row>
    <row r="90" spans="22:25" x14ac:dyDescent="0.35">
      <c r="V90" s="7" t="s">
        <v>183</v>
      </c>
      <c r="W90" s="7" t="s">
        <v>23</v>
      </c>
      <c r="X90" s="7">
        <v>37.700000000000003</v>
      </c>
      <c r="Y90" s="7">
        <v>9.3000000000000007</v>
      </c>
    </row>
    <row r="91" spans="22:25" x14ac:dyDescent="0.35">
      <c r="V91" s="7" t="s">
        <v>184</v>
      </c>
      <c r="W91" s="7" t="s">
        <v>24</v>
      </c>
      <c r="X91" s="7">
        <v>27.5</v>
      </c>
      <c r="Y91" s="7">
        <v>7.9</v>
      </c>
    </row>
    <row r="92" spans="22:25" x14ac:dyDescent="0.35">
      <c r="V92" s="7" t="s">
        <v>185</v>
      </c>
      <c r="X92" s="7">
        <v>28.3</v>
      </c>
      <c r="Y92" s="7">
        <v>10.199999999999999</v>
      </c>
    </row>
    <row r="93" spans="22:25" x14ac:dyDescent="0.35">
      <c r="V93" s="7" t="s">
        <v>186</v>
      </c>
      <c r="X93" s="7">
        <v>9.1999999999999993</v>
      </c>
      <c r="Y93" s="7">
        <v>11.4</v>
      </c>
    </row>
    <row r="94" spans="22:25" x14ac:dyDescent="0.35">
      <c r="V94" s="7" t="s">
        <v>187</v>
      </c>
      <c r="X94" s="7">
        <v>26.1</v>
      </c>
      <c r="Y94" s="7">
        <v>10</v>
      </c>
    </row>
    <row r="95" spans="22:25" x14ac:dyDescent="0.35">
      <c r="V95" s="7" t="s">
        <v>188</v>
      </c>
      <c r="W95" s="7" t="s">
        <v>22</v>
      </c>
      <c r="X95" s="7">
        <v>31</v>
      </c>
      <c r="Y95" s="7">
        <v>8.9</v>
      </c>
    </row>
    <row r="96" spans="22:25" x14ac:dyDescent="0.35">
      <c r="V96" s="7" t="s">
        <v>189</v>
      </c>
      <c r="W96" s="7" t="s">
        <v>20</v>
      </c>
      <c r="X96" s="7">
        <v>42.8</v>
      </c>
      <c r="Y96" s="7">
        <v>8.6</v>
      </c>
    </row>
    <row r="97" spans="22:25" x14ac:dyDescent="0.35">
      <c r="V97" s="7" t="s">
        <v>190</v>
      </c>
      <c r="W97" s="7" t="s">
        <v>24</v>
      </c>
      <c r="X97" s="7">
        <v>36.9</v>
      </c>
      <c r="Y97" s="7">
        <v>7.4</v>
      </c>
    </row>
    <row r="98" spans="22:25" x14ac:dyDescent="0.35">
      <c r="V98" s="7" t="s">
        <v>191</v>
      </c>
      <c r="W98" s="7" t="s">
        <v>23</v>
      </c>
      <c r="X98" s="7">
        <v>24.8</v>
      </c>
      <c r="Y98" s="7">
        <v>9.5</v>
      </c>
    </row>
    <row r="99" spans="22:25" x14ac:dyDescent="0.35">
      <c r="V99" s="7" t="s">
        <v>192</v>
      </c>
      <c r="W99" s="7" t="s">
        <v>21</v>
      </c>
      <c r="X99" s="7">
        <v>27.9</v>
      </c>
      <c r="Y99" s="7">
        <v>9.8000000000000007</v>
      </c>
    </row>
    <row r="100" spans="22:25" x14ac:dyDescent="0.35">
      <c r="V100" s="7" t="s">
        <v>193</v>
      </c>
      <c r="W100" s="7" t="s">
        <v>20</v>
      </c>
      <c r="X100" s="7">
        <v>34.200000000000003</v>
      </c>
      <c r="Y100" s="7">
        <v>9.4</v>
      </c>
    </row>
    <row r="101" spans="22:25" x14ac:dyDescent="0.35">
      <c r="V101" s="7" t="s">
        <v>194</v>
      </c>
      <c r="W101" s="7" t="s">
        <v>24</v>
      </c>
      <c r="X101" s="7">
        <v>36.1</v>
      </c>
      <c r="Y101" s="7">
        <v>7.6</v>
      </c>
    </row>
    <row r="102" spans="22:25" x14ac:dyDescent="0.35">
      <c r="V102" s="7" t="s">
        <v>195</v>
      </c>
      <c r="X102" s="7">
        <v>25.5</v>
      </c>
      <c r="Y102" s="7">
        <v>10.4</v>
      </c>
    </row>
    <row r="103" spans="22:25" x14ac:dyDescent="0.35">
      <c r="V103" s="7" t="s">
        <v>196</v>
      </c>
      <c r="W103" s="7" t="s">
        <v>19</v>
      </c>
      <c r="X103" s="7">
        <v>29.2</v>
      </c>
      <c r="Y103" s="7">
        <v>8.5</v>
      </c>
    </row>
    <row r="104" spans="22:25" x14ac:dyDescent="0.35">
      <c r="V104" s="7" t="s">
        <v>197</v>
      </c>
      <c r="W104" s="7" t="s">
        <v>19</v>
      </c>
      <c r="X104" s="7">
        <v>15.8</v>
      </c>
      <c r="Y104" s="7">
        <v>9.3000000000000007</v>
      </c>
    </row>
    <row r="105" spans="22:25" x14ac:dyDescent="0.35">
      <c r="V105" s="7" t="s">
        <v>198</v>
      </c>
      <c r="W105" s="7" t="s">
        <v>24</v>
      </c>
      <c r="X105" s="7">
        <v>29.6</v>
      </c>
      <c r="Y105" s="7">
        <v>7.1</v>
      </c>
    </row>
    <row r="106" spans="22:25" x14ac:dyDescent="0.35">
      <c r="V106" s="7" t="s">
        <v>199</v>
      </c>
      <c r="W106" s="7" t="s">
        <v>24</v>
      </c>
      <c r="X106" s="7">
        <v>27.4</v>
      </c>
      <c r="Y106" s="7">
        <v>8.1999999999999993</v>
      </c>
    </row>
    <row r="107" spans="22:25" x14ac:dyDescent="0.35">
      <c r="V107" s="7" t="s">
        <v>200</v>
      </c>
      <c r="W107" s="7" t="s">
        <v>24</v>
      </c>
      <c r="X107" s="7">
        <v>20.6</v>
      </c>
      <c r="Y107" s="7">
        <v>9.8000000000000007</v>
      </c>
    </row>
    <row r="108" spans="22:25" x14ac:dyDescent="0.35">
      <c r="V108" s="7" t="s">
        <v>201</v>
      </c>
      <c r="W108" s="7" t="s">
        <v>24</v>
      </c>
      <c r="X108" s="7">
        <v>40.5</v>
      </c>
      <c r="Y108" s="7">
        <v>7</v>
      </c>
    </row>
    <row r="109" spans="22:25" x14ac:dyDescent="0.35">
      <c r="V109" s="7" t="s">
        <v>202</v>
      </c>
      <c r="W109" s="7" t="s">
        <v>19</v>
      </c>
      <c r="X109" s="7">
        <v>28.1</v>
      </c>
      <c r="Y109" s="7">
        <v>10.1</v>
      </c>
    </row>
    <row r="110" spans="22:25" x14ac:dyDescent="0.35">
      <c r="V110" s="7" t="s">
        <v>203</v>
      </c>
      <c r="W110" s="7" t="s">
        <v>24</v>
      </c>
      <c r="X110" s="7">
        <v>25</v>
      </c>
      <c r="Y110" s="7">
        <v>9.1999999999999993</v>
      </c>
    </row>
    <row r="111" spans="22:25" x14ac:dyDescent="0.35">
      <c r="V111" s="7" t="s">
        <v>204</v>
      </c>
      <c r="W111" s="7" t="s">
        <v>24</v>
      </c>
      <c r="X111" s="7">
        <v>36.9</v>
      </c>
      <c r="Y111" s="7">
        <v>6.8</v>
      </c>
    </row>
    <row r="112" spans="22:25" x14ac:dyDescent="0.35">
      <c r="V112" s="7" t="s">
        <v>205</v>
      </c>
      <c r="W112" s="7" t="s">
        <v>24</v>
      </c>
      <c r="X112" s="7">
        <v>49.7</v>
      </c>
      <c r="Y112" s="7">
        <v>8.6</v>
      </c>
    </row>
    <row r="113" spans="22:25" x14ac:dyDescent="0.35">
      <c r="V113" s="7" t="s">
        <v>206</v>
      </c>
      <c r="W113" s="7" t="s">
        <v>21</v>
      </c>
      <c r="X113" s="7">
        <v>42.1</v>
      </c>
      <c r="Y113" s="7">
        <v>8.4</v>
      </c>
    </row>
    <row r="114" spans="22:25" x14ac:dyDescent="0.35">
      <c r="V114" s="7" t="s">
        <v>207</v>
      </c>
      <c r="X114" s="7">
        <v>12.6</v>
      </c>
      <c r="Y114" s="7">
        <v>10.8</v>
      </c>
    </row>
    <row r="115" spans="22:25" x14ac:dyDescent="0.35">
      <c r="V115" s="7" t="s">
        <v>208</v>
      </c>
      <c r="X115" s="7">
        <v>17.3</v>
      </c>
      <c r="Y115" s="7">
        <v>11.1</v>
      </c>
    </row>
    <row r="116" spans="22:25" x14ac:dyDescent="0.35">
      <c r="V116" s="7" t="s">
        <v>209</v>
      </c>
      <c r="W116" s="7" t="s">
        <v>23</v>
      </c>
      <c r="X116" s="7">
        <v>34</v>
      </c>
      <c r="Y116" s="7">
        <v>7.8</v>
      </c>
    </row>
    <row r="117" spans="22:25" x14ac:dyDescent="0.35">
      <c r="V117" s="7" t="s">
        <v>210</v>
      </c>
      <c r="X117" s="7">
        <v>11.5</v>
      </c>
      <c r="Y117" s="7">
        <v>10.4</v>
      </c>
    </row>
    <row r="118" spans="22:25" x14ac:dyDescent="0.35">
      <c r="V118" s="7" t="s">
        <v>211</v>
      </c>
      <c r="W118" s="7" t="s">
        <v>22</v>
      </c>
      <c r="X118" s="7">
        <v>17.600000000000001</v>
      </c>
      <c r="Y118" s="7">
        <v>10.6</v>
      </c>
    </row>
    <row r="119" spans="22:25" x14ac:dyDescent="0.35">
      <c r="V119" s="7" t="s">
        <v>212</v>
      </c>
      <c r="W119" s="7" t="s">
        <v>23</v>
      </c>
      <c r="X119" s="7">
        <v>33.1</v>
      </c>
      <c r="Y119" s="7">
        <v>8.4</v>
      </c>
    </row>
    <row r="120" spans="22:25" x14ac:dyDescent="0.35">
      <c r="V120" s="7" t="s">
        <v>213</v>
      </c>
      <c r="W120" s="7" t="s">
        <v>21</v>
      </c>
      <c r="X120" s="7">
        <v>51.3</v>
      </c>
      <c r="Y120" s="7">
        <v>9.9</v>
      </c>
    </row>
    <row r="121" spans="22:25" x14ac:dyDescent="0.35">
      <c r="V121" s="7" t="s">
        <v>214</v>
      </c>
      <c r="W121" s="7" t="s">
        <v>21</v>
      </c>
      <c r="X121" s="7">
        <v>47.4</v>
      </c>
      <c r="Y121" s="7">
        <v>9.4</v>
      </c>
    </row>
    <row r="122" spans="22:25" x14ac:dyDescent="0.35">
      <c r="V122" s="7" t="s">
        <v>215</v>
      </c>
      <c r="W122" s="7" t="s">
        <v>19</v>
      </c>
      <c r="X122" s="7">
        <v>36.4</v>
      </c>
      <c r="Y122" s="7">
        <v>8.8000000000000007</v>
      </c>
    </row>
    <row r="123" spans="22:25" x14ac:dyDescent="0.35">
      <c r="V123" s="7" t="s">
        <v>216</v>
      </c>
      <c r="W123" s="7" t="s">
        <v>20</v>
      </c>
      <c r="X123" s="7">
        <v>24.1</v>
      </c>
      <c r="Y123" s="7">
        <v>10.1</v>
      </c>
    </row>
    <row r="124" spans="22:25" x14ac:dyDescent="0.35">
      <c r="V124" s="7" t="s">
        <v>217</v>
      </c>
      <c r="X124" s="7">
        <v>22.4</v>
      </c>
      <c r="Y124" s="7">
        <v>10.199999999999999</v>
      </c>
    </row>
    <row r="125" spans="22:25" x14ac:dyDescent="0.35">
      <c r="V125" s="7" t="s">
        <v>218</v>
      </c>
      <c r="W125" s="7" t="s">
        <v>21</v>
      </c>
      <c r="X125" s="7">
        <v>36.4</v>
      </c>
      <c r="Y125" s="7">
        <v>9.3000000000000007</v>
      </c>
    </row>
    <row r="126" spans="22:25" x14ac:dyDescent="0.35">
      <c r="V126" s="7" t="s">
        <v>219</v>
      </c>
      <c r="W126" s="7" t="s">
        <v>22</v>
      </c>
      <c r="X126" s="7">
        <v>16.399999999999999</v>
      </c>
      <c r="Y126" s="7">
        <v>11.7</v>
      </c>
    </row>
    <row r="127" spans="22:25" x14ac:dyDescent="0.35">
      <c r="V127" s="7" t="s">
        <v>220</v>
      </c>
      <c r="W127" s="7" t="s">
        <v>20</v>
      </c>
      <c r="X127" s="7">
        <v>27.4</v>
      </c>
      <c r="Y127" s="7">
        <v>9.9</v>
      </c>
    </row>
    <row r="128" spans="22:25" x14ac:dyDescent="0.35">
      <c r="V128" s="7" t="s">
        <v>221</v>
      </c>
      <c r="W128" s="7" t="s">
        <v>20</v>
      </c>
      <c r="X128" s="7">
        <v>40.299999999999997</v>
      </c>
      <c r="Y128" s="7">
        <v>10.1</v>
      </c>
    </row>
    <row r="129" spans="22:25" x14ac:dyDescent="0.35">
      <c r="V129" s="7" t="s">
        <v>222</v>
      </c>
      <c r="W129" s="7" t="s">
        <v>24</v>
      </c>
      <c r="X129" s="7">
        <v>32</v>
      </c>
      <c r="Y129" s="7">
        <v>7.4</v>
      </c>
    </row>
    <row r="130" spans="22:25" x14ac:dyDescent="0.35">
      <c r="V130" s="7" t="s">
        <v>223</v>
      </c>
      <c r="W130" s="7" t="s">
        <v>22</v>
      </c>
      <c r="X130" s="7">
        <v>15.5</v>
      </c>
      <c r="Y130" s="7">
        <v>10.8</v>
      </c>
    </row>
    <row r="131" spans="22:25" x14ac:dyDescent="0.35">
      <c r="V131" s="7" t="s">
        <v>224</v>
      </c>
      <c r="W131" s="7" t="s">
        <v>24</v>
      </c>
      <c r="X131" s="7">
        <v>20.6</v>
      </c>
      <c r="Y131" s="7">
        <v>8.3000000000000007</v>
      </c>
    </row>
    <row r="132" spans="22:25" x14ac:dyDescent="0.35">
      <c r="V132" s="7" t="s">
        <v>225</v>
      </c>
      <c r="W132" s="7" t="s">
        <v>24</v>
      </c>
      <c r="X132" s="7">
        <v>39.5</v>
      </c>
      <c r="Y132" s="7">
        <v>8</v>
      </c>
    </row>
    <row r="133" spans="22:25" x14ac:dyDescent="0.35">
      <c r="V133" s="7" t="s">
        <v>226</v>
      </c>
      <c r="X133" s="7">
        <v>11.7</v>
      </c>
      <c r="Y133" s="7">
        <v>11.3</v>
      </c>
    </row>
    <row r="134" spans="22:25" x14ac:dyDescent="0.35">
      <c r="V134" s="7" t="s">
        <v>227</v>
      </c>
      <c r="W134" s="7" t="s">
        <v>24</v>
      </c>
      <c r="X134" s="7">
        <v>38</v>
      </c>
      <c r="Y134" s="7">
        <v>7.3</v>
      </c>
    </row>
    <row r="135" spans="22:25" x14ac:dyDescent="0.35">
      <c r="V135" s="7" t="s">
        <v>228</v>
      </c>
      <c r="W135" s="7" t="s">
        <v>21</v>
      </c>
      <c r="X135" s="7">
        <v>41.6</v>
      </c>
      <c r="Y135" s="7">
        <v>8.8000000000000007</v>
      </c>
    </row>
    <row r="136" spans="22:25" x14ac:dyDescent="0.35">
      <c r="V136" s="7" t="s">
        <v>229</v>
      </c>
      <c r="W136" s="7" t="s">
        <v>21</v>
      </c>
      <c r="X136" s="7">
        <v>33.4</v>
      </c>
      <c r="Y136" s="7">
        <v>9.6</v>
      </c>
    </row>
    <row r="137" spans="22:25" x14ac:dyDescent="0.35">
      <c r="V137" s="7" t="s">
        <v>230</v>
      </c>
      <c r="X137" s="7">
        <v>16.3</v>
      </c>
      <c r="Y137" s="7">
        <v>10.199999999999999</v>
      </c>
    </row>
    <row r="138" spans="22:25" x14ac:dyDescent="0.35">
      <c r="V138" s="7" t="s">
        <v>231</v>
      </c>
      <c r="X138" s="7">
        <v>24.1</v>
      </c>
      <c r="Y138" s="7">
        <v>10.3</v>
      </c>
    </row>
    <row r="139" spans="22:25" x14ac:dyDescent="0.35">
      <c r="V139" s="7" t="s">
        <v>232</v>
      </c>
      <c r="X139" s="7">
        <v>17.600000000000001</v>
      </c>
      <c r="Y139" s="7">
        <v>10.7</v>
      </c>
    </row>
    <row r="140" spans="22:25" x14ac:dyDescent="0.35">
      <c r="V140" s="7" t="s">
        <v>233</v>
      </c>
      <c r="W140" s="7" t="s">
        <v>24</v>
      </c>
      <c r="X140" s="7">
        <v>39.5</v>
      </c>
      <c r="Y140" s="7">
        <v>9.1</v>
      </c>
    </row>
    <row r="141" spans="22:25" x14ac:dyDescent="0.35">
      <c r="V141" s="7" t="s">
        <v>234</v>
      </c>
      <c r="W141" s="7" t="s">
        <v>22</v>
      </c>
      <c r="X141" s="7">
        <v>17</v>
      </c>
    </row>
    <row r="142" spans="22:25" x14ac:dyDescent="0.35">
      <c r="V142" s="7" t="s">
        <v>235</v>
      </c>
      <c r="W142" s="7" t="s">
        <v>24</v>
      </c>
      <c r="X142" s="7">
        <v>37.4</v>
      </c>
      <c r="Y142" s="7">
        <v>7.6</v>
      </c>
    </row>
    <row r="143" spans="22:25" x14ac:dyDescent="0.35">
      <c r="V143" s="7" t="s">
        <v>236</v>
      </c>
      <c r="W143" s="7" t="s">
        <v>24</v>
      </c>
      <c r="X143" s="7">
        <v>32.5</v>
      </c>
      <c r="Y143" s="7">
        <v>7.3</v>
      </c>
    </row>
    <row r="144" spans="22:25" x14ac:dyDescent="0.35">
      <c r="V144" s="7" t="s">
        <v>237</v>
      </c>
      <c r="W144" s="7" t="s">
        <v>19</v>
      </c>
      <c r="X144" s="7">
        <v>46.2</v>
      </c>
      <c r="Y144" s="7">
        <v>9.6</v>
      </c>
    </row>
    <row r="145" spans="22:25" x14ac:dyDescent="0.35">
      <c r="V145" s="7" t="s">
        <v>238</v>
      </c>
      <c r="W145" s="7" t="s">
        <v>20</v>
      </c>
      <c r="X145" s="7">
        <v>42.8</v>
      </c>
      <c r="Y145" s="7">
        <v>7.8</v>
      </c>
    </row>
    <row r="146" spans="22:25" x14ac:dyDescent="0.35">
      <c r="V146" s="7" t="s">
        <v>239</v>
      </c>
      <c r="W146" s="7" t="s">
        <v>21</v>
      </c>
      <c r="X146" s="7">
        <v>27.3</v>
      </c>
      <c r="Y146" s="7">
        <v>10.3</v>
      </c>
    </row>
    <row r="147" spans="22:25" x14ac:dyDescent="0.35">
      <c r="V147" s="7" t="s">
        <v>240</v>
      </c>
      <c r="W147" s="7" t="s">
        <v>22</v>
      </c>
      <c r="X147" s="7">
        <v>33.1</v>
      </c>
      <c r="Y147" s="7">
        <v>9.3000000000000007</v>
      </c>
    </row>
    <row r="148" spans="22:25" x14ac:dyDescent="0.35">
      <c r="V148" s="7" t="s">
        <v>241</v>
      </c>
      <c r="W148" s="7" t="s">
        <v>20</v>
      </c>
      <c r="X148" s="7">
        <v>27</v>
      </c>
      <c r="Y148" s="7">
        <v>10</v>
      </c>
    </row>
    <row r="149" spans="22:25" x14ac:dyDescent="0.35">
      <c r="V149" s="7" t="s">
        <v>242</v>
      </c>
      <c r="X149" s="7">
        <v>23.2</v>
      </c>
    </row>
    <row r="150" spans="22:25" x14ac:dyDescent="0.35">
      <c r="V150" s="7" t="s">
        <v>243</v>
      </c>
      <c r="W150" s="7" t="s">
        <v>24</v>
      </c>
      <c r="X150" s="7">
        <v>46.8</v>
      </c>
      <c r="Y150" s="7">
        <v>7.8</v>
      </c>
    </row>
    <row r="151" spans="22:25" x14ac:dyDescent="0.35">
      <c r="V151" s="7" t="s">
        <v>244</v>
      </c>
      <c r="W151" s="7" t="s">
        <v>24</v>
      </c>
      <c r="X151" s="7">
        <v>35.700000000000003</v>
      </c>
      <c r="Y151" s="7">
        <v>7.4</v>
      </c>
    </row>
    <row r="152" spans="22:25" x14ac:dyDescent="0.35">
      <c r="V152" s="7" t="s">
        <v>245</v>
      </c>
      <c r="W152" s="7" t="s">
        <v>20</v>
      </c>
      <c r="X152" s="7">
        <v>45.9</v>
      </c>
      <c r="Y152" s="7">
        <v>9</v>
      </c>
    </row>
    <row r="153" spans="22:25" x14ac:dyDescent="0.35">
      <c r="V153" s="7" t="s">
        <v>246</v>
      </c>
      <c r="W153" s="7" t="s">
        <v>21</v>
      </c>
      <c r="X153" s="7">
        <v>43.6</v>
      </c>
      <c r="Y153" s="7">
        <v>9.9</v>
      </c>
    </row>
    <row r="154" spans="22:25" x14ac:dyDescent="0.35">
      <c r="V154" s="7" t="s">
        <v>247</v>
      </c>
      <c r="X154" s="7">
        <v>8.1999999999999993</v>
      </c>
      <c r="Y154" s="7">
        <v>10.9</v>
      </c>
    </row>
    <row r="155" spans="22:25" x14ac:dyDescent="0.35">
      <c r="V155" s="7" t="s">
        <v>248</v>
      </c>
      <c r="W155" s="7" t="s">
        <v>21</v>
      </c>
      <c r="X155" s="7">
        <v>45.7</v>
      </c>
      <c r="Y155" s="7">
        <v>9.1999999999999993</v>
      </c>
    </row>
    <row r="156" spans="22:25" x14ac:dyDescent="0.35">
      <c r="V156" s="7" t="s">
        <v>249</v>
      </c>
      <c r="W156" s="7" t="s">
        <v>21</v>
      </c>
      <c r="X156" s="7">
        <v>30.1</v>
      </c>
      <c r="Y156" s="7">
        <v>9.8000000000000007</v>
      </c>
    </row>
    <row r="157" spans="22:25" x14ac:dyDescent="0.35">
      <c r="V157" s="7" t="s">
        <v>250</v>
      </c>
      <c r="W157" s="7" t="s">
        <v>19</v>
      </c>
      <c r="X157" s="7">
        <v>12.6</v>
      </c>
      <c r="Y157" s="7">
        <v>8.6</v>
      </c>
    </row>
    <row r="158" spans="22:25" x14ac:dyDescent="0.35">
      <c r="V158" s="7" t="s">
        <v>251</v>
      </c>
      <c r="W158" s="7" t="s">
        <v>22</v>
      </c>
      <c r="X158" s="7">
        <v>24.7</v>
      </c>
      <c r="Y158" s="7">
        <v>8.1</v>
      </c>
    </row>
    <row r="159" spans="22:25" x14ac:dyDescent="0.35">
      <c r="V159" s="7" t="s">
        <v>252</v>
      </c>
      <c r="W159" s="7" t="s">
        <v>24</v>
      </c>
      <c r="X159" s="7">
        <v>23.9</v>
      </c>
      <c r="Y159" s="7">
        <v>9.4</v>
      </c>
    </row>
    <row r="160" spans="22:25" x14ac:dyDescent="0.35">
      <c r="V160" s="7" t="s">
        <v>253</v>
      </c>
      <c r="W160" s="7" t="s">
        <v>24</v>
      </c>
      <c r="X160" s="7">
        <v>42</v>
      </c>
      <c r="Y160" s="7">
        <v>8.1999999999999993</v>
      </c>
    </row>
    <row r="161" spans="22:25" x14ac:dyDescent="0.35">
      <c r="V161" s="7" t="s">
        <v>254</v>
      </c>
      <c r="W161" s="7" t="s">
        <v>24</v>
      </c>
      <c r="X161" s="7">
        <v>63.9</v>
      </c>
      <c r="Y161" s="7">
        <v>7.8</v>
      </c>
    </row>
  </sheetData>
  <mergeCells count="1">
    <mergeCell ref="A31:R36"/>
  </mergeCells>
  <hyperlinks>
    <hyperlink ref="A37" location="Readme!A1" display="Return to Read Me" xr:uid="{1ED1BD58-542F-4392-A4E9-C09E31C859DF}"/>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580-3488-4716-945C-5A977F88D7AE}">
  <dimension ref="A1:AG153"/>
  <sheetViews>
    <sheetView topLeftCell="A10" zoomScale="70" zoomScaleNormal="70" workbookViewId="0"/>
  </sheetViews>
  <sheetFormatPr defaultColWidth="9.1796875" defaultRowHeight="17.5" x14ac:dyDescent="0.35"/>
  <cols>
    <col min="1" max="21" width="9.1796875" style="7"/>
    <col min="22" max="22" width="29.453125" style="7" customWidth="1"/>
    <col min="23" max="23" width="9.1796875" style="7"/>
    <col min="24" max="25" width="15" style="7" customWidth="1"/>
    <col min="26" max="27" width="9.1796875" style="7"/>
    <col min="28" max="29" width="24.7265625" style="7" customWidth="1"/>
    <col min="30" max="16384" width="9.1796875" style="7"/>
  </cols>
  <sheetData>
    <row r="1" spans="1:33" ht="25" x14ac:dyDescent="0.5">
      <c r="A1" s="3" t="s">
        <v>351</v>
      </c>
    </row>
    <row r="3" spans="1:33" x14ac:dyDescent="0.35">
      <c r="V3" s="7" t="s">
        <v>94</v>
      </c>
      <c r="W3" s="7" t="s">
        <v>255</v>
      </c>
      <c r="X3" s="7" t="s">
        <v>260</v>
      </c>
      <c r="Y3" s="7" t="s">
        <v>96</v>
      </c>
      <c r="AB3" s="7" t="s">
        <v>274</v>
      </c>
      <c r="AC3" s="7" t="s">
        <v>257</v>
      </c>
      <c r="AF3" s="7" t="s">
        <v>258</v>
      </c>
      <c r="AG3" s="7" t="s">
        <v>259</v>
      </c>
    </row>
    <row r="4" spans="1:33" x14ac:dyDescent="0.35">
      <c r="V4" s="7" t="s">
        <v>261</v>
      </c>
      <c r="X4" s="7">
        <v>9.8000000000000007</v>
      </c>
      <c r="AA4" s="7" t="s">
        <v>19</v>
      </c>
      <c r="AB4" s="7">
        <v>54</v>
      </c>
      <c r="AC4" s="7">
        <v>8.9</v>
      </c>
      <c r="AE4" s="7">
        <v>9.6999999999999993</v>
      </c>
      <c r="AF4" s="7">
        <v>43.3</v>
      </c>
      <c r="AG4" s="7">
        <v>17.399999999999999</v>
      </c>
    </row>
    <row r="5" spans="1:33" x14ac:dyDescent="0.35">
      <c r="V5" s="7" t="s">
        <v>262</v>
      </c>
      <c r="W5" s="7" t="s">
        <v>23</v>
      </c>
      <c r="Y5" s="7">
        <v>7.5</v>
      </c>
      <c r="AA5" s="7" t="s">
        <v>20</v>
      </c>
      <c r="AB5" s="7">
        <v>28.9</v>
      </c>
      <c r="AC5" s="7">
        <v>9.6</v>
      </c>
      <c r="AE5" s="7">
        <v>7</v>
      </c>
      <c r="AF5" s="7">
        <v>95.1</v>
      </c>
      <c r="AG5" s="7">
        <v>69.2</v>
      </c>
    </row>
    <row r="6" spans="1:33" x14ac:dyDescent="0.35">
      <c r="V6" s="7" t="s">
        <v>97</v>
      </c>
      <c r="W6" s="7" t="s">
        <v>24</v>
      </c>
      <c r="X6" s="7">
        <v>57</v>
      </c>
      <c r="Y6" s="7">
        <v>8.8000000000000007</v>
      </c>
      <c r="AA6" s="7" t="s">
        <v>21</v>
      </c>
      <c r="AB6" s="7">
        <v>33.700000000000003</v>
      </c>
      <c r="AC6" s="7">
        <v>9.5</v>
      </c>
      <c r="AE6" s="7">
        <v>8</v>
      </c>
      <c r="AF6" s="7">
        <v>75.900000000000006</v>
      </c>
      <c r="AG6" s="7">
        <v>50.1</v>
      </c>
    </row>
    <row r="7" spans="1:33" x14ac:dyDescent="0.35">
      <c r="V7" s="7" t="s">
        <v>98</v>
      </c>
      <c r="W7" s="7" t="s">
        <v>20</v>
      </c>
      <c r="X7" s="7">
        <v>58.5</v>
      </c>
      <c r="Y7" s="7">
        <v>9.3000000000000007</v>
      </c>
      <c r="AA7" s="7" t="s">
        <v>22</v>
      </c>
      <c r="AB7" s="7">
        <v>29.5</v>
      </c>
      <c r="AC7" s="7">
        <v>9.5</v>
      </c>
      <c r="AE7" s="7">
        <v>9</v>
      </c>
      <c r="AF7" s="7">
        <v>56.7</v>
      </c>
      <c r="AG7" s="7">
        <v>30.9</v>
      </c>
    </row>
    <row r="8" spans="1:33" x14ac:dyDescent="0.35">
      <c r="V8" s="7" t="s">
        <v>99</v>
      </c>
      <c r="W8" s="7" t="s">
        <v>22</v>
      </c>
      <c r="X8" s="7">
        <v>3.5</v>
      </c>
      <c r="Y8" s="7">
        <v>11</v>
      </c>
      <c r="AA8" s="7" t="s">
        <v>23</v>
      </c>
      <c r="AB8" s="7">
        <v>61.6</v>
      </c>
      <c r="AC8" s="7">
        <v>8.5</v>
      </c>
      <c r="AE8" s="7">
        <v>10</v>
      </c>
      <c r="AF8" s="7">
        <v>37.5</v>
      </c>
      <c r="AG8" s="7">
        <v>11.7</v>
      </c>
    </row>
    <row r="9" spans="1:33" x14ac:dyDescent="0.35">
      <c r="V9" s="7" t="s">
        <v>100</v>
      </c>
      <c r="W9" s="7" t="s">
        <v>21</v>
      </c>
      <c r="X9" s="7">
        <v>22.7</v>
      </c>
      <c r="Y9" s="7">
        <v>9.9</v>
      </c>
      <c r="AA9" s="7" t="s">
        <v>24</v>
      </c>
      <c r="AB9" s="7">
        <v>73.400000000000006</v>
      </c>
      <c r="AC9" s="7">
        <v>7.9</v>
      </c>
      <c r="AE9" s="7">
        <v>11</v>
      </c>
      <c r="AF9" s="7">
        <v>18.399999999999999</v>
      </c>
      <c r="AG9" s="7">
        <v>-7.5</v>
      </c>
    </row>
    <row r="10" spans="1:33" x14ac:dyDescent="0.35">
      <c r="V10" s="7" t="s">
        <v>101</v>
      </c>
      <c r="W10" s="7" t="s">
        <v>20</v>
      </c>
      <c r="X10" s="7">
        <v>37.4</v>
      </c>
      <c r="Y10" s="7">
        <v>9</v>
      </c>
      <c r="AE10" s="7">
        <v>11.5</v>
      </c>
      <c r="AF10" s="7">
        <v>8.8000000000000007</v>
      </c>
      <c r="AG10" s="7">
        <v>-17.100000000000001</v>
      </c>
    </row>
    <row r="11" spans="1:33" x14ac:dyDescent="0.35">
      <c r="V11" s="7" t="s">
        <v>102</v>
      </c>
      <c r="X11" s="7">
        <v>10.4</v>
      </c>
      <c r="Y11" s="7">
        <v>10.7</v>
      </c>
    </row>
    <row r="12" spans="1:33" x14ac:dyDescent="0.35">
      <c r="V12" s="7" t="s">
        <v>103</v>
      </c>
      <c r="X12" s="7">
        <v>13</v>
      </c>
      <c r="Y12" s="7">
        <v>10.7</v>
      </c>
    </row>
    <row r="13" spans="1:33" x14ac:dyDescent="0.35">
      <c r="V13" s="7" t="s">
        <v>104</v>
      </c>
      <c r="W13" s="7" t="s">
        <v>20</v>
      </c>
      <c r="X13" s="7">
        <v>65</v>
      </c>
      <c r="Y13" s="7">
        <v>9.6999999999999993</v>
      </c>
    </row>
    <row r="14" spans="1:33" x14ac:dyDescent="0.35">
      <c r="V14" s="7" t="s">
        <v>105</v>
      </c>
      <c r="W14" s="7" t="s">
        <v>24</v>
      </c>
      <c r="X14" s="7">
        <v>93.9</v>
      </c>
      <c r="Y14" s="7">
        <v>6.6</v>
      </c>
    </row>
    <row r="15" spans="1:33" x14ac:dyDescent="0.35">
      <c r="V15" s="7" t="s">
        <v>106</v>
      </c>
      <c r="X15" s="7">
        <v>14.6</v>
      </c>
      <c r="Y15" s="7">
        <v>10.6</v>
      </c>
    </row>
    <row r="16" spans="1:33" x14ac:dyDescent="0.35">
      <c r="V16" s="7" t="s">
        <v>107</v>
      </c>
      <c r="W16" s="7" t="s">
        <v>24</v>
      </c>
      <c r="X16" s="7">
        <v>88.9</v>
      </c>
      <c r="Y16" s="7">
        <v>7.6</v>
      </c>
    </row>
    <row r="17" spans="1:25" x14ac:dyDescent="0.35">
      <c r="V17" s="7" t="s">
        <v>109</v>
      </c>
      <c r="W17" s="7" t="s">
        <v>23</v>
      </c>
      <c r="X17" s="7">
        <v>59.6</v>
      </c>
      <c r="Y17" s="7">
        <v>8</v>
      </c>
    </row>
    <row r="18" spans="1:25" x14ac:dyDescent="0.35">
      <c r="V18" s="7" t="s">
        <v>110</v>
      </c>
      <c r="W18" s="7" t="s">
        <v>20</v>
      </c>
      <c r="X18" s="7">
        <v>12</v>
      </c>
      <c r="Y18" s="7">
        <v>9.6999999999999993</v>
      </c>
    </row>
    <row r="19" spans="1:25" x14ac:dyDescent="0.35">
      <c r="V19" s="7" t="s">
        <v>111</v>
      </c>
      <c r="W19" s="7" t="s">
        <v>22</v>
      </c>
      <c r="X19" s="7">
        <v>4.3</v>
      </c>
      <c r="Y19" s="7">
        <v>10.7</v>
      </c>
    </row>
    <row r="20" spans="1:25" x14ac:dyDescent="0.35">
      <c r="V20" s="7" t="s">
        <v>112</v>
      </c>
      <c r="W20" s="7" t="s">
        <v>21</v>
      </c>
      <c r="X20" s="7">
        <v>14.2</v>
      </c>
      <c r="Y20" s="7">
        <v>10.3</v>
      </c>
    </row>
    <row r="21" spans="1:25" x14ac:dyDescent="0.35">
      <c r="V21" s="7" t="s">
        <v>113</v>
      </c>
      <c r="W21" s="7" t="s">
        <v>20</v>
      </c>
      <c r="X21" s="7">
        <v>24.7</v>
      </c>
      <c r="Y21" s="7">
        <v>9.3000000000000007</v>
      </c>
    </row>
    <row r="22" spans="1:25" x14ac:dyDescent="0.35">
      <c r="V22" s="7" t="s">
        <v>114</v>
      </c>
      <c r="W22" s="7" t="s">
        <v>20</v>
      </c>
      <c r="X22" s="7">
        <v>2.1</v>
      </c>
      <c r="Y22" s="7">
        <v>9.8000000000000007</v>
      </c>
    </row>
    <row r="23" spans="1:25" x14ac:dyDescent="0.35">
      <c r="V23" s="7" t="s">
        <v>115</v>
      </c>
      <c r="W23" s="7" t="s">
        <v>21</v>
      </c>
      <c r="X23" s="7">
        <v>29</v>
      </c>
      <c r="Y23" s="7">
        <v>8.9</v>
      </c>
    </row>
    <row r="24" spans="1:25" x14ac:dyDescent="0.35">
      <c r="V24" s="7" t="s">
        <v>263</v>
      </c>
      <c r="X24" s="7">
        <v>13.6</v>
      </c>
    </row>
    <row r="25" spans="1:25" x14ac:dyDescent="0.35">
      <c r="V25" s="7" t="s">
        <v>116</v>
      </c>
      <c r="W25" s="7" t="s">
        <v>21</v>
      </c>
      <c r="X25" s="7">
        <v>64.7</v>
      </c>
      <c r="Y25" s="7">
        <v>8.6999999999999993</v>
      </c>
    </row>
    <row r="26" spans="1:25" x14ac:dyDescent="0.35">
      <c r="V26" s="7" t="s">
        <v>117</v>
      </c>
      <c r="W26" s="7" t="s">
        <v>21</v>
      </c>
      <c r="X26" s="7">
        <v>32</v>
      </c>
      <c r="Y26" s="7">
        <v>9.6</v>
      </c>
    </row>
    <row r="27" spans="1:25" x14ac:dyDescent="0.35">
      <c r="V27" s="7" t="s">
        <v>118</v>
      </c>
      <c r="W27" s="7" t="s">
        <v>21</v>
      </c>
      <c r="X27" s="7">
        <v>16.7</v>
      </c>
      <c r="Y27" s="7">
        <v>9.6999999999999993</v>
      </c>
    </row>
    <row r="28" spans="1:25" x14ac:dyDescent="0.35">
      <c r="V28" s="7" t="s">
        <v>120</v>
      </c>
      <c r="W28" s="7" t="s">
        <v>23</v>
      </c>
      <c r="X28" s="7">
        <v>72.099999999999994</v>
      </c>
      <c r="Y28" s="7">
        <v>9</v>
      </c>
    </row>
    <row r="29" spans="1:25" x14ac:dyDescent="0.35">
      <c r="V29" s="7" t="s">
        <v>121</v>
      </c>
      <c r="W29" s="7" t="s">
        <v>24</v>
      </c>
      <c r="X29" s="7">
        <v>21.3</v>
      </c>
      <c r="Y29" s="7">
        <v>9.6</v>
      </c>
    </row>
    <row r="30" spans="1:25" x14ac:dyDescent="0.35">
      <c r="A30" s="16" t="s">
        <v>291</v>
      </c>
      <c r="V30" s="7" t="s">
        <v>123</v>
      </c>
      <c r="X30" s="7">
        <v>8.6999999999999993</v>
      </c>
      <c r="Y30" s="7">
        <v>10.7</v>
      </c>
    </row>
    <row r="31" spans="1:25" ht="18.75" customHeight="1" x14ac:dyDescent="0.35">
      <c r="A31" s="31" t="s">
        <v>297</v>
      </c>
      <c r="B31" s="31"/>
      <c r="C31" s="31"/>
      <c r="D31" s="31"/>
      <c r="E31" s="31"/>
      <c r="F31" s="31"/>
      <c r="G31" s="31"/>
      <c r="H31" s="31"/>
      <c r="I31" s="31"/>
      <c r="J31" s="31"/>
      <c r="K31" s="31"/>
      <c r="L31" s="31"/>
      <c r="M31" s="31"/>
      <c r="N31" s="31"/>
      <c r="O31" s="31"/>
      <c r="P31" s="31"/>
      <c r="Q31" s="31"/>
      <c r="R31" s="31"/>
      <c r="V31" s="7" t="s">
        <v>124</v>
      </c>
      <c r="X31" s="7">
        <v>15.2</v>
      </c>
      <c r="Y31" s="7">
        <v>11</v>
      </c>
    </row>
    <row r="32" spans="1:25" x14ac:dyDescent="0.35">
      <c r="A32" s="31"/>
      <c r="B32" s="31"/>
      <c r="C32" s="31"/>
      <c r="D32" s="31"/>
      <c r="E32" s="31"/>
      <c r="F32" s="31"/>
      <c r="G32" s="31"/>
      <c r="H32" s="31"/>
      <c r="I32" s="31"/>
      <c r="J32" s="31"/>
      <c r="K32" s="31"/>
      <c r="L32" s="31"/>
      <c r="M32" s="31"/>
      <c r="N32" s="31"/>
      <c r="O32" s="31"/>
      <c r="P32" s="31"/>
      <c r="Q32" s="31"/>
      <c r="R32" s="31"/>
      <c r="V32" s="7" t="s">
        <v>125</v>
      </c>
      <c r="W32" s="7" t="s">
        <v>21</v>
      </c>
      <c r="X32" s="7">
        <v>26.2</v>
      </c>
      <c r="Y32" s="7">
        <v>10</v>
      </c>
    </row>
    <row r="33" spans="1:25" ht="18" customHeight="1" x14ac:dyDescent="0.35">
      <c r="A33" s="31"/>
      <c r="B33" s="31"/>
      <c r="C33" s="31"/>
      <c r="D33" s="31"/>
      <c r="E33" s="31"/>
      <c r="F33" s="31"/>
      <c r="G33" s="31"/>
      <c r="H33" s="31"/>
      <c r="I33" s="31"/>
      <c r="J33" s="31"/>
      <c r="K33" s="31"/>
      <c r="L33" s="31"/>
      <c r="M33" s="31"/>
      <c r="N33" s="31"/>
      <c r="O33" s="31"/>
      <c r="P33" s="31"/>
      <c r="Q33" s="31"/>
      <c r="R33" s="31"/>
      <c r="V33" s="7" t="s">
        <v>126</v>
      </c>
      <c r="W33" s="7" t="s">
        <v>19</v>
      </c>
      <c r="X33" s="7">
        <v>14.1</v>
      </c>
      <c r="Y33" s="7">
        <v>9.4</v>
      </c>
    </row>
    <row r="34" spans="1:25" x14ac:dyDescent="0.35">
      <c r="A34" s="31"/>
      <c r="B34" s="31"/>
      <c r="C34" s="31"/>
      <c r="D34" s="31"/>
      <c r="E34" s="31"/>
      <c r="F34" s="31"/>
      <c r="G34" s="31"/>
      <c r="H34" s="31"/>
      <c r="I34" s="31"/>
      <c r="J34" s="31"/>
      <c r="K34" s="31"/>
      <c r="L34" s="31"/>
      <c r="M34" s="31"/>
      <c r="N34" s="31"/>
      <c r="O34" s="31"/>
      <c r="P34" s="31"/>
      <c r="Q34" s="31"/>
      <c r="R34" s="31"/>
      <c r="V34" s="7" t="s">
        <v>127</v>
      </c>
      <c r="W34" s="7" t="s">
        <v>24</v>
      </c>
      <c r="X34" s="7">
        <v>80.5</v>
      </c>
      <c r="Y34" s="7">
        <v>8</v>
      </c>
    </row>
    <row r="35" spans="1:25" x14ac:dyDescent="0.35">
      <c r="A35" s="31"/>
      <c r="B35" s="31"/>
      <c r="C35" s="31"/>
      <c r="D35" s="31"/>
      <c r="E35" s="31"/>
      <c r="F35" s="31"/>
      <c r="G35" s="31"/>
      <c r="H35" s="31"/>
      <c r="I35" s="31"/>
      <c r="J35" s="31"/>
      <c r="K35" s="31"/>
      <c r="L35" s="31"/>
      <c r="M35" s="31"/>
      <c r="N35" s="31"/>
      <c r="O35" s="31"/>
      <c r="P35" s="31"/>
      <c r="Q35" s="31"/>
      <c r="R35" s="31"/>
      <c r="V35" s="7" t="s">
        <v>128</v>
      </c>
      <c r="W35" s="7" t="s">
        <v>24</v>
      </c>
      <c r="X35" s="7">
        <v>76.900000000000006</v>
      </c>
      <c r="Y35" s="7">
        <v>8</v>
      </c>
    </row>
    <row r="36" spans="1:25" x14ac:dyDescent="0.35">
      <c r="A36" s="12" t="s">
        <v>287</v>
      </c>
      <c r="B36" s="20"/>
      <c r="C36" s="20"/>
      <c r="D36" s="20"/>
      <c r="E36" s="20"/>
      <c r="F36" s="20"/>
      <c r="G36" s="20"/>
      <c r="H36" s="20"/>
      <c r="I36" s="20"/>
      <c r="J36" s="20"/>
      <c r="K36" s="20"/>
      <c r="L36" s="20"/>
      <c r="M36" s="20"/>
      <c r="N36" s="20"/>
      <c r="O36" s="20"/>
      <c r="P36" s="20"/>
      <c r="Q36" s="20"/>
      <c r="R36" s="20"/>
      <c r="V36" s="7" t="s">
        <v>131</v>
      </c>
      <c r="W36" s="7" t="s">
        <v>21</v>
      </c>
      <c r="X36" s="7">
        <v>53</v>
      </c>
      <c r="Y36" s="7">
        <v>9.4</v>
      </c>
    </row>
    <row r="37" spans="1:25" x14ac:dyDescent="0.35">
      <c r="A37" s="20"/>
      <c r="B37" s="20"/>
      <c r="C37" s="20"/>
      <c r="D37" s="20"/>
      <c r="E37" s="20"/>
      <c r="F37" s="20"/>
      <c r="G37" s="20"/>
      <c r="H37" s="20"/>
      <c r="I37" s="20"/>
      <c r="J37" s="20"/>
      <c r="K37" s="20"/>
      <c r="L37" s="20"/>
      <c r="M37" s="20"/>
      <c r="N37" s="20"/>
      <c r="O37" s="20"/>
      <c r="P37" s="20"/>
      <c r="Q37" s="20"/>
      <c r="R37" s="20"/>
      <c r="V37" s="7" t="s">
        <v>134</v>
      </c>
      <c r="W37" s="7" t="s">
        <v>21</v>
      </c>
      <c r="X37" s="7">
        <v>24</v>
      </c>
      <c r="Y37" s="7">
        <v>9.6</v>
      </c>
    </row>
    <row r="38" spans="1:25" x14ac:dyDescent="0.35">
      <c r="B38" s="20"/>
      <c r="C38" s="20"/>
      <c r="D38" s="20"/>
      <c r="E38" s="20"/>
      <c r="F38" s="20"/>
      <c r="G38" s="20"/>
      <c r="H38" s="20"/>
      <c r="I38" s="20"/>
      <c r="J38" s="20"/>
      <c r="K38" s="20"/>
      <c r="L38" s="20"/>
      <c r="M38" s="20"/>
      <c r="N38" s="20"/>
      <c r="O38" s="20"/>
      <c r="P38" s="20"/>
      <c r="Q38" s="20"/>
      <c r="V38" s="7" t="s">
        <v>264</v>
      </c>
      <c r="X38" s="7">
        <v>19.5</v>
      </c>
    </row>
    <row r="39" spans="1:25" x14ac:dyDescent="0.35">
      <c r="B39" s="20"/>
      <c r="C39" s="20"/>
      <c r="D39" s="20"/>
      <c r="E39" s="20"/>
      <c r="F39" s="20"/>
      <c r="G39" s="20"/>
      <c r="H39" s="20"/>
      <c r="I39" s="20"/>
      <c r="J39" s="20"/>
      <c r="K39" s="20"/>
      <c r="L39" s="20"/>
      <c r="M39" s="20"/>
      <c r="N39" s="20"/>
      <c r="O39" s="20"/>
      <c r="P39" s="20"/>
      <c r="Q39" s="20"/>
      <c r="V39" s="7" t="s">
        <v>265</v>
      </c>
      <c r="X39" s="7">
        <v>6.7</v>
      </c>
    </row>
    <row r="40" spans="1:25" x14ac:dyDescent="0.35">
      <c r="V40" s="7" t="s">
        <v>135</v>
      </c>
      <c r="X40" s="7">
        <v>16.399999999999999</v>
      </c>
      <c r="Y40" s="7">
        <v>10.4</v>
      </c>
    </row>
    <row r="41" spans="1:25" x14ac:dyDescent="0.35">
      <c r="V41" s="7" t="s">
        <v>136</v>
      </c>
      <c r="X41" s="7">
        <v>17.600000000000001</v>
      </c>
      <c r="Y41" s="7">
        <v>10.3</v>
      </c>
    </row>
    <row r="42" spans="1:25" x14ac:dyDescent="0.35">
      <c r="V42" s="7" t="s">
        <v>137</v>
      </c>
      <c r="X42" s="7">
        <v>10.9</v>
      </c>
      <c r="Y42" s="7">
        <v>10.7</v>
      </c>
    </row>
    <row r="43" spans="1:25" x14ac:dyDescent="0.35">
      <c r="V43" s="7" t="s">
        <v>138</v>
      </c>
      <c r="X43" s="7">
        <v>8.8000000000000007</v>
      </c>
      <c r="Y43" s="7">
        <v>10.7</v>
      </c>
    </row>
    <row r="44" spans="1:25" x14ac:dyDescent="0.35">
      <c r="V44" s="7" t="s">
        <v>139</v>
      </c>
      <c r="W44" s="7" t="s">
        <v>21</v>
      </c>
      <c r="X44" s="7">
        <v>42.9</v>
      </c>
      <c r="Y44" s="7">
        <v>9.5</v>
      </c>
    </row>
    <row r="45" spans="1:25" x14ac:dyDescent="0.35">
      <c r="V45" s="7" t="s">
        <v>140</v>
      </c>
      <c r="W45" s="7" t="s">
        <v>22</v>
      </c>
      <c r="X45" s="7">
        <v>31.2</v>
      </c>
      <c r="Y45" s="7">
        <v>9.5</v>
      </c>
    </row>
    <row r="46" spans="1:25" x14ac:dyDescent="0.35">
      <c r="V46" s="7" t="s">
        <v>141</v>
      </c>
      <c r="W46" s="7" t="s">
        <v>21</v>
      </c>
      <c r="X46" s="7">
        <v>46.4</v>
      </c>
      <c r="Y46" s="7">
        <v>9.1999999999999993</v>
      </c>
    </row>
    <row r="47" spans="1:25" x14ac:dyDescent="0.35">
      <c r="V47" s="7" t="s">
        <v>142</v>
      </c>
      <c r="W47" s="7" t="s">
        <v>22</v>
      </c>
      <c r="X47" s="7">
        <v>38.299999999999997</v>
      </c>
      <c r="Y47" s="7">
        <v>9.1999999999999993</v>
      </c>
    </row>
    <row r="48" spans="1:25" x14ac:dyDescent="0.35">
      <c r="V48" s="7" t="s">
        <v>143</v>
      </c>
      <c r="X48" s="7">
        <v>16.899999999999999</v>
      </c>
      <c r="Y48" s="7">
        <v>10.4</v>
      </c>
    </row>
    <row r="49" spans="22:25" x14ac:dyDescent="0.35">
      <c r="V49" s="7" t="s">
        <v>144</v>
      </c>
      <c r="X49" s="7">
        <v>9.3000000000000007</v>
      </c>
      <c r="Y49" s="7">
        <v>10.199999999999999</v>
      </c>
    </row>
    <row r="50" spans="22:25" x14ac:dyDescent="0.35">
      <c r="V50" s="7" t="s">
        <v>145</v>
      </c>
      <c r="W50" s="7" t="s">
        <v>24</v>
      </c>
      <c r="X50" s="7">
        <v>56.9</v>
      </c>
      <c r="Y50" s="7">
        <v>7.2</v>
      </c>
    </row>
    <row r="51" spans="22:25" x14ac:dyDescent="0.35">
      <c r="V51" s="7" t="s">
        <v>146</v>
      </c>
      <c r="X51" s="7">
        <v>13.6</v>
      </c>
      <c r="Y51" s="7">
        <v>10.6</v>
      </c>
    </row>
    <row r="52" spans="22:25" x14ac:dyDescent="0.35">
      <c r="V52" s="7" t="s">
        <v>147</v>
      </c>
      <c r="W52" s="7" t="s">
        <v>19</v>
      </c>
      <c r="X52" s="7">
        <v>22.1</v>
      </c>
      <c r="Y52" s="7">
        <v>9</v>
      </c>
    </row>
    <row r="53" spans="22:25" x14ac:dyDescent="0.35">
      <c r="V53" s="7" t="s">
        <v>148</v>
      </c>
      <c r="X53" s="7">
        <v>11.6</v>
      </c>
      <c r="Y53" s="7">
        <v>10.5</v>
      </c>
    </row>
    <row r="54" spans="22:25" x14ac:dyDescent="0.35">
      <c r="V54" s="7" t="s">
        <v>149</v>
      </c>
      <c r="W54" s="7" t="s">
        <v>24</v>
      </c>
      <c r="X54" s="7">
        <v>33.799999999999997</v>
      </c>
      <c r="Y54" s="7">
        <v>9.6999999999999993</v>
      </c>
    </row>
    <row r="55" spans="22:25" x14ac:dyDescent="0.35">
      <c r="V55" s="7" t="s">
        <v>150</v>
      </c>
      <c r="X55" s="7">
        <v>14.8</v>
      </c>
      <c r="Y55" s="7">
        <v>10.6</v>
      </c>
    </row>
    <row r="56" spans="22:25" x14ac:dyDescent="0.35">
      <c r="V56" s="7" t="s">
        <v>151</v>
      </c>
      <c r="W56" s="7" t="s">
        <v>20</v>
      </c>
      <c r="X56" s="7">
        <v>55.2</v>
      </c>
      <c r="Y56" s="7">
        <v>9.1</v>
      </c>
    </row>
    <row r="57" spans="22:25" x14ac:dyDescent="0.35">
      <c r="V57" s="7" t="s">
        <v>152</v>
      </c>
      <c r="W57" s="7" t="s">
        <v>24</v>
      </c>
      <c r="X57" s="7">
        <v>75.2</v>
      </c>
      <c r="Y57" s="7">
        <v>8.1999999999999993</v>
      </c>
    </row>
    <row r="58" spans="22:25" x14ac:dyDescent="0.35">
      <c r="V58" s="7" t="s">
        <v>153</v>
      </c>
      <c r="W58" s="7" t="s">
        <v>24</v>
      </c>
      <c r="X58" s="7">
        <v>90.3</v>
      </c>
      <c r="Y58" s="7">
        <v>7.5</v>
      </c>
    </row>
    <row r="59" spans="22:25" x14ac:dyDescent="0.35">
      <c r="V59" s="7" t="s">
        <v>154</v>
      </c>
      <c r="W59" s="7" t="s">
        <v>24</v>
      </c>
      <c r="X59" s="7">
        <v>74.599999999999994</v>
      </c>
      <c r="Y59" s="7">
        <v>7.7</v>
      </c>
    </row>
    <row r="60" spans="22:25" x14ac:dyDescent="0.35">
      <c r="V60" s="7" t="s">
        <v>157</v>
      </c>
      <c r="X60" s="7">
        <v>35.299999999999997</v>
      </c>
      <c r="Y60" s="7">
        <v>10.1</v>
      </c>
    </row>
    <row r="61" spans="22:25" x14ac:dyDescent="0.35">
      <c r="V61" s="7" t="s">
        <v>158</v>
      </c>
      <c r="W61" s="7" t="s">
        <v>21</v>
      </c>
      <c r="X61" s="7">
        <v>33.9</v>
      </c>
      <c r="Y61" s="7">
        <v>8.9</v>
      </c>
    </row>
    <row r="62" spans="22:25" x14ac:dyDescent="0.35">
      <c r="V62" s="7" t="s">
        <v>159</v>
      </c>
      <c r="X62" s="7">
        <v>10.1</v>
      </c>
      <c r="Y62" s="7">
        <v>10.9</v>
      </c>
    </row>
    <row r="63" spans="22:25" x14ac:dyDescent="0.35">
      <c r="V63" s="7" t="s">
        <v>160</v>
      </c>
      <c r="W63" s="7" t="s">
        <v>21</v>
      </c>
      <c r="X63" s="7">
        <v>56.8</v>
      </c>
      <c r="Y63" s="7">
        <v>8.3000000000000007</v>
      </c>
    </row>
    <row r="64" spans="22:25" x14ac:dyDescent="0.35">
      <c r="V64" s="7" t="s">
        <v>161</v>
      </c>
      <c r="W64" s="7" t="s">
        <v>20</v>
      </c>
      <c r="X64" s="7">
        <v>15.9</v>
      </c>
      <c r="Y64" s="7">
        <v>10</v>
      </c>
    </row>
    <row r="65" spans="22:25" x14ac:dyDescent="0.35">
      <c r="V65" s="7" t="s">
        <v>162</v>
      </c>
      <c r="W65" s="7" t="s">
        <v>20</v>
      </c>
      <c r="X65" s="7">
        <v>11.2</v>
      </c>
      <c r="Y65" s="7">
        <v>10.1</v>
      </c>
    </row>
    <row r="66" spans="22:25" x14ac:dyDescent="0.35">
      <c r="V66" s="7" t="s">
        <v>163</v>
      </c>
      <c r="W66" s="7" t="s">
        <v>19</v>
      </c>
      <c r="X66" s="7">
        <v>52.8</v>
      </c>
      <c r="Y66" s="7">
        <v>9.1999999999999993</v>
      </c>
    </row>
    <row r="67" spans="22:25" x14ac:dyDescent="0.35">
      <c r="V67" s="7" t="s">
        <v>164</v>
      </c>
      <c r="W67" s="7" t="s">
        <v>23</v>
      </c>
      <c r="X67" s="7">
        <v>77.3</v>
      </c>
      <c r="Y67" s="7">
        <v>8.6</v>
      </c>
    </row>
    <row r="68" spans="22:25" x14ac:dyDescent="0.35">
      <c r="V68" s="7" t="s">
        <v>165</v>
      </c>
      <c r="X68" s="7">
        <v>16.399999999999999</v>
      </c>
      <c r="Y68" s="7">
        <v>10.9</v>
      </c>
    </row>
    <row r="69" spans="22:25" x14ac:dyDescent="0.35">
      <c r="V69" s="7" t="s">
        <v>166</v>
      </c>
      <c r="W69" s="7" t="s">
        <v>22</v>
      </c>
      <c r="X69" s="7">
        <v>43.5</v>
      </c>
      <c r="Y69" s="7">
        <v>9.8000000000000007</v>
      </c>
    </row>
    <row r="70" spans="22:25" x14ac:dyDescent="0.35">
      <c r="V70" s="7" t="s">
        <v>167</v>
      </c>
      <c r="X70" s="7">
        <v>12</v>
      </c>
      <c r="Y70" s="7">
        <v>10.7</v>
      </c>
    </row>
    <row r="71" spans="22:25" x14ac:dyDescent="0.35">
      <c r="V71" s="7" t="s">
        <v>168</v>
      </c>
      <c r="X71" s="7">
        <v>12.6</v>
      </c>
      <c r="Y71" s="7">
        <v>10.4</v>
      </c>
    </row>
    <row r="72" spans="22:25" x14ac:dyDescent="0.35">
      <c r="V72" s="7" t="s">
        <v>169</v>
      </c>
      <c r="X72" s="7">
        <v>24.4</v>
      </c>
      <c r="Y72" s="7">
        <v>10.5</v>
      </c>
    </row>
    <row r="73" spans="22:25" x14ac:dyDescent="0.35">
      <c r="V73" s="7" t="s">
        <v>170</v>
      </c>
      <c r="W73" s="7" t="s">
        <v>21</v>
      </c>
      <c r="X73" s="7">
        <v>40.299999999999997</v>
      </c>
      <c r="Y73" s="7">
        <v>9</v>
      </c>
    </row>
    <row r="74" spans="22:25" x14ac:dyDescent="0.35">
      <c r="V74" s="7" t="s">
        <v>171</v>
      </c>
      <c r="W74" s="7" t="s">
        <v>22</v>
      </c>
      <c r="X74" s="7">
        <v>14.5</v>
      </c>
      <c r="Y74" s="7">
        <v>9.1</v>
      </c>
    </row>
    <row r="75" spans="22:25" x14ac:dyDescent="0.35">
      <c r="V75" s="7" t="s">
        <v>172</v>
      </c>
      <c r="X75" s="7">
        <v>11.1</v>
      </c>
      <c r="Y75" s="7">
        <v>10.5</v>
      </c>
    </row>
    <row r="76" spans="22:25" x14ac:dyDescent="0.35">
      <c r="V76" s="7" t="s">
        <v>173</v>
      </c>
      <c r="W76" s="7" t="s">
        <v>20</v>
      </c>
      <c r="X76" s="7">
        <v>28.5</v>
      </c>
      <c r="Y76" s="7">
        <v>10</v>
      </c>
    </row>
    <row r="77" spans="22:25" x14ac:dyDescent="0.35">
      <c r="V77" s="7" t="s">
        <v>174</v>
      </c>
      <c r="W77" s="7" t="s">
        <v>24</v>
      </c>
      <c r="X77" s="7">
        <v>82.5</v>
      </c>
      <c r="Y77" s="7">
        <v>7.9</v>
      </c>
    </row>
    <row r="78" spans="22:25" x14ac:dyDescent="0.35">
      <c r="V78" s="7" t="s">
        <v>175</v>
      </c>
      <c r="W78" s="7" t="s">
        <v>20</v>
      </c>
      <c r="X78" s="7">
        <v>38.6</v>
      </c>
      <c r="Y78" s="7">
        <v>8</v>
      </c>
    </row>
    <row r="79" spans="22:25" x14ac:dyDescent="0.35">
      <c r="V79" s="7" t="s">
        <v>176</v>
      </c>
      <c r="W79" s="7" t="s">
        <v>19</v>
      </c>
      <c r="X79" s="7">
        <v>58.4</v>
      </c>
      <c r="Y79" s="7">
        <v>8</v>
      </c>
    </row>
    <row r="80" spans="22:25" x14ac:dyDescent="0.35">
      <c r="V80" s="7" t="s">
        <v>266</v>
      </c>
      <c r="W80" s="7" t="s">
        <v>19</v>
      </c>
      <c r="X80" s="7">
        <v>57.4</v>
      </c>
      <c r="Y80" s="7">
        <v>7.5</v>
      </c>
    </row>
    <row r="81" spans="22:25" x14ac:dyDescent="0.35">
      <c r="V81" s="7" t="s">
        <v>177</v>
      </c>
      <c r="X81" s="7">
        <v>26.8</v>
      </c>
      <c r="Y81" s="7">
        <v>10.4</v>
      </c>
    </row>
    <row r="82" spans="22:25" x14ac:dyDescent="0.35">
      <c r="V82" s="7" t="s">
        <v>178</v>
      </c>
      <c r="W82" s="7" t="s">
        <v>22</v>
      </c>
      <c r="X82" s="7">
        <v>2</v>
      </c>
      <c r="Y82" s="7">
        <v>11.2</v>
      </c>
    </row>
    <row r="83" spans="22:25" x14ac:dyDescent="0.35">
      <c r="V83" s="7" t="s">
        <v>179</v>
      </c>
      <c r="W83" s="7" t="s">
        <v>19</v>
      </c>
      <c r="X83" s="7">
        <v>84.4</v>
      </c>
      <c r="Y83" s="7">
        <v>8.6</v>
      </c>
    </row>
    <row r="84" spans="22:25" x14ac:dyDescent="0.35">
      <c r="V84" s="7" t="s">
        <v>180</v>
      </c>
      <c r="W84" s="7" t="s">
        <v>22</v>
      </c>
      <c r="X84" s="7">
        <v>40.6</v>
      </c>
      <c r="Y84" s="7">
        <v>9.4</v>
      </c>
    </row>
    <row r="85" spans="22:25" x14ac:dyDescent="0.35">
      <c r="V85" s="7" t="s">
        <v>181</v>
      </c>
      <c r="W85" s="7" t="s">
        <v>24</v>
      </c>
      <c r="X85" s="7">
        <v>81.7</v>
      </c>
      <c r="Y85" s="7">
        <v>7.1</v>
      </c>
    </row>
    <row r="86" spans="22:25" x14ac:dyDescent="0.35">
      <c r="V86" s="7" t="s">
        <v>183</v>
      </c>
      <c r="W86" s="7" t="s">
        <v>23</v>
      </c>
      <c r="X86" s="7">
        <v>43.5</v>
      </c>
      <c r="Y86" s="7">
        <v>9.3000000000000007</v>
      </c>
    </row>
    <row r="87" spans="22:25" x14ac:dyDescent="0.35">
      <c r="V87" s="7" t="s">
        <v>185</v>
      </c>
      <c r="X87" s="7">
        <v>11.6</v>
      </c>
      <c r="Y87" s="7">
        <v>10.199999999999999</v>
      </c>
    </row>
    <row r="88" spans="22:25" x14ac:dyDescent="0.35">
      <c r="V88" s="7" t="s">
        <v>186</v>
      </c>
      <c r="X88" s="7">
        <v>9</v>
      </c>
      <c r="Y88" s="7">
        <v>11.4</v>
      </c>
    </row>
    <row r="89" spans="22:25" x14ac:dyDescent="0.35">
      <c r="V89" s="7" t="s">
        <v>187</v>
      </c>
      <c r="X89" s="7">
        <v>11.9</v>
      </c>
      <c r="Y89" s="7">
        <v>10</v>
      </c>
    </row>
    <row r="90" spans="22:25" x14ac:dyDescent="0.35">
      <c r="V90" s="7" t="s">
        <v>188</v>
      </c>
      <c r="W90" s="7" t="s">
        <v>22</v>
      </c>
      <c r="X90" s="7">
        <v>53.9</v>
      </c>
      <c r="Y90" s="7">
        <v>8.9</v>
      </c>
    </row>
    <row r="91" spans="22:25" x14ac:dyDescent="0.35">
      <c r="V91" s="7" t="s">
        <v>189</v>
      </c>
      <c r="W91" s="7" t="s">
        <v>20</v>
      </c>
      <c r="X91" s="7">
        <v>32.9</v>
      </c>
      <c r="Y91" s="7">
        <v>8.6</v>
      </c>
    </row>
    <row r="92" spans="22:25" x14ac:dyDescent="0.35">
      <c r="V92" s="7" t="s">
        <v>190</v>
      </c>
      <c r="W92" s="7" t="s">
        <v>24</v>
      </c>
      <c r="X92" s="7">
        <v>89.7</v>
      </c>
      <c r="Y92" s="7">
        <v>7.4</v>
      </c>
    </row>
    <row r="93" spans="22:25" x14ac:dyDescent="0.35">
      <c r="V93" s="7" t="s">
        <v>191</v>
      </c>
      <c r="W93" s="7" t="s">
        <v>23</v>
      </c>
      <c r="X93" s="7">
        <v>22.7</v>
      </c>
      <c r="Y93" s="7">
        <v>9.5</v>
      </c>
    </row>
    <row r="94" spans="22:25" x14ac:dyDescent="0.35">
      <c r="V94" s="7" t="s">
        <v>192</v>
      </c>
      <c r="W94" s="7" t="s">
        <v>21</v>
      </c>
      <c r="X94" s="7">
        <v>32.4</v>
      </c>
      <c r="Y94" s="7">
        <v>9.8000000000000007</v>
      </c>
    </row>
    <row r="95" spans="22:25" x14ac:dyDescent="0.35">
      <c r="V95" s="7" t="s">
        <v>193</v>
      </c>
      <c r="W95" s="7" t="s">
        <v>20</v>
      </c>
      <c r="X95" s="7">
        <v>27.1</v>
      </c>
      <c r="Y95" s="7">
        <v>9.4</v>
      </c>
    </row>
    <row r="96" spans="22:25" x14ac:dyDescent="0.35">
      <c r="V96" s="7" t="s">
        <v>195</v>
      </c>
      <c r="X96" s="7">
        <v>13.9</v>
      </c>
      <c r="Y96" s="7">
        <v>10.4</v>
      </c>
    </row>
    <row r="97" spans="22:25" x14ac:dyDescent="0.35">
      <c r="V97" s="7" t="s">
        <v>196</v>
      </c>
      <c r="W97" s="7" t="s">
        <v>19</v>
      </c>
      <c r="X97" s="7">
        <v>61.1</v>
      </c>
      <c r="Y97" s="7">
        <v>8.5</v>
      </c>
    </row>
    <row r="98" spans="22:25" x14ac:dyDescent="0.35">
      <c r="V98" s="7" t="s">
        <v>267</v>
      </c>
      <c r="W98" s="7" t="s">
        <v>20</v>
      </c>
      <c r="X98" s="7">
        <v>18.899999999999999</v>
      </c>
      <c r="Y98" s="7">
        <v>9.6</v>
      </c>
    </row>
    <row r="99" spans="22:25" x14ac:dyDescent="0.35">
      <c r="V99" s="7" t="s">
        <v>197</v>
      </c>
      <c r="W99" s="7" t="s">
        <v>19</v>
      </c>
      <c r="X99" s="7">
        <v>51.8</v>
      </c>
      <c r="Y99" s="7">
        <v>9.3000000000000007</v>
      </c>
    </row>
    <row r="100" spans="22:25" x14ac:dyDescent="0.35">
      <c r="V100" s="7" t="s">
        <v>200</v>
      </c>
      <c r="W100" s="7" t="s">
        <v>24</v>
      </c>
      <c r="X100" s="7">
        <v>19.899999999999999</v>
      </c>
      <c r="Y100" s="7">
        <v>9.8000000000000007</v>
      </c>
    </row>
    <row r="101" spans="22:25" x14ac:dyDescent="0.35">
      <c r="V101" s="7" t="s">
        <v>201</v>
      </c>
      <c r="W101" s="7" t="s">
        <v>24</v>
      </c>
      <c r="X101" s="7">
        <v>43.2</v>
      </c>
      <c r="Y101" s="7">
        <v>7</v>
      </c>
    </row>
    <row r="102" spans="22:25" x14ac:dyDescent="0.35">
      <c r="V102" s="7" t="s">
        <v>202</v>
      </c>
      <c r="W102" s="7" t="s">
        <v>19</v>
      </c>
      <c r="X102" s="7">
        <v>25.1</v>
      </c>
      <c r="Y102" s="7">
        <v>10.1</v>
      </c>
    </row>
    <row r="103" spans="22:25" x14ac:dyDescent="0.35">
      <c r="V103" s="7" t="s">
        <v>203</v>
      </c>
      <c r="W103" s="7" t="s">
        <v>24</v>
      </c>
      <c r="X103" s="7">
        <v>35.1</v>
      </c>
      <c r="Y103" s="7">
        <v>9.1999999999999993</v>
      </c>
    </row>
    <row r="104" spans="22:25" x14ac:dyDescent="0.35">
      <c r="V104" s="7" t="s">
        <v>205</v>
      </c>
      <c r="W104" s="7" t="s">
        <v>24</v>
      </c>
      <c r="X104" s="7">
        <v>38.799999999999997</v>
      </c>
      <c r="Y104" s="7">
        <v>8.6</v>
      </c>
    </row>
    <row r="105" spans="22:25" x14ac:dyDescent="0.35">
      <c r="V105" s="7" t="s">
        <v>206</v>
      </c>
      <c r="W105" s="7" t="s">
        <v>21</v>
      </c>
      <c r="X105" s="7">
        <v>54.9</v>
      </c>
      <c r="Y105" s="7">
        <v>8.4</v>
      </c>
    </row>
    <row r="106" spans="22:25" x14ac:dyDescent="0.35">
      <c r="V106" s="7" t="s">
        <v>207</v>
      </c>
      <c r="X106" s="7">
        <v>16.2</v>
      </c>
      <c r="Y106" s="7">
        <v>10.8</v>
      </c>
    </row>
    <row r="107" spans="22:25" x14ac:dyDescent="0.35">
      <c r="V107" s="7" t="s">
        <v>208</v>
      </c>
      <c r="X107" s="7">
        <v>7</v>
      </c>
      <c r="Y107" s="7">
        <v>11.1</v>
      </c>
    </row>
    <row r="108" spans="22:25" x14ac:dyDescent="0.35">
      <c r="V108" s="7" t="s">
        <v>209</v>
      </c>
      <c r="W108" s="7" t="s">
        <v>23</v>
      </c>
      <c r="X108" s="7">
        <v>74</v>
      </c>
      <c r="Y108" s="7">
        <v>7.8</v>
      </c>
    </row>
    <row r="109" spans="22:25" x14ac:dyDescent="0.35">
      <c r="V109" s="7" t="s">
        <v>210</v>
      </c>
      <c r="X109" s="7">
        <v>16.600000000000001</v>
      </c>
      <c r="Y109" s="7">
        <v>10.4</v>
      </c>
    </row>
    <row r="110" spans="22:25" x14ac:dyDescent="0.35">
      <c r="V110" s="7" t="s">
        <v>211</v>
      </c>
      <c r="W110" s="7" t="s">
        <v>22</v>
      </c>
      <c r="X110" s="7">
        <v>3.5</v>
      </c>
      <c r="Y110" s="7">
        <v>10.6</v>
      </c>
    </row>
    <row r="111" spans="22:25" x14ac:dyDescent="0.35">
      <c r="V111" s="7" t="s">
        <v>212</v>
      </c>
      <c r="W111" s="7" t="s">
        <v>23</v>
      </c>
      <c r="X111" s="7">
        <v>61.6</v>
      </c>
      <c r="Y111" s="7">
        <v>8.4</v>
      </c>
    </row>
    <row r="112" spans="22:25" x14ac:dyDescent="0.35">
      <c r="V112" s="7" t="s">
        <v>213</v>
      </c>
      <c r="W112" s="7" t="s">
        <v>21</v>
      </c>
      <c r="X112" s="7">
        <v>33.5</v>
      </c>
      <c r="Y112" s="7">
        <v>9.9</v>
      </c>
    </row>
    <row r="113" spans="22:25" x14ac:dyDescent="0.35">
      <c r="V113" s="7" t="s">
        <v>214</v>
      </c>
      <c r="W113" s="7" t="s">
        <v>21</v>
      </c>
      <c r="X113" s="7">
        <v>51.8</v>
      </c>
      <c r="Y113" s="7">
        <v>9.4</v>
      </c>
    </row>
    <row r="114" spans="22:25" x14ac:dyDescent="0.35">
      <c r="V114" s="7" t="s">
        <v>215</v>
      </c>
      <c r="W114" s="7" t="s">
        <v>19</v>
      </c>
      <c r="X114" s="7">
        <v>41</v>
      </c>
      <c r="Y114" s="7">
        <v>8.8000000000000007</v>
      </c>
    </row>
    <row r="115" spans="22:25" x14ac:dyDescent="0.35">
      <c r="V115" s="7" t="s">
        <v>216</v>
      </c>
      <c r="W115" s="7" t="s">
        <v>20</v>
      </c>
      <c r="X115" s="7">
        <v>21.6</v>
      </c>
      <c r="Y115" s="7">
        <v>10.1</v>
      </c>
    </row>
    <row r="116" spans="22:25" x14ac:dyDescent="0.35">
      <c r="V116" s="7" t="s">
        <v>268</v>
      </c>
      <c r="X116" s="7">
        <v>15.2</v>
      </c>
    </row>
    <row r="117" spans="22:25" x14ac:dyDescent="0.35">
      <c r="V117" s="7" t="s">
        <v>217</v>
      </c>
      <c r="X117" s="7">
        <v>19.8</v>
      </c>
      <c r="Y117" s="7">
        <v>10.199999999999999</v>
      </c>
    </row>
    <row r="118" spans="22:25" x14ac:dyDescent="0.35">
      <c r="V118" s="7" t="s">
        <v>218</v>
      </c>
      <c r="W118" s="7" t="s">
        <v>21</v>
      </c>
      <c r="X118" s="7">
        <v>45.7</v>
      </c>
      <c r="Y118" s="7">
        <v>9.3000000000000007</v>
      </c>
    </row>
    <row r="119" spans="22:25" x14ac:dyDescent="0.35">
      <c r="V119" s="7" t="s">
        <v>269</v>
      </c>
      <c r="W119" s="7" t="s">
        <v>22</v>
      </c>
      <c r="X119" s="7">
        <v>29.5</v>
      </c>
      <c r="Y119" s="7">
        <v>8.4</v>
      </c>
    </row>
    <row r="120" spans="22:25" x14ac:dyDescent="0.35">
      <c r="V120" s="7" t="s">
        <v>219</v>
      </c>
      <c r="W120" s="7" t="s">
        <v>22</v>
      </c>
      <c r="X120" s="7">
        <v>0.5</v>
      </c>
      <c r="Y120" s="7">
        <v>11.7</v>
      </c>
    </row>
    <row r="121" spans="22:25" x14ac:dyDescent="0.35">
      <c r="V121" s="7" t="s">
        <v>220</v>
      </c>
      <c r="W121" s="7" t="s">
        <v>20</v>
      </c>
      <c r="X121" s="7">
        <v>31.9</v>
      </c>
      <c r="Y121" s="7">
        <v>9.9</v>
      </c>
    </row>
    <row r="122" spans="22:25" x14ac:dyDescent="0.35">
      <c r="V122" s="7" t="s">
        <v>221</v>
      </c>
      <c r="W122" s="7" t="s">
        <v>20</v>
      </c>
      <c r="X122" s="7">
        <v>7</v>
      </c>
      <c r="Y122" s="7">
        <v>10.1</v>
      </c>
    </row>
    <row r="123" spans="22:25" x14ac:dyDescent="0.35">
      <c r="V123" s="7" t="s">
        <v>222</v>
      </c>
      <c r="W123" s="7" t="s">
        <v>24</v>
      </c>
      <c r="X123" s="7">
        <v>78.5</v>
      </c>
      <c r="Y123" s="7">
        <v>7.4</v>
      </c>
    </row>
    <row r="124" spans="22:25" x14ac:dyDescent="0.35">
      <c r="V124" s="7" t="s">
        <v>223</v>
      </c>
      <c r="W124" s="7" t="s">
        <v>22</v>
      </c>
      <c r="X124" s="7">
        <v>4.2</v>
      </c>
      <c r="Y124" s="7">
        <v>10.8</v>
      </c>
    </row>
    <row r="125" spans="22:25" x14ac:dyDescent="0.35">
      <c r="V125" s="7" t="s">
        <v>225</v>
      </c>
      <c r="W125" s="7" t="s">
        <v>24</v>
      </c>
      <c r="X125" s="7">
        <v>58.3</v>
      </c>
      <c r="Y125" s="7">
        <v>8</v>
      </c>
    </row>
    <row r="126" spans="22:25" x14ac:dyDescent="0.35">
      <c r="V126" s="7" t="s">
        <v>226</v>
      </c>
      <c r="X126" s="7">
        <v>14.9</v>
      </c>
      <c r="Y126" s="7">
        <v>11.3</v>
      </c>
    </row>
    <row r="127" spans="22:25" x14ac:dyDescent="0.35">
      <c r="V127" s="7" t="s">
        <v>228</v>
      </c>
      <c r="W127" s="7" t="s">
        <v>21</v>
      </c>
      <c r="X127" s="7">
        <v>41.5</v>
      </c>
      <c r="Y127" s="7">
        <v>8.8000000000000007</v>
      </c>
    </row>
    <row r="128" spans="22:25" x14ac:dyDescent="0.35">
      <c r="V128" s="7" t="s">
        <v>270</v>
      </c>
      <c r="W128" s="7" t="s">
        <v>20</v>
      </c>
      <c r="X128" s="7">
        <v>31.3</v>
      </c>
      <c r="Y128" s="7">
        <v>9.6</v>
      </c>
    </row>
    <row r="129" spans="22:25" x14ac:dyDescent="0.35">
      <c r="V129" s="7" t="s">
        <v>229</v>
      </c>
      <c r="W129" s="7" t="s">
        <v>21</v>
      </c>
      <c r="X129" s="7">
        <v>12.2</v>
      </c>
      <c r="Y129" s="7">
        <v>9.6</v>
      </c>
    </row>
    <row r="130" spans="22:25" x14ac:dyDescent="0.35">
      <c r="V130" s="7" t="s">
        <v>230</v>
      </c>
      <c r="X130" s="7">
        <v>15.4</v>
      </c>
      <c r="Y130" s="7">
        <v>10.199999999999999</v>
      </c>
    </row>
    <row r="131" spans="22:25" x14ac:dyDescent="0.35">
      <c r="V131" s="7" t="s">
        <v>231</v>
      </c>
      <c r="X131" s="7">
        <v>16.2</v>
      </c>
      <c r="Y131" s="7">
        <v>10.3</v>
      </c>
    </row>
    <row r="132" spans="22:25" x14ac:dyDescent="0.35">
      <c r="V132" s="7" t="s">
        <v>232</v>
      </c>
      <c r="X132" s="7">
        <v>10.3</v>
      </c>
      <c r="Y132" s="7">
        <v>10.7</v>
      </c>
    </row>
    <row r="133" spans="22:25" x14ac:dyDescent="0.35">
      <c r="V133" s="7" t="s">
        <v>234</v>
      </c>
      <c r="W133" s="7" t="s">
        <v>22</v>
      </c>
      <c r="X133" s="7">
        <v>33.6</v>
      </c>
    </row>
    <row r="134" spans="22:25" x14ac:dyDescent="0.35">
      <c r="V134" s="7" t="s">
        <v>237</v>
      </c>
      <c r="W134" s="7" t="s">
        <v>19</v>
      </c>
      <c r="X134" s="7">
        <v>55.3</v>
      </c>
      <c r="Y134" s="7">
        <v>9.6</v>
      </c>
    </row>
    <row r="135" spans="22:25" x14ac:dyDescent="0.35">
      <c r="V135" s="7" t="s">
        <v>238</v>
      </c>
      <c r="W135" s="7" t="s">
        <v>20</v>
      </c>
      <c r="X135" s="7">
        <v>64.7</v>
      </c>
      <c r="Y135" s="7">
        <v>7.8</v>
      </c>
    </row>
    <row r="136" spans="22:25" x14ac:dyDescent="0.35">
      <c r="V136" s="7" t="s">
        <v>271</v>
      </c>
      <c r="W136" s="7" t="s">
        <v>19</v>
      </c>
      <c r="X136" s="7">
        <v>70.400000000000006</v>
      </c>
      <c r="Y136" s="7">
        <v>9</v>
      </c>
    </row>
    <row r="137" spans="22:25" x14ac:dyDescent="0.35">
      <c r="V137" s="7" t="s">
        <v>239</v>
      </c>
      <c r="W137" s="7" t="s">
        <v>21</v>
      </c>
      <c r="X137" s="7">
        <v>21.4</v>
      </c>
      <c r="Y137" s="7">
        <v>10.3</v>
      </c>
    </row>
    <row r="138" spans="22:25" x14ac:dyDescent="0.35">
      <c r="V138" s="7" t="s">
        <v>240</v>
      </c>
      <c r="W138" s="7" t="s">
        <v>22</v>
      </c>
      <c r="X138" s="7">
        <v>29.6</v>
      </c>
      <c r="Y138" s="7">
        <v>9.3000000000000007</v>
      </c>
    </row>
    <row r="139" spans="22:25" x14ac:dyDescent="0.35">
      <c r="V139" s="7" t="s">
        <v>241</v>
      </c>
      <c r="W139" s="7" t="s">
        <v>20</v>
      </c>
      <c r="X139" s="7">
        <v>34.9</v>
      </c>
      <c r="Y139" s="7">
        <v>10</v>
      </c>
    </row>
    <row r="140" spans="22:25" x14ac:dyDescent="0.35">
      <c r="V140" s="7" t="s">
        <v>242</v>
      </c>
      <c r="X140" s="7">
        <v>17.2</v>
      </c>
    </row>
    <row r="141" spans="22:25" x14ac:dyDescent="0.35">
      <c r="V141" s="7" t="s">
        <v>243</v>
      </c>
      <c r="W141" s="7" t="s">
        <v>24</v>
      </c>
      <c r="X141" s="7">
        <v>73.400000000000006</v>
      </c>
      <c r="Y141" s="7">
        <v>7.8</v>
      </c>
    </row>
    <row r="142" spans="22:25" x14ac:dyDescent="0.35">
      <c r="V142" s="7" t="s">
        <v>244</v>
      </c>
      <c r="W142" s="7" t="s">
        <v>24</v>
      </c>
      <c r="X142" s="7">
        <v>84.5</v>
      </c>
      <c r="Y142" s="7">
        <v>7.4</v>
      </c>
    </row>
    <row r="143" spans="22:25" x14ac:dyDescent="0.35">
      <c r="V143" s="7" t="s">
        <v>245</v>
      </c>
      <c r="W143" s="7" t="s">
        <v>20</v>
      </c>
      <c r="X143" s="7">
        <v>17.2</v>
      </c>
      <c r="Y143" s="7">
        <v>9</v>
      </c>
    </row>
    <row r="144" spans="22:25" x14ac:dyDescent="0.35">
      <c r="V144" s="7" t="s">
        <v>246</v>
      </c>
      <c r="W144" s="7" t="s">
        <v>21</v>
      </c>
      <c r="X144" s="7">
        <v>28.9</v>
      </c>
      <c r="Y144" s="7">
        <v>9.9</v>
      </c>
    </row>
    <row r="145" spans="22:25" x14ac:dyDescent="0.35">
      <c r="V145" s="7" t="s">
        <v>247</v>
      </c>
      <c r="X145" s="7">
        <v>6.6</v>
      </c>
      <c r="Y145" s="7">
        <v>10.9</v>
      </c>
    </row>
    <row r="146" spans="22:25" x14ac:dyDescent="0.35">
      <c r="V146" s="7" t="s">
        <v>249</v>
      </c>
      <c r="W146" s="7" t="s">
        <v>21</v>
      </c>
      <c r="X146" s="7">
        <v>42.9</v>
      </c>
      <c r="Y146" s="7">
        <v>9.8000000000000007</v>
      </c>
    </row>
    <row r="147" spans="22:25" x14ac:dyDescent="0.35">
      <c r="V147" s="7" t="s">
        <v>250</v>
      </c>
      <c r="W147" s="7" t="s">
        <v>19</v>
      </c>
      <c r="X147" s="7">
        <v>62.1</v>
      </c>
      <c r="Y147" s="7">
        <v>8.6</v>
      </c>
    </row>
    <row r="148" spans="22:25" x14ac:dyDescent="0.35">
      <c r="V148" s="7" t="s">
        <v>272</v>
      </c>
      <c r="W148" s="7" t="s">
        <v>19</v>
      </c>
      <c r="X148" s="7">
        <v>38.299999999999997</v>
      </c>
      <c r="Y148" s="7">
        <v>8.6</v>
      </c>
    </row>
    <row r="149" spans="22:25" x14ac:dyDescent="0.35">
      <c r="V149" s="7" t="s">
        <v>273</v>
      </c>
      <c r="W149" s="7" t="s">
        <v>20</v>
      </c>
      <c r="X149" s="7">
        <v>29.4</v>
      </c>
      <c r="Y149" s="7">
        <v>9.1</v>
      </c>
    </row>
    <row r="150" spans="22:25" x14ac:dyDescent="0.35">
      <c r="V150" s="7" t="s">
        <v>251</v>
      </c>
      <c r="W150" s="7" t="s">
        <v>22</v>
      </c>
      <c r="X150" s="7">
        <v>34.1</v>
      </c>
      <c r="Y150" s="7">
        <v>8.1</v>
      </c>
    </row>
    <row r="151" spans="22:25" x14ac:dyDescent="0.35">
      <c r="V151" s="7" t="s">
        <v>252</v>
      </c>
      <c r="W151" s="7" t="s">
        <v>24</v>
      </c>
      <c r="X151" s="7">
        <v>14.8</v>
      </c>
      <c r="Y151" s="7">
        <v>9.4</v>
      </c>
    </row>
    <row r="152" spans="22:25" x14ac:dyDescent="0.35">
      <c r="V152" s="7" t="s">
        <v>253</v>
      </c>
      <c r="W152" s="7" t="s">
        <v>24</v>
      </c>
      <c r="X152" s="7">
        <v>70.2</v>
      </c>
      <c r="Y152" s="7">
        <v>8.1999999999999993</v>
      </c>
    </row>
    <row r="153" spans="22:25" x14ac:dyDescent="0.35">
      <c r="V153" s="7" t="s">
        <v>254</v>
      </c>
      <c r="W153" s="7" t="s">
        <v>24</v>
      </c>
      <c r="X153" s="7">
        <v>71.900000000000006</v>
      </c>
      <c r="Y153" s="7">
        <v>7.8</v>
      </c>
    </row>
  </sheetData>
  <mergeCells count="1">
    <mergeCell ref="A31:R35"/>
  </mergeCells>
  <hyperlinks>
    <hyperlink ref="A36" location="Readme!A1" display="Return to Read Me" xr:uid="{1E24AE33-A944-46DE-B144-4F0508A1207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3F066-5D9F-4364-AD50-B2CD54B69E78}">
  <dimension ref="A1:AL36"/>
  <sheetViews>
    <sheetView zoomScale="70" zoomScaleNormal="70" workbookViewId="0">
      <selection activeCell="A36" sqref="A36"/>
    </sheetView>
  </sheetViews>
  <sheetFormatPr defaultColWidth="9.1796875" defaultRowHeight="17.5" x14ac:dyDescent="0.35"/>
  <cols>
    <col min="1" max="16" width="9.1796875" style="1"/>
    <col min="17" max="17" width="15.26953125" style="1" bestFit="1" customWidth="1"/>
    <col min="18" max="21" width="15.26953125" style="21" customWidth="1"/>
    <col min="22" max="22" width="35.453125" style="1" customWidth="1"/>
    <col min="23" max="23" width="30.453125" style="1" customWidth="1"/>
    <col min="24" max="24" width="9.1796875" style="1"/>
    <col min="25" max="29" width="9.1796875" style="18"/>
    <col min="30" max="30" width="15.54296875" style="1" customWidth="1"/>
    <col min="31" max="31" width="13.453125" style="1" bestFit="1" customWidth="1"/>
    <col min="32" max="32" width="13.54296875" style="1" bestFit="1" customWidth="1"/>
    <col min="33" max="33" width="14" style="1" bestFit="1" customWidth="1"/>
    <col min="34" max="16384" width="9.1796875" style="1"/>
  </cols>
  <sheetData>
    <row r="1" spans="1:38" ht="25" x14ac:dyDescent="0.5">
      <c r="A1" s="5" t="s">
        <v>0</v>
      </c>
    </row>
    <row r="2" spans="1:38" x14ac:dyDescent="0.35">
      <c r="Q2" s="18"/>
      <c r="V2" s="18"/>
      <c r="W2" s="18"/>
      <c r="X2" s="18"/>
      <c r="AD2" s="18"/>
      <c r="AE2" s="18"/>
      <c r="AF2" s="18"/>
      <c r="AG2" s="18"/>
      <c r="AH2" s="18"/>
      <c r="AI2" s="18"/>
      <c r="AJ2" s="18"/>
      <c r="AK2" s="18"/>
      <c r="AL2" s="18"/>
    </row>
    <row r="3" spans="1:38" x14ac:dyDescent="0.35">
      <c r="V3" s="18"/>
      <c r="W3" s="18"/>
      <c r="X3" s="18" t="s">
        <v>39</v>
      </c>
      <c r="Y3" s="18" t="s">
        <v>40</v>
      </c>
      <c r="Z3" s="18" t="s">
        <v>300</v>
      </c>
      <c r="AA3" s="18" t="s">
        <v>301</v>
      </c>
      <c r="AB3" s="18" t="s">
        <v>302</v>
      </c>
      <c r="AC3" s="18" t="s">
        <v>301</v>
      </c>
      <c r="AD3" s="18" t="s">
        <v>302</v>
      </c>
      <c r="AE3" s="18"/>
      <c r="AF3" s="18"/>
      <c r="AG3" s="18"/>
    </row>
    <row r="4" spans="1:38" x14ac:dyDescent="0.35">
      <c r="V4" s="18" t="s">
        <v>11</v>
      </c>
      <c r="W4" s="18" t="s">
        <v>12</v>
      </c>
      <c r="X4" s="18">
        <v>26.67</v>
      </c>
      <c r="Z4" s="18">
        <v>11.38</v>
      </c>
      <c r="AA4" s="18">
        <v>11.38</v>
      </c>
      <c r="AB4" s="18">
        <v>11.38</v>
      </c>
      <c r="AD4" s="18"/>
      <c r="AE4" s="18"/>
      <c r="AF4" s="18"/>
      <c r="AG4" s="18"/>
    </row>
    <row r="5" spans="1:38" x14ac:dyDescent="0.35">
      <c r="V5" s="18"/>
      <c r="W5" s="18" t="s">
        <v>13</v>
      </c>
      <c r="X5" s="18">
        <v>31.72</v>
      </c>
      <c r="Z5" s="18">
        <v>12.24</v>
      </c>
      <c r="AA5" s="18">
        <v>12.24</v>
      </c>
      <c r="AB5" s="18">
        <v>12.24</v>
      </c>
      <c r="AD5" s="18"/>
      <c r="AE5" s="18"/>
      <c r="AF5" s="18"/>
      <c r="AG5" s="18"/>
    </row>
    <row r="6" spans="1:38" x14ac:dyDescent="0.35">
      <c r="V6" s="18" t="s">
        <v>14</v>
      </c>
      <c r="W6" s="14" t="s">
        <v>303</v>
      </c>
      <c r="X6" s="18">
        <v>35.58</v>
      </c>
      <c r="Z6" s="18">
        <v>25.57</v>
      </c>
      <c r="AA6" s="18">
        <v>25.57</v>
      </c>
      <c r="AB6" s="18">
        <v>25.57</v>
      </c>
      <c r="AD6" s="18"/>
      <c r="AE6" s="18"/>
      <c r="AF6" s="18"/>
      <c r="AG6" s="18"/>
    </row>
    <row r="7" spans="1:38" x14ac:dyDescent="0.35">
      <c r="V7" s="18"/>
      <c r="W7" s="18" t="s">
        <v>10</v>
      </c>
      <c r="X7" s="18">
        <v>71.73</v>
      </c>
      <c r="Z7" s="18">
        <v>20.64</v>
      </c>
      <c r="AA7" s="18">
        <v>20.64404</v>
      </c>
      <c r="AB7" s="18">
        <v>20.64</v>
      </c>
      <c r="AD7" s="18"/>
      <c r="AE7" s="18"/>
      <c r="AF7" s="18"/>
      <c r="AG7" s="18"/>
    </row>
    <row r="8" spans="1:38" x14ac:dyDescent="0.35">
      <c r="V8" s="18"/>
      <c r="W8" s="18" t="s">
        <v>15</v>
      </c>
      <c r="X8" s="18">
        <v>41.36</v>
      </c>
      <c r="Z8" s="18">
        <v>33.07</v>
      </c>
      <c r="AA8" s="18">
        <v>33.07</v>
      </c>
      <c r="AB8" s="18">
        <v>33.07</v>
      </c>
      <c r="AD8" s="18"/>
      <c r="AE8" s="18"/>
      <c r="AF8" s="18"/>
      <c r="AG8" s="18"/>
    </row>
    <row r="9" spans="1:38" x14ac:dyDescent="0.35">
      <c r="V9" s="18" t="s">
        <v>16</v>
      </c>
      <c r="W9" s="14" t="s">
        <v>17</v>
      </c>
      <c r="X9" s="18"/>
      <c r="Y9" s="18">
        <v>3.78</v>
      </c>
      <c r="Z9" s="18">
        <v>0.98</v>
      </c>
      <c r="AC9" s="18">
        <v>0.98</v>
      </c>
      <c r="AD9" s="18">
        <v>0.98</v>
      </c>
      <c r="AE9" s="18"/>
      <c r="AF9" s="18"/>
      <c r="AG9" s="18"/>
    </row>
    <row r="10" spans="1:38" x14ac:dyDescent="0.35">
      <c r="V10" s="18"/>
      <c r="W10" s="14" t="s">
        <v>18</v>
      </c>
      <c r="X10" s="18"/>
      <c r="Y10" s="18">
        <v>2.298</v>
      </c>
      <c r="Z10" s="18">
        <v>0.72</v>
      </c>
      <c r="AC10" s="18">
        <v>0.72</v>
      </c>
      <c r="AD10" s="18">
        <v>0.72</v>
      </c>
      <c r="AE10" s="18"/>
      <c r="AF10" s="18"/>
      <c r="AG10" s="18"/>
    </row>
    <row r="30" spans="1:22" x14ac:dyDescent="0.35">
      <c r="A30" s="15" t="s">
        <v>312</v>
      </c>
    </row>
    <row r="31" spans="1:22" x14ac:dyDescent="0.35">
      <c r="A31" s="15" t="s">
        <v>313</v>
      </c>
    </row>
    <row r="32" spans="1:22" x14ac:dyDescent="0.35">
      <c r="A32" s="32" t="s">
        <v>358</v>
      </c>
      <c r="B32" s="32"/>
      <c r="C32" s="32"/>
      <c r="D32" s="32"/>
      <c r="E32" s="32"/>
      <c r="F32" s="32"/>
      <c r="G32" s="32"/>
      <c r="H32" s="32"/>
      <c r="I32" s="32"/>
      <c r="J32" s="32"/>
      <c r="K32" s="32"/>
      <c r="L32" s="32"/>
      <c r="M32" s="32"/>
      <c r="N32" s="32"/>
      <c r="O32" s="32"/>
      <c r="P32" s="32"/>
      <c r="V32" s="17"/>
    </row>
    <row r="33" spans="1:16" s="22" customFormat="1" x14ac:dyDescent="0.35">
      <c r="A33" s="32"/>
      <c r="B33" s="32"/>
      <c r="C33" s="32"/>
      <c r="D33" s="32"/>
      <c r="E33" s="32"/>
      <c r="F33" s="32"/>
      <c r="G33" s="32"/>
      <c r="H33" s="32"/>
      <c r="I33" s="32"/>
      <c r="J33" s="32"/>
      <c r="K33" s="32"/>
      <c r="L33" s="32"/>
      <c r="M33" s="32"/>
      <c r="N33" s="32"/>
      <c r="O33" s="32"/>
      <c r="P33" s="32"/>
    </row>
    <row r="34" spans="1:16" x14ac:dyDescent="0.35">
      <c r="A34" s="32"/>
      <c r="B34" s="32"/>
      <c r="C34" s="32"/>
      <c r="D34" s="32"/>
      <c r="E34" s="32"/>
      <c r="F34" s="32"/>
      <c r="G34" s="32"/>
      <c r="H34" s="32"/>
      <c r="I34" s="32"/>
      <c r="J34" s="32"/>
      <c r="K34" s="32"/>
      <c r="L34" s="32"/>
      <c r="M34" s="32"/>
      <c r="N34" s="32"/>
      <c r="O34" s="32"/>
      <c r="P34" s="32"/>
    </row>
    <row r="35" spans="1:16" ht="78.75" customHeight="1" x14ac:dyDescent="0.35">
      <c r="A35" s="32"/>
      <c r="B35" s="32"/>
      <c r="C35" s="32"/>
      <c r="D35" s="32"/>
      <c r="E35" s="32"/>
      <c r="F35" s="32"/>
      <c r="G35" s="32"/>
      <c r="H35" s="32"/>
      <c r="I35" s="32"/>
      <c r="J35" s="32"/>
      <c r="K35" s="32"/>
      <c r="L35" s="32"/>
      <c r="M35" s="32"/>
      <c r="N35" s="32"/>
      <c r="O35" s="32"/>
      <c r="P35" s="32"/>
    </row>
    <row r="36" spans="1:16" x14ac:dyDescent="0.35">
      <c r="A36" s="12" t="s">
        <v>287</v>
      </c>
    </row>
  </sheetData>
  <mergeCells count="1">
    <mergeCell ref="A32:P35"/>
  </mergeCells>
  <hyperlinks>
    <hyperlink ref="A36" location="Readme!A1" display="Return to Read Me" xr:uid="{4085A2D8-EEC9-4819-A147-33E25B636268}"/>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37-6FAC-41BE-BD26-71D22C6AA25C}">
  <dimension ref="A1:AA34"/>
  <sheetViews>
    <sheetView topLeftCell="A20" zoomScale="70" zoomScaleNormal="70" workbookViewId="0">
      <selection activeCell="A30" sqref="A30"/>
    </sheetView>
  </sheetViews>
  <sheetFormatPr defaultColWidth="9.1796875" defaultRowHeight="17.5" x14ac:dyDescent="0.35"/>
  <cols>
    <col min="1" max="21" width="9.1796875" style="8"/>
    <col min="22" max="22" width="31.26953125" style="24" customWidth="1"/>
    <col min="23" max="23" width="27.54296875" style="24" customWidth="1"/>
    <col min="24" max="24" width="13.26953125" style="24" customWidth="1"/>
    <col min="25" max="27" width="9.1796875" style="24"/>
    <col min="28" max="16384" width="9.1796875" style="8"/>
  </cols>
  <sheetData>
    <row r="1" spans="1:24" ht="25" x14ac:dyDescent="0.5">
      <c r="A1" s="3" t="s">
        <v>275</v>
      </c>
    </row>
    <row r="3" spans="1:24" x14ac:dyDescent="0.35">
      <c r="W3" s="24" t="s">
        <v>4</v>
      </c>
      <c r="X3" s="24" t="s">
        <v>5</v>
      </c>
    </row>
    <row r="4" spans="1:24" x14ac:dyDescent="0.35">
      <c r="V4" s="24" t="s">
        <v>278</v>
      </c>
      <c r="W4" s="24">
        <v>5.9</v>
      </c>
      <c r="X4" s="24">
        <v>7.8</v>
      </c>
    </row>
    <row r="5" spans="1:24" x14ac:dyDescent="0.35">
      <c r="V5" s="24" t="s">
        <v>279</v>
      </c>
      <c r="W5" s="24">
        <v>0.8</v>
      </c>
      <c r="X5" s="24">
        <v>2.1</v>
      </c>
    </row>
    <row r="6" spans="1:24" x14ac:dyDescent="0.35">
      <c r="V6" s="24" t="s">
        <v>280</v>
      </c>
      <c r="W6" s="24">
        <v>2.2000000000000002</v>
      </c>
      <c r="X6" s="24">
        <v>2.2000000000000002</v>
      </c>
    </row>
    <row r="7" spans="1:24" x14ac:dyDescent="0.35">
      <c r="V7" s="24" t="s">
        <v>281</v>
      </c>
      <c r="W7" s="24">
        <v>2.2999999999999998</v>
      </c>
      <c r="X7" s="24">
        <v>2.9</v>
      </c>
    </row>
    <row r="8" spans="1:24" x14ac:dyDescent="0.35">
      <c r="V8" s="24" t="s">
        <v>282</v>
      </c>
      <c r="W8" s="24">
        <v>1.5</v>
      </c>
      <c r="X8" s="24">
        <v>0.6</v>
      </c>
    </row>
    <row r="30" spans="1:18" x14ac:dyDescent="0.35">
      <c r="A30" s="8" t="s">
        <v>353</v>
      </c>
    </row>
    <row r="31" spans="1:18" x14ac:dyDescent="0.35">
      <c r="A31" s="33" t="s">
        <v>298</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7" x14ac:dyDescent="0.35">
      <c r="A33" s="33"/>
      <c r="B33" s="33"/>
      <c r="C33" s="33"/>
      <c r="D33" s="33"/>
      <c r="E33" s="33"/>
      <c r="F33" s="33"/>
      <c r="G33" s="33"/>
      <c r="H33" s="33"/>
      <c r="I33" s="33"/>
      <c r="J33" s="33"/>
      <c r="K33" s="33"/>
      <c r="L33" s="33"/>
      <c r="M33" s="33"/>
      <c r="N33" s="33"/>
      <c r="O33" s="33"/>
      <c r="P33" s="33"/>
      <c r="Q33" s="33"/>
    </row>
    <row r="34" spans="1:17" x14ac:dyDescent="0.35">
      <c r="A34" s="12" t="s">
        <v>287</v>
      </c>
    </row>
  </sheetData>
  <mergeCells count="1">
    <mergeCell ref="A31:Q33"/>
  </mergeCells>
  <hyperlinks>
    <hyperlink ref="A34" location="Readme!A1" display="Return to Read Me" xr:uid="{CE11C2C4-13C7-49B3-A901-5BA982BDA4F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08F1-A433-48C2-8EDE-435A04173F2F}">
  <dimension ref="A1:AD38"/>
  <sheetViews>
    <sheetView topLeftCell="A13" zoomScale="70" zoomScaleNormal="70" workbookViewId="0">
      <selection activeCell="A31" sqref="A31:Q35"/>
    </sheetView>
  </sheetViews>
  <sheetFormatPr defaultColWidth="9.1796875" defaultRowHeight="17.5" x14ac:dyDescent="0.35"/>
  <cols>
    <col min="1" max="22" width="9.1796875" style="8"/>
    <col min="23" max="23" width="13.26953125" style="8" customWidth="1"/>
    <col min="24" max="26" width="18.7265625" style="24" customWidth="1"/>
    <col min="27" max="28" width="24.81640625" style="24" customWidth="1"/>
    <col min="29" max="30" width="9.1796875" style="24"/>
    <col min="31" max="16384" width="9.1796875" style="8"/>
  </cols>
  <sheetData>
    <row r="1" spans="1:30" ht="25" x14ac:dyDescent="0.5">
      <c r="A1" s="3" t="s">
        <v>292</v>
      </c>
    </row>
    <row r="2" spans="1:30" x14ac:dyDescent="0.35">
      <c r="Y2" s="24" t="s">
        <v>19</v>
      </c>
      <c r="Z2" s="24" t="s">
        <v>20</v>
      </c>
      <c r="AA2" s="24" t="s">
        <v>21</v>
      </c>
      <c r="AB2" s="24" t="s">
        <v>22</v>
      </c>
      <c r="AC2" s="24" t="s">
        <v>23</v>
      </c>
      <c r="AD2" s="24" t="s">
        <v>24</v>
      </c>
    </row>
    <row r="3" spans="1:30" x14ac:dyDescent="0.35">
      <c r="X3" s="24" t="s">
        <v>278</v>
      </c>
      <c r="Y3" s="25">
        <v>5.9</v>
      </c>
      <c r="Z3" s="25">
        <v>12.8</v>
      </c>
      <c r="AA3" s="25">
        <v>5.3</v>
      </c>
      <c r="AB3" s="25">
        <v>7</v>
      </c>
      <c r="AC3" s="25">
        <v>6.4</v>
      </c>
      <c r="AD3" s="25">
        <v>8.5</v>
      </c>
    </row>
    <row r="4" spans="1:30" x14ac:dyDescent="0.35">
      <c r="X4" s="24" t="s">
        <v>279</v>
      </c>
      <c r="Y4" s="25">
        <v>2.9</v>
      </c>
      <c r="Z4" s="25">
        <v>2.5</v>
      </c>
      <c r="AA4" s="25">
        <v>1</v>
      </c>
      <c r="AB4" s="25">
        <v>2.2999999999999998</v>
      </c>
      <c r="AC4" s="25">
        <v>2</v>
      </c>
      <c r="AD4" s="25">
        <v>2.2000000000000002</v>
      </c>
    </row>
    <row r="5" spans="1:30" x14ac:dyDescent="0.35">
      <c r="X5" s="24" t="s">
        <v>280</v>
      </c>
      <c r="Y5" s="25">
        <v>2.8</v>
      </c>
      <c r="Z5" s="25">
        <v>3.8</v>
      </c>
      <c r="AA5" s="25">
        <v>1.8</v>
      </c>
      <c r="AB5" s="25">
        <v>1.5</v>
      </c>
      <c r="AC5" s="25">
        <v>1.4</v>
      </c>
      <c r="AD5" s="25">
        <v>1.7</v>
      </c>
    </row>
    <row r="6" spans="1:30" x14ac:dyDescent="0.35">
      <c r="X6" s="24" t="s">
        <v>281</v>
      </c>
      <c r="Y6" s="25">
        <v>2.6</v>
      </c>
      <c r="Z6" s="25">
        <v>3.9</v>
      </c>
      <c r="AA6" s="25">
        <v>2</v>
      </c>
      <c r="AB6" s="25">
        <v>2.9</v>
      </c>
      <c r="AC6" s="25">
        <v>2.6</v>
      </c>
      <c r="AD6" s="25">
        <v>3.2</v>
      </c>
    </row>
    <row r="7" spans="1:30" x14ac:dyDescent="0.35">
      <c r="X7" s="24" t="s">
        <v>282</v>
      </c>
      <c r="Y7" s="25">
        <v>0.6</v>
      </c>
      <c r="Z7" s="25">
        <v>1.2</v>
      </c>
      <c r="AA7" s="25">
        <v>0.4</v>
      </c>
      <c r="AB7" s="25">
        <v>0.5</v>
      </c>
      <c r="AC7" s="25">
        <v>0.8</v>
      </c>
      <c r="AD7" s="25">
        <v>0.5</v>
      </c>
    </row>
    <row r="10" spans="1:30" x14ac:dyDescent="0.35">
      <c r="Y10" s="25"/>
      <c r="Z10" s="25"/>
      <c r="AA10" s="25"/>
      <c r="AB10" s="25"/>
      <c r="AC10" s="25"/>
      <c r="AD10" s="25"/>
    </row>
    <row r="11" spans="1:30" x14ac:dyDescent="0.35">
      <c r="Y11" s="25"/>
      <c r="Z11" s="25"/>
      <c r="AA11" s="25"/>
      <c r="AB11" s="25"/>
      <c r="AC11" s="25"/>
      <c r="AD11" s="25"/>
    </row>
    <row r="12" spans="1:30" x14ac:dyDescent="0.35">
      <c r="Y12" s="25"/>
      <c r="Z12" s="25"/>
      <c r="AA12" s="25"/>
      <c r="AB12" s="25"/>
      <c r="AC12" s="25"/>
      <c r="AD12" s="25"/>
    </row>
    <row r="13" spans="1:30" x14ac:dyDescent="0.35">
      <c r="Y13" s="25"/>
      <c r="Z13" s="25"/>
      <c r="AA13" s="25"/>
      <c r="AB13" s="25"/>
      <c r="AC13" s="25"/>
      <c r="AD13" s="25"/>
    </row>
    <row r="14" spans="1:30" x14ac:dyDescent="0.35">
      <c r="Y14" s="25"/>
      <c r="Z14" s="25"/>
      <c r="AA14" s="25"/>
      <c r="AB14" s="25"/>
      <c r="AC14" s="25"/>
      <c r="AD14" s="25"/>
    </row>
    <row r="15" spans="1:30" x14ac:dyDescent="0.35">
      <c r="Y15" s="25"/>
      <c r="Z15" s="25"/>
      <c r="AA15" s="25"/>
      <c r="AB15" s="25"/>
      <c r="AC15" s="25"/>
      <c r="AD15" s="25"/>
    </row>
    <row r="16" spans="1:30" x14ac:dyDescent="0.35">
      <c r="Y16" s="25"/>
      <c r="Z16" s="25"/>
      <c r="AA16" s="25"/>
      <c r="AB16" s="25"/>
      <c r="AC16" s="25"/>
      <c r="AD16" s="25"/>
    </row>
    <row r="17" spans="1:30" x14ac:dyDescent="0.35">
      <c r="Y17" s="25"/>
      <c r="Z17" s="25"/>
      <c r="AA17" s="25"/>
      <c r="AB17" s="25"/>
      <c r="AC17" s="25"/>
      <c r="AD17" s="25"/>
    </row>
    <row r="30" spans="1:30" x14ac:dyDescent="0.35">
      <c r="A30" s="30" t="s">
        <v>353</v>
      </c>
    </row>
    <row r="31" spans="1:30" ht="18" customHeight="1" x14ac:dyDescent="0.35">
      <c r="A31" s="32" t="s">
        <v>360</v>
      </c>
      <c r="B31" s="32"/>
      <c r="C31" s="32"/>
      <c r="D31" s="32"/>
      <c r="E31" s="32"/>
      <c r="F31" s="32"/>
      <c r="G31" s="32"/>
      <c r="H31" s="32"/>
      <c r="I31" s="32"/>
      <c r="J31" s="32"/>
      <c r="K31" s="32"/>
      <c r="L31" s="32"/>
      <c r="M31" s="32"/>
      <c r="N31" s="32"/>
      <c r="O31" s="32"/>
      <c r="P31" s="32"/>
      <c r="Q31" s="32"/>
      <c r="R31" s="17"/>
    </row>
    <row r="32" spans="1:30" x14ac:dyDescent="0.35">
      <c r="A32" s="32"/>
      <c r="B32" s="32"/>
      <c r="C32" s="32"/>
      <c r="D32" s="32"/>
      <c r="E32" s="32"/>
      <c r="F32" s="32"/>
      <c r="G32" s="32"/>
      <c r="H32" s="32"/>
      <c r="I32" s="32"/>
      <c r="J32" s="32"/>
      <c r="K32" s="32"/>
      <c r="L32" s="32"/>
      <c r="M32" s="32"/>
      <c r="N32" s="32"/>
      <c r="O32" s="32"/>
      <c r="P32" s="32"/>
      <c r="Q32" s="32"/>
    </row>
    <row r="33" spans="1:17" x14ac:dyDescent="0.35">
      <c r="A33" s="32"/>
      <c r="B33" s="32"/>
      <c r="C33" s="32"/>
      <c r="D33" s="32"/>
      <c r="E33" s="32"/>
      <c r="F33" s="32"/>
      <c r="G33" s="32"/>
      <c r="H33" s="32"/>
      <c r="I33" s="32"/>
      <c r="J33" s="32"/>
      <c r="K33" s="32"/>
      <c r="L33" s="32"/>
      <c r="M33" s="32"/>
      <c r="N33" s="32"/>
      <c r="O33" s="32"/>
      <c r="P33" s="32"/>
      <c r="Q33" s="32"/>
    </row>
    <row r="34" spans="1:17" x14ac:dyDescent="0.35">
      <c r="A34" s="32"/>
      <c r="B34" s="32"/>
      <c r="C34" s="32"/>
      <c r="D34" s="32"/>
      <c r="E34" s="32"/>
      <c r="F34" s="32"/>
      <c r="G34" s="32"/>
      <c r="H34" s="32"/>
      <c r="I34" s="32"/>
      <c r="J34" s="32"/>
      <c r="K34" s="32"/>
      <c r="L34" s="32"/>
      <c r="M34" s="32"/>
      <c r="N34" s="32"/>
      <c r="O34" s="32"/>
      <c r="P34" s="32"/>
      <c r="Q34" s="32"/>
    </row>
    <row r="35" spans="1:17" x14ac:dyDescent="0.35">
      <c r="A35" s="32"/>
      <c r="B35" s="32"/>
      <c r="C35" s="32"/>
      <c r="D35" s="32"/>
      <c r="E35" s="32"/>
      <c r="F35" s="32"/>
      <c r="G35" s="32"/>
      <c r="H35" s="32"/>
      <c r="I35" s="32"/>
      <c r="J35" s="32"/>
      <c r="K35" s="32"/>
      <c r="L35" s="32"/>
      <c r="M35" s="32"/>
      <c r="N35" s="32"/>
      <c r="O35" s="32"/>
      <c r="P35" s="32"/>
      <c r="Q35" s="32"/>
    </row>
    <row r="36" spans="1:17" x14ac:dyDescent="0.35">
      <c r="A36" s="12" t="s">
        <v>287</v>
      </c>
    </row>
    <row r="37" spans="1:17" x14ac:dyDescent="0.35">
      <c r="A37" s="16"/>
    </row>
    <row r="38" spans="1:17" x14ac:dyDescent="0.35">
      <c r="A38" s="16"/>
    </row>
  </sheetData>
  <mergeCells count="1">
    <mergeCell ref="A31:Q35"/>
  </mergeCells>
  <hyperlinks>
    <hyperlink ref="A36" location="Readme!A1" display="Return to Read Me" xr:uid="{FC6F2868-9A51-4609-846B-3994AFF033CE}"/>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6D78-E506-4FD9-B9C6-6AA4395C23DC}">
  <dimension ref="A1:AB34"/>
  <sheetViews>
    <sheetView topLeftCell="A15" zoomScale="70" zoomScaleNormal="70" workbookViewId="0">
      <selection activeCell="A34" sqref="A34"/>
    </sheetView>
  </sheetViews>
  <sheetFormatPr defaultColWidth="9.1796875" defaultRowHeight="17.5" x14ac:dyDescent="0.35"/>
  <cols>
    <col min="1" max="22" width="9.1796875" style="8"/>
    <col min="23" max="23" width="11.54296875" style="8" customWidth="1"/>
    <col min="24" max="26" width="19.1796875" style="8" customWidth="1"/>
    <col min="27" max="28" width="24" style="8" customWidth="1"/>
    <col min="29" max="16384" width="9.1796875" style="8"/>
  </cols>
  <sheetData>
    <row r="1" spans="1:28" ht="25" x14ac:dyDescent="0.5">
      <c r="A1" s="3" t="s">
        <v>276</v>
      </c>
    </row>
    <row r="4" spans="1:28" x14ac:dyDescent="0.35">
      <c r="X4" s="8" t="s">
        <v>278</v>
      </c>
      <c r="Y4" s="8" t="s">
        <v>279</v>
      </c>
      <c r="Z4" s="8" t="s">
        <v>280</v>
      </c>
      <c r="AA4" s="8" t="s">
        <v>281</v>
      </c>
      <c r="AB4" s="8" t="s">
        <v>283</v>
      </c>
    </row>
    <row r="5" spans="1:28" x14ac:dyDescent="0.35">
      <c r="V5" s="8" t="s">
        <v>19</v>
      </c>
      <c r="W5" s="8" t="s">
        <v>284</v>
      </c>
      <c r="X5" s="8">
        <v>0.4</v>
      </c>
      <c r="Y5" s="8">
        <v>0.2</v>
      </c>
      <c r="Z5" s="8">
        <v>0.3</v>
      </c>
      <c r="AA5" s="8">
        <v>0.2</v>
      </c>
      <c r="AB5" s="8">
        <v>0</v>
      </c>
    </row>
    <row r="6" spans="1:28" x14ac:dyDescent="0.35">
      <c r="W6" s="8" t="s">
        <v>285</v>
      </c>
      <c r="X6" s="8">
        <v>0.8</v>
      </c>
      <c r="Y6" s="8">
        <v>0.4</v>
      </c>
      <c r="Z6" s="8">
        <v>0.3</v>
      </c>
      <c r="AA6" s="8">
        <v>0.3</v>
      </c>
      <c r="AB6" s="8">
        <v>0.1</v>
      </c>
    </row>
    <row r="7" spans="1:28" x14ac:dyDescent="0.35">
      <c r="V7" s="8" t="s">
        <v>20</v>
      </c>
      <c r="W7" s="8" t="s">
        <v>284</v>
      </c>
      <c r="X7" s="8">
        <v>1.1000000000000001</v>
      </c>
      <c r="Y7" s="8">
        <v>0.3</v>
      </c>
      <c r="Z7" s="8">
        <v>0.4</v>
      </c>
      <c r="AA7" s="8">
        <v>0.4</v>
      </c>
      <c r="AB7" s="8">
        <v>0.1</v>
      </c>
    </row>
    <row r="8" spans="1:28" x14ac:dyDescent="0.35">
      <c r="W8" s="8" t="s">
        <v>285</v>
      </c>
      <c r="X8" s="8">
        <v>1.3</v>
      </c>
      <c r="Y8" s="8">
        <v>0.2</v>
      </c>
      <c r="Z8" s="8">
        <v>0.3</v>
      </c>
      <c r="AA8" s="8">
        <v>0.2</v>
      </c>
      <c r="AB8" s="8">
        <v>0.1</v>
      </c>
    </row>
    <row r="9" spans="1:28" x14ac:dyDescent="0.35">
      <c r="V9" s="8" t="s">
        <v>21</v>
      </c>
      <c r="W9" s="8" t="s">
        <v>284</v>
      </c>
      <c r="X9" s="8">
        <v>0.6</v>
      </c>
      <c r="Y9" s="8">
        <v>0.1</v>
      </c>
      <c r="Z9" s="8">
        <v>0.2</v>
      </c>
      <c r="AA9" s="8">
        <v>0.2</v>
      </c>
      <c r="AB9" s="8">
        <v>0</v>
      </c>
    </row>
    <row r="10" spans="1:28" x14ac:dyDescent="0.35">
      <c r="W10" s="8" t="s">
        <v>285</v>
      </c>
      <c r="X10" s="8">
        <v>0.5</v>
      </c>
      <c r="Y10" s="8">
        <v>0.1</v>
      </c>
      <c r="Z10" s="8">
        <v>0.2</v>
      </c>
      <c r="AA10" s="8">
        <v>0.1</v>
      </c>
      <c r="AB10" s="8">
        <v>0.1</v>
      </c>
    </row>
    <row r="30" spans="1:18" x14ac:dyDescent="0.35">
      <c r="A30" s="30" t="s">
        <v>353</v>
      </c>
    </row>
    <row r="31" spans="1:18" ht="18" customHeight="1" x14ac:dyDescent="0.35">
      <c r="A31" s="31" t="s">
        <v>361</v>
      </c>
      <c r="B31" s="31"/>
      <c r="C31" s="31"/>
      <c r="D31" s="31"/>
      <c r="E31" s="31"/>
      <c r="F31" s="31"/>
      <c r="G31" s="31"/>
      <c r="H31" s="31"/>
      <c r="I31" s="31"/>
      <c r="J31" s="31"/>
      <c r="K31" s="31"/>
      <c r="L31" s="31"/>
      <c r="M31" s="31"/>
      <c r="N31" s="31"/>
      <c r="O31" s="31"/>
      <c r="P31" s="31"/>
      <c r="Q31" s="31"/>
      <c r="R31" s="31"/>
    </row>
    <row r="32" spans="1:18" x14ac:dyDescent="0.35">
      <c r="A32" s="31"/>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x14ac:dyDescent="0.35">
      <c r="A34" s="12" t="s">
        <v>287</v>
      </c>
    </row>
  </sheetData>
  <mergeCells count="1">
    <mergeCell ref="A31:R33"/>
  </mergeCells>
  <hyperlinks>
    <hyperlink ref="A34" location="Readme!A1" display="Return to Read Me" xr:uid="{2C1A82E7-3155-4323-8F44-C1B7C4054A83}"/>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9DE3-CB35-4F36-8994-4A2867377BE9}">
  <dimension ref="A1:AB34"/>
  <sheetViews>
    <sheetView topLeftCell="A20" zoomScale="70" zoomScaleNormal="70" workbookViewId="0">
      <selection activeCell="A30" sqref="A30"/>
    </sheetView>
  </sheetViews>
  <sheetFormatPr defaultColWidth="9.1796875" defaultRowHeight="17.5" x14ac:dyDescent="0.35"/>
  <cols>
    <col min="1" max="22" width="9.1796875" style="8"/>
    <col min="23" max="23" width="12.453125" style="8" customWidth="1"/>
    <col min="24" max="26" width="19.453125" style="8" customWidth="1"/>
    <col min="27" max="28" width="25" style="8" customWidth="1"/>
    <col min="29" max="16384" width="9.1796875" style="8"/>
  </cols>
  <sheetData>
    <row r="1" spans="1:28" ht="25" x14ac:dyDescent="0.5">
      <c r="A1" s="3" t="s">
        <v>277</v>
      </c>
    </row>
    <row r="3" spans="1:28" x14ac:dyDescent="0.35">
      <c r="X3" s="8" t="s">
        <v>278</v>
      </c>
      <c r="Y3" s="8" t="s">
        <v>279</v>
      </c>
      <c r="Z3" s="8" t="s">
        <v>280</v>
      </c>
      <c r="AA3" s="8" t="s">
        <v>281</v>
      </c>
      <c r="AB3" s="8" t="s">
        <v>283</v>
      </c>
    </row>
    <row r="4" spans="1:28" x14ac:dyDescent="0.35">
      <c r="V4" s="8" t="s">
        <v>22</v>
      </c>
      <c r="W4" s="8" t="s">
        <v>284</v>
      </c>
      <c r="X4" s="8">
        <v>14.7</v>
      </c>
      <c r="Y4" s="8">
        <v>4.3</v>
      </c>
      <c r="Z4" s="8">
        <v>3.3</v>
      </c>
      <c r="AA4" s="8">
        <v>7.3</v>
      </c>
      <c r="AB4" s="8">
        <v>0.3</v>
      </c>
    </row>
    <row r="5" spans="1:28" x14ac:dyDescent="0.35">
      <c r="W5" s="8" t="s">
        <v>285</v>
      </c>
      <c r="X5" s="8">
        <v>16</v>
      </c>
      <c r="Y5" s="8">
        <v>3.7</v>
      </c>
      <c r="Z5" s="8">
        <v>2</v>
      </c>
      <c r="AA5" s="8">
        <v>5.3</v>
      </c>
      <c r="AB5" s="8">
        <v>1</v>
      </c>
    </row>
    <row r="6" spans="1:28" x14ac:dyDescent="0.35">
      <c r="V6" s="8" t="s">
        <v>23</v>
      </c>
      <c r="W6" s="8" t="s">
        <v>284</v>
      </c>
      <c r="X6" s="8">
        <v>3.3</v>
      </c>
      <c r="Y6" s="8">
        <v>2</v>
      </c>
      <c r="Z6" s="8">
        <v>0.3</v>
      </c>
      <c r="AA6" s="8">
        <v>2</v>
      </c>
      <c r="AB6" s="8">
        <v>1</v>
      </c>
    </row>
    <row r="7" spans="1:28" x14ac:dyDescent="0.35">
      <c r="W7" s="8" t="s">
        <v>285</v>
      </c>
      <c r="X7" s="8">
        <v>7.7</v>
      </c>
      <c r="Y7" s="8">
        <v>1.7</v>
      </c>
      <c r="Z7" s="8">
        <v>1.7</v>
      </c>
      <c r="AA7" s="8">
        <v>2</v>
      </c>
      <c r="AB7" s="8">
        <v>0.3</v>
      </c>
    </row>
    <row r="8" spans="1:28" x14ac:dyDescent="0.35">
      <c r="V8" s="8" t="s">
        <v>24</v>
      </c>
      <c r="W8" s="8" t="s">
        <v>284</v>
      </c>
      <c r="X8" s="8">
        <v>31</v>
      </c>
      <c r="Y8" s="8">
        <v>5.7</v>
      </c>
      <c r="Z8" s="8">
        <v>7.7</v>
      </c>
      <c r="AA8" s="8">
        <v>14</v>
      </c>
      <c r="AB8" s="8">
        <v>3.3</v>
      </c>
    </row>
    <row r="9" spans="1:28" x14ac:dyDescent="0.35">
      <c r="W9" s="8" t="s">
        <v>285</v>
      </c>
      <c r="X9" s="8">
        <v>43.7</v>
      </c>
      <c r="Y9" s="8">
        <v>13</v>
      </c>
      <c r="Z9" s="8">
        <v>6.3</v>
      </c>
      <c r="AA9" s="8">
        <v>15</v>
      </c>
      <c r="AB9" s="8">
        <v>3</v>
      </c>
    </row>
    <row r="30" spans="1:18" x14ac:dyDescent="0.35">
      <c r="A30" s="30" t="s">
        <v>353</v>
      </c>
    </row>
    <row r="31" spans="1:18" ht="18" customHeight="1" x14ac:dyDescent="0.35">
      <c r="A31" s="33" t="s">
        <v>299</v>
      </c>
      <c r="B31" s="33"/>
      <c r="C31" s="33"/>
      <c r="D31" s="33"/>
      <c r="E31" s="33"/>
      <c r="F31" s="33"/>
      <c r="G31" s="33"/>
      <c r="H31" s="33"/>
      <c r="I31" s="33"/>
      <c r="J31" s="33"/>
      <c r="K31" s="33"/>
      <c r="L31" s="33"/>
      <c r="M31" s="33"/>
      <c r="N31" s="33"/>
      <c r="O31" s="33"/>
      <c r="P31" s="33"/>
      <c r="Q31" s="33"/>
      <c r="R31" s="33"/>
    </row>
    <row r="32" spans="1:18" x14ac:dyDescent="0.35">
      <c r="A32" s="33"/>
      <c r="B32" s="33"/>
      <c r="C32" s="33"/>
      <c r="D32" s="33"/>
      <c r="E32" s="33"/>
      <c r="F32" s="33"/>
      <c r="G32" s="33"/>
      <c r="H32" s="33"/>
      <c r="I32" s="33"/>
      <c r="J32" s="33"/>
      <c r="K32" s="33"/>
      <c r="L32" s="33"/>
      <c r="M32" s="33"/>
      <c r="N32" s="33"/>
      <c r="O32" s="33"/>
      <c r="P32" s="33"/>
      <c r="Q32" s="33"/>
      <c r="R32" s="33"/>
    </row>
    <row r="33" spans="1:18" x14ac:dyDescent="0.35">
      <c r="A33" s="33"/>
      <c r="B33" s="33"/>
      <c r="C33" s="33"/>
      <c r="D33" s="33"/>
      <c r="E33" s="33"/>
      <c r="F33" s="33"/>
      <c r="G33" s="33"/>
      <c r="H33" s="33"/>
      <c r="I33" s="33"/>
      <c r="J33" s="33"/>
      <c r="K33" s="33"/>
      <c r="L33" s="33"/>
      <c r="M33" s="33"/>
      <c r="N33" s="33"/>
      <c r="O33" s="33"/>
      <c r="P33" s="33"/>
      <c r="Q33" s="33"/>
      <c r="R33" s="33"/>
    </row>
    <row r="34" spans="1:18" x14ac:dyDescent="0.35">
      <c r="A34" s="12" t="s">
        <v>287</v>
      </c>
    </row>
  </sheetData>
  <mergeCells count="1">
    <mergeCell ref="A31:R33"/>
  </mergeCells>
  <hyperlinks>
    <hyperlink ref="A34" location="Readme!A1" display="Return to Read Me" xr:uid="{1B3D47AD-2774-4B70-A04D-ADA47E6CA497}"/>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B39EA-2468-4983-8806-04A053DB22C3}">
  <dimension ref="A1:W33"/>
  <sheetViews>
    <sheetView topLeftCell="A16" zoomScale="70" zoomScaleNormal="70" workbookViewId="0"/>
  </sheetViews>
  <sheetFormatPr defaultColWidth="9.1796875" defaultRowHeight="17.5" x14ac:dyDescent="0.35"/>
  <cols>
    <col min="1" max="1" width="14" style="8" bestFit="1" customWidth="1"/>
    <col min="2" max="21" width="9.1796875" style="8"/>
    <col min="22" max="22" width="28.26953125" style="8" customWidth="1"/>
    <col min="23" max="16384" width="9.1796875" style="8"/>
  </cols>
  <sheetData>
    <row r="1" spans="1:23" ht="25" x14ac:dyDescent="0.5">
      <c r="A1" s="5" t="s">
        <v>356</v>
      </c>
    </row>
    <row r="3" spans="1:23" x14ac:dyDescent="0.35">
      <c r="W3" s="8" t="s">
        <v>286</v>
      </c>
    </row>
    <row r="4" spans="1:23" x14ac:dyDescent="0.35">
      <c r="V4" s="8" t="s">
        <v>4</v>
      </c>
      <c r="W4" s="8">
        <v>50</v>
      </c>
    </row>
    <row r="5" spans="1:23" x14ac:dyDescent="0.35">
      <c r="V5" s="8" t="s">
        <v>5</v>
      </c>
      <c r="W5" s="8">
        <v>33.299999999999997</v>
      </c>
    </row>
    <row r="30" spans="1:18" x14ac:dyDescent="0.35">
      <c r="A30" s="27" t="s">
        <v>354</v>
      </c>
    </row>
    <row r="31" spans="1:18" ht="18" customHeight="1" x14ac:dyDescent="0.35">
      <c r="A31" s="33" t="s">
        <v>333</v>
      </c>
      <c r="B31" s="33"/>
      <c r="C31" s="33"/>
      <c r="D31" s="33"/>
      <c r="E31" s="33"/>
      <c r="F31" s="33"/>
      <c r="G31" s="33"/>
      <c r="H31" s="33"/>
      <c r="I31" s="33"/>
      <c r="J31" s="33"/>
      <c r="K31" s="33"/>
      <c r="L31" s="33"/>
      <c r="M31" s="33"/>
      <c r="N31" s="33"/>
      <c r="O31" s="33"/>
      <c r="P31" s="33"/>
      <c r="Q31" s="33"/>
      <c r="R31" s="17"/>
    </row>
    <row r="32" spans="1:18" x14ac:dyDescent="0.35">
      <c r="A32" s="33"/>
      <c r="B32" s="33"/>
      <c r="C32" s="33"/>
      <c r="D32" s="33"/>
      <c r="E32" s="33"/>
      <c r="F32" s="33"/>
      <c r="G32" s="33"/>
      <c r="H32" s="33"/>
      <c r="I32" s="33"/>
      <c r="J32" s="33"/>
      <c r="K32" s="33"/>
      <c r="L32" s="33"/>
      <c r="M32" s="33"/>
      <c r="N32" s="33"/>
      <c r="O32" s="33"/>
      <c r="P32" s="33"/>
      <c r="Q32" s="33"/>
    </row>
    <row r="33" spans="1:1" x14ac:dyDescent="0.35">
      <c r="A33" s="12" t="s">
        <v>287</v>
      </c>
    </row>
  </sheetData>
  <mergeCells count="1">
    <mergeCell ref="A31:Q32"/>
  </mergeCells>
  <hyperlinks>
    <hyperlink ref="A33" location="Readme!A1" display="Return to Read Me" xr:uid="{F44490F8-4E38-4EE2-AAD3-66A3B5B22E45}"/>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420C-69E0-435A-945D-4318ED1386F6}">
  <dimension ref="A1:W38"/>
  <sheetViews>
    <sheetView topLeftCell="A13" zoomScale="70" zoomScaleNormal="70" workbookViewId="0">
      <selection activeCell="A2" sqref="A2"/>
    </sheetView>
  </sheetViews>
  <sheetFormatPr defaultColWidth="9.1796875" defaultRowHeight="17.5" x14ac:dyDescent="0.35"/>
  <cols>
    <col min="1" max="16384" width="9.1796875" style="8"/>
  </cols>
  <sheetData>
    <row r="1" spans="1:23" ht="25" x14ac:dyDescent="0.5">
      <c r="A1" s="3" t="s">
        <v>357</v>
      </c>
    </row>
    <row r="3" spans="1:23" x14ac:dyDescent="0.35">
      <c r="W3" s="8" t="s">
        <v>286</v>
      </c>
    </row>
    <row r="4" spans="1:23" x14ac:dyDescent="0.35">
      <c r="V4" s="8" t="s">
        <v>4</v>
      </c>
      <c r="W4" s="8">
        <v>75.8</v>
      </c>
    </row>
    <row r="5" spans="1:23" x14ac:dyDescent="0.35">
      <c r="V5" s="8" t="s">
        <v>5</v>
      </c>
      <c r="W5" s="8">
        <v>65.900000000000006</v>
      </c>
    </row>
    <row r="30" spans="1:18" x14ac:dyDescent="0.35">
      <c r="A30" s="16" t="s">
        <v>353</v>
      </c>
    </row>
    <row r="31" spans="1:18" x14ac:dyDescent="0.35">
      <c r="A31" s="33" t="s">
        <v>334</v>
      </c>
      <c r="B31" s="33"/>
      <c r="C31" s="33"/>
      <c r="D31" s="33"/>
      <c r="E31" s="33"/>
      <c r="F31" s="33"/>
      <c r="G31" s="33"/>
      <c r="H31" s="33"/>
      <c r="I31" s="33"/>
      <c r="J31" s="33"/>
      <c r="K31" s="33"/>
      <c r="L31" s="33"/>
      <c r="M31" s="33"/>
      <c r="N31" s="33"/>
      <c r="O31" s="33"/>
      <c r="P31" s="33"/>
      <c r="Q31" s="33"/>
      <c r="R31" s="33"/>
    </row>
    <row r="32" spans="1:18" x14ac:dyDescent="0.35">
      <c r="A32" s="33"/>
      <c r="B32" s="33"/>
      <c r="C32" s="33"/>
      <c r="D32" s="33"/>
      <c r="E32" s="33"/>
      <c r="F32" s="33"/>
      <c r="G32" s="33"/>
      <c r="H32" s="33"/>
      <c r="I32" s="33"/>
      <c r="J32" s="33"/>
      <c r="K32" s="33"/>
      <c r="L32" s="33"/>
      <c r="M32" s="33"/>
      <c r="N32" s="33"/>
      <c r="O32" s="33"/>
      <c r="P32" s="33"/>
      <c r="Q32" s="33"/>
      <c r="R32" s="33"/>
    </row>
    <row r="33" spans="1:1" x14ac:dyDescent="0.35">
      <c r="A33" s="12" t="s">
        <v>287</v>
      </c>
    </row>
    <row r="34" spans="1:1" x14ac:dyDescent="0.35">
      <c r="A34" s="16"/>
    </row>
    <row r="35" spans="1:1" x14ac:dyDescent="0.35">
      <c r="A35" s="16"/>
    </row>
    <row r="36" spans="1:1" x14ac:dyDescent="0.35">
      <c r="A36" s="16"/>
    </row>
    <row r="37" spans="1:1" x14ac:dyDescent="0.35">
      <c r="A37" s="16"/>
    </row>
    <row r="38" spans="1:1" x14ac:dyDescent="0.35">
      <c r="A38" s="16"/>
    </row>
  </sheetData>
  <mergeCells count="1">
    <mergeCell ref="A31:R32"/>
  </mergeCells>
  <hyperlinks>
    <hyperlink ref="A33" location="Readme!A1" display="Return to Read Me" xr:uid="{0BF45955-7601-46AF-B715-598D998FA22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99C7C-9C22-4A04-9F62-B65AFA780958}">
  <dimension ref="A1:AB35"/>
  <sheetViews>
    <sheetView zoomScale="70" zoomScaleNormal="70" workbookViewId="0">
      <selection activeCell="A31" sqref="A31:P34"/>
    </sheetView>
  </sheetViews>
  <sheetFormatPr defaultColWidth="9.1796875" defaultRowHeight="17.5" x14ac:dyDescent="0.35"/>
  <cols>
    <col min="1" max="21" width="9.1796875" style="1"/>
    <col min="22" max="22" width="35.54296875" style="1" customWidth="1"/>
    <col min="23" max="16384" width="9.1796875" style="1"/>
  </cols>
  <sheetData>
    <row r="1" spans="1:28" ht="25" x14ac:dyDescent="0.5">
      <c r="A1" s="3" t="s">
        <v>1</v>
      </c>
    </row>
    <row r="3" spans="1:28" x14ac:dyDescent="0.35">
      <c r="W3" s="1" t="s">
        <v>19</v>
      </c>
      <c r="X3" s="1" t="s">
        <v>20</v>
      </c>
      <c r="Y3" s="1" t="s">
        <v>21</v>
      </c>
      <c r="Z3" s="1" t="s">
        <v>22</v>
      </c>
      <c r="AA3" s="1" t="s">
        <v>23</v>
      </c>
      <c r="AB3" s="1" t="s">
        <v>24</v>
      </c>
    </row>
    <row r="4" spans="1:28" x14ac:dyDescent="0.35">
      <c r="V4" s="1" t="s">
        <v>11</v>
      </c>
      <c r="W4" s="1">
        <v>26.5</v>
      </c>
      <c r="X4" s="1">
        <v>35.6</v>
      </c>
      <c r="Y4" s="1">
        <v>35.299999999999997</v>
      </c>
      <c r="Z4" s="1">
        <v>22.2</v>
      </c>
      <c r="AA4" s="1">
        <v>28.8</v>
      </c>
      <c r="AB4" s="1">
        <v>36.4</v>
      </c>
    </row>
    <row r="5" spans="1:28" x14ac:dyDescent="0.35">
      <c r="V5" s="1" t="s">
        <v>340</v>
      </c>
      <c r="W5" s="1">
        <v>49.6</v>
      </c>
      <c r="X5" s="1">
        <v>30.3</v>
      </c>
      <c r="Y5" s="1">
        <v>36.200000000000003</v>
      </c>
      <c r="Z5" s="1">
        <v>22.9</v>
      </c>
      <c r="AA5" s="1">
        <v>58.7</v>
      </c>
      <c r="AB5" s="1">
        <v>61.7</v>
      </c>
    </row>
    <row r="30" spans="1:18" x14ac:dyDescent="0.35">
      <c r="A30" s="15" t="s">
        <v>314</v>
      </c>
    </row>
    <row r="31" spans="1:18" x14ac:dyDescent="0.35">
      <c r="A31" s="32" t="s">
        <v>315</v>
      </c>
      <c r="B31" s="32"/>
      <c r="C31" s="32"/>
      <c r="D31" s="32"/>
      <c r="E31" s="32"/>
      <c r="F31" s="32"/>
      <c r="G31" s="32"/>
      <c r="H31" s="32"/>
      <c r="I31" s="32"/>
      <c r="J31" s="32"/>
      <c r="K31" s="32"/>
      <c r="L31" s="32"/>
      <c r="M31" s="32"/>
      <c r="N31" s="32"/>
      <c r="O31" s="32"/>
      <c r="P31" s="32"/>
      <c r="R31" s="17"/>
    </row>
    <row r="32" spans="1:18" x14ac:dyDescent="0.35">
      <c r="A32" s="32"/>
      <c r="B32" s="32"/>
      <c r="C32" s="32"/>
      <c r="D32" s="32"/>
      <c r="E32" s="32"/>
      <c r="F32" s="32"/>
      <c r="G32" s="32"/>
      <c r="H32" s="32"/>
      <c r="I32" s="32"/>
      <c r="J32" s="32"/>
      <c r="K32" s="32"/>
      <c r="L32" s="32"/>
      <c r="M32" s="32"/>
      <c r="N32" s="32"/>
      <c r="O32" s="32"/>
      <c r="P32" s="32"/>
    </row>
    <row r="33" spans="1:16" x14ac:dyDescent="0.35">
      <c r="A33" s="32"/>
      <c r="B33" s="32"/>
      <c r="C33" s="32"/>
      <c r="D33" s="32"/>
      <c r="E33" s="32"/>
      <c r="F33" s="32"/>
      <c r="G33" s="32"/>
      <c r="H33" s="32"/>
      <c r="I33" s="32"/>
      <c r="J33" s="32"/>
      <c r="K33" s="32"/>
      <c r="L33" s="32"/>
      <c r="M33" s="32"/>
      <c r="N33" s="32"/>
      <c r="O33" s="32"/>
      <c r="P33" s="32"/>
    </row>
    <row r="34" spans="1:16" ht="50.25" customHeight="1" x14ac:dyDescent="0.35">
      <c r="A34" s="32"/>
      <c r="B34" s="32"/>
      <c r="C34" s="32"/>
      <c r="D34" s="32"/>
      <c r="E34" s="32"/>
      <c r="F34" s="32"/>
      <c r="G34" s="32"/>
      <c r="H34" s="32"/>
      <c r="I34" s="32"/>
      <c r="J34" s="32"/>
      <c r="K34" s="32"/>
      <c r="L34" s="32"/>
      <c r="M34" s="32"/>
      <c r="N34" s="32"/>
      <c r="O34" s="32"/>
      <c r="P34" s="32"/>
    </row>
    <row r="35" spans="1:16" x14ac:dyDescent="0.35">
      <c r="A35" s="12" t="s">
        <v>287</v>
      </c>
    </row>
  </sheetData>
  <mergeCells count="1">
    <mergeCell ref="A31:P34"/>
  </mergeCells>
  <hyperlinks>
    <hyperlink ref="A35" location="Readme!A1" display="Return to Read Me" xr:uid="{83D61055-20D9-4C57-B092-07F985B5E5D5}"/>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F304-9B0A-40C4-AE09-D27A1F2D1E77}">
  <dimension ref="A1:W34"/>
  <sheetViews>
    <sheetView topLeftCell="A26" zoomScale="70" zoomScaleNormal="70" workbookViewId="0"/>
  </sheetViews>
  <sheetFormatPr defaultColWidth="9.1796875" defaultRowHeight="17.5" x14ac:dyDescent="0.35"/>
  <cols>
    <col min="1" max="21" width="9.1796875" style="1"/>
    <col min="22" max="22" width="21" style="1" customWidth="1"/>
    <col min="23" max="16384" width="9.1796875" style="1"/>
  </cols>
  <sheetData>
    <row r="1" spans="1:23" ht="25" x14ac:dyDescent="0.5">
      <c r="A1" s="3" t="s">
        <v>345</v>
      </c>
    </row>
    <row r="3" spans="1:23" x14ac:dyDescent="0.35">
      <c r="W3" s="1" t="s">
        <v>25</v>
      </c>
    </row>
    <row r="4" spans="1:23" x14ac:dyDescent="0.35">
      <c r="V4" s="1" t="s">
        <v>26</v>
      </c>
      <c r="W4" s="1">
        <v>2489</v>
      </c>
    </row>
    <row r="5" spans="1:23" x14ac:dyDescent="0.35">
      <c r="V5" s="1" t="s">
        <v>27</v>
      </c>
      <c r="W5" s="1">
        <v>9157.1</v>
      </c>
    </row>
    <row r="30" spans="1:18" x14ac:dyDescent="0.35">
      <c r="A30" s="15" t="s">
        <v>316</v>
      </c>
    </row>
    <row r="31" spans="1:18" x14ac:dyDescent="0.35">
      <c r="A31" s="31" t="s">
        <v>317</v>
      </c>
      <c r="B31" s="31"/>
      <c r="C31" s="31"/>
      <c r="D31" s="31"/>
      <c r="E31" s="31"/>
      <c r="F31" s="31"/>
      <c r="G31" s="31"/>
      <c r="H31" s="31"/>
      <c r="I31" s="31"/>
      <c r="J31" s="31"/>
      <c r="K31" s="31"/>
      <c r="L31" s="31"/>
      <c r="M31" s="31"/>
      <c r="N31" s="31"/>
      <c r="O31" s="31"/>
      <c r="P31" s="31"/>
      <c r="R31" s="17"/>
    </row>
    <row r="32" spans="1:18" x14ac:dyDescent="0.35">
      <c r="A32" s="31"/>
      <c r="B32" s="31"/>
      <c r="C32" s="31"/>
      <c r="D32" s="31"/>
      <c r="E32" s="31"/>
      <c r="F32" s="31"/>
      <c r="G32" s="31"/>
      <c r="H32" s="31"/>
      <c r="I32" s="31"/>
      <c r="J32" s="31"/>
      <c r="K32" s="31"/>
      <c r="L32" s="31"/>
      <c r="M32" s="31"/>
      <c r="N32" s="31"/>
      <c r="O32" s="31"/>
      <c r="P32" s="31"/>
    </row>
    <row r="33" spans="1:16" ht="36" customHeight="1" x14ac:dyDescent="0.35">
      <c r="A33" s="31"/>
      <c r="B33" s="31"/>
      <c r="C33" s="31"/>
      <c r="D33" s="31"/>
      <c r="E33" s="31"/>
      <c r="F33" s="31"/>
      <c r="G33" s="31"/>
      <c r="H33" s="31"/>
      <c r="I33" s="31"/>
      <c r="J33" s="31"/>
      <c r="K33" s="31"/>
      <c r="L33" s="31"/>
      <c r="M33" s="31"/>
      <c r="N33" s="31"/>
      <c r="O33" s="31"/>
      <c r="P33" s="31"/>
    </row>
    <row r="34" spans="1:16" x14ac:dyDescent="0.35">
      <c r="A34" s="12" t="s">
        <v>287</v>
      </c>
    </row>
  </sheetData>
  <mergeCells count="1">
    <mergeCell ref="A31:P33"/>
  </mergeCells>
  <hyperlinks>
    <hyperlink ref="A34" location="Readme!A1" display="Return to Read Me" xr:uid="{21975AB5-346E-4724-A9FD-38BBC715C443}"/>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65DB-A951-43C6-9C80-82172D88485D}">
  <dimension ref="A1:Y34"/>
  <sheetViews>
    <sheetView zoomScale="70" zoomScaleNormal="70" workbookViewId="0"/>
  </sheetViews>
  <sheetFormatPr defaultColWidth="9.1796875" defaultRowHeight="17.5" x14ac:dyDescent="0.35"/>
  <cols>
    <col min="1" max="21" width="9.1796875" style="1"/>
    <col min="22" max="22" width="30.7265625" style="1" customWidth="1"/>
    <col min="23" max="23" width="20.26953125" style="1" customWidth="1"/>
    <col min="24" max="16384" width="9.1796875" style="1"/>
  </cols>
  <sheetData>
    <row r="1" spans="1:25" ht="25" x14ac:dyDescent="0.5">
      <c r="A1" s="3" t="s">
        <v>2</v>
      </c>
    </row>
    <row r="3" spans="1:25" x14ac:dyDescent="0.35">
      <c r="X3" s="1" t="s">
        <v>28</v>
      </c>
      <c r="Y3" s="1" t="s">
        <v>28</v>
      </c>
    </row>
    <row r="4" spans="1:25" x14ac:dyDescent="0.35">
      <c r="V4" s="1" t="s">
        <v>29</v>
      </c>
      <c r="W4" s="1" t="s">
        <v>27</v>
      </c>
      <c r="X4" s="1">
        <v>3.4</v>
      </c>
    </row>
    <row r="5" spans="1:25" x14ac:dyDescent="0.35">
      <c r="W5" s="1" t="s">
        <v>26</v>
      </c>
      <c r="X5" s="1">
        <v>16.600000000000001</v>
      </c>
    </row>
    <row r="6" spans="1:25" x14ac:dyDescent="0.35">
      <c r="V6" s="1" t="s">
        <v>30</v>
      </c>
      <c r="W6" s="1" t="s">
        <v>27</v>
      </c>
      <c r="Y6" s="1">
        <v>34.799999999999997</v>
      </c>
    </row>
    <row r="7" spans="1:25" x14ac:dyDescent="0.35">
      <c r="W7" s="1" t="s">
        <v>26</v>
      </c>
      <c r="Y7" s="1">
        <v>42.4</v>
      </c>
    </row>
    <row r="30" spans="1:18" x14ac:dyDescent="0.35">
      <c r="A30" s="15" t="s">
        <v>338</v>
      </c>
    </row>
    <row r="31" spans="1:18" x14ac:dyDescent="0.35">
      <c r="A31" s="31" t="s">
        <v>318</v>
      </c>
      <c r="B31" s="31"/>
      <c r="C31" s="31"/>
      <c r="D31" s="31"/>
      <c r="E31" s="31"/>
      <c r="F31" s="31"/>
      <c r="G31" s="31"/>
      <c r="H31" s="31"/>
      <c r="I31" s="31"/>
      <c r="J31" s="31"/>
      <c r="K31" s="31"/>
      <c r="L31" s="31"/>
      <c r="M31" s="31"/>
      <c r="N31" s="31"/>
      <c r="O31" s="31"/>
      <c r="P31" s="31"/>
      <c r="R31" s="17"/>
    </row>
    <row r="32" spans="1:18" x14ac:dyDescent="0.35">
      <c r="A32" s="31"/>
      <c r="B32" s="31"/>
      <c r="C32" s="31"/>
      <c r="D32" s="31"/>
      <c r="E32" s="31"/>
      <c r="F32" s="31"/>
      <c r="G32" s="31"/>
      <c r="H32" s="31"/>
      <c r="I32" s="31"/>
      <c r="J32" s="31"/>
      <c r="K32" s="31"/>
      <c r="L32" s="31"/>
      <c r="M32" s="31"/>
      <c r="N32" s="31"/>
      <c r="O32" s="31"/>
      <c r="P32" s="31"/>
    </row>
    <row r="33" spans="1:16" ht="33" customHeight="1" x14ac:dyDescent="0.35">
      <c r="A33" s="31"/>
      <c r="B33" s="31"/>
      <c r="C33" s="31"/>
      <c r="D33" s="31"/>
      <c r="E33" s="31"/>
      <c r="F33" s="31"/>
      <c r="G33" s="31"/>
      <c r="H33" s="31"/>
      <c r="I33" s="31"/>
      <c r="J33" s="31"/>
      <c r="K33" s="31"/>
      <c r="L33" s="31"/>
      <c r="M33" s="31"/>
      <c r="N33" s="31"/>
      <c r="O33" s="31"/>
      <c r="P33" s="31"/>
    </row>
    <row r="34" spans="1:16" x14ac:dyDescent="0.35">
      <c r="A34" s="12" t="s">
        <v>287</v>
      </c>
    </row>
  </sheetData>
  <mergeCells count="1">
    <mergeCell ref="A31:P33"/>
  </mergeCells>
  <hyperlinks>
    <hyperlink ref="A34" location="Readme!A1" display="Return to Read Me" xr:uid="{22FBE94B-C4CF-4161-B383-453FF141ACFA}"/>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1503-7774-423E-9C34-570652E82333}">
  <dimension ref="A1:Z34"/>
  <sheetViews>
    <sheetView zoomScale="70" zoomScaleNormal="70" workbookViewId="0">
      <selection activeCell="X40" sqref="X40"/>
    </sheetView>
  </sheetViews>
  <sheetFormatPr defaultColWidth="9.1796875" defaultRowHeight="17.5" x14ac:dyDescent="0.35"/>
  <cols>
    <col min="1" max="21" width="9.1796875" style="1"/>
    <col min="22" max="22" width="26.7265625" style="1" customWidth="1"/>
    <col min="23" max="24" width="19" style="1" customWidth="1"/>
    <col min="25" max="26" width="14.81640625" style="1" customWidth="1"/>
    <col min="27" max="16384" width="9.1796875" style="1"/>
  </cols>
  <sheetData>
    <row r="1" spans="1:26" ht="25" x14ac:dyDescent="0.5">
      <c r="A1" s="3" t="s">
        <v>3</v>
      </c>
    </row>
    <row r="3" spans="1:26" x14ac:dyDescent="0.35">
      <c r="W3" s="1" t="s">
        <v>26</v>
      </c>
      <c r="X3" s="1" t="s">
        <v>27</v>
      </c>
      <c r="Y3" s="1" t="s">
        <v>33</v>
      </c>
      <c r="Z3" s="1" t="s">
        <v>34</v>
      </c>
    </row>
    <row r="4" spans="1:26" x14ac:dyDescent="0.35">
      <c r="V4" s="1" t="s">
        <v>31</v>
      </c>
      <c r="W4" s="1">
        <v>1.4</v>
      </c>
      <c r="X4" s="1">
        <v>2.1</v>
      </c>
      <c r="Y4" s="1">
        <v>0.14000000000000001</v>
      </c>
      <c r="Z4" s="1">
        <v>0.16</v>
      </c>
    </row>
    <row r="5" spans="1:26" x14ac:dyDescent="0.35">
      <c r="V5" s="1" t="s">
        <v>32</v>
      </c>
      <c r="W5" s="1">
        <v>2.2000000000000002</v>
      </c>
      <c r="X5" s="1">
        <v>2.6</v>
      </c>
      <c r="Y5" s="1">
        <v>0.13</v>
      </c>
      <c r="Z5" s="1">
        <v>0.14000000000000001</v>
      </c>
    </row>
    <row r="6" spans="1:26" x14ac:dyDescent="0.35">
      <c r="V6" s="1" t="s">
        <v>288</v>
      </c>
      <c r="W6" s="1">
        <v>2.9</v>
      </c>
      <c r="X6" s="1">
        <v>3.7</v>
      </c>
      <c r="Y6" s="1">
        <v>0.19</v>
      </c>
      <c r="Z6" s="1">
        <v>0.24</v>
      </c>
    </row>
    <row r="30" spans="1:18" x14ac:dyDescent="0.35">
      <c r="A30" s="15" t="s">
        <v>352</v>
      </c>
    </row>
    <row r="31" spans="1:18" x14ac:dyDescent="0.35">
      <c r="A31" s="31" t="s">
        <v>319</v>
      </c>
      <c r="B31" s="31"/>
      <c r="C31" s="31"/>
      <c r="D31" s="31"/>
      <c r="E31" s="31"/>
      <c r="F31" s="31"/>
      <c r="G31" s="31"/>
      <c r="H31" s="31"/>
      <c r="I31" s="31"/>
      <c r="J31" s="31"/>
      <c r="K31" s="31"/>
      <c r="L31" s="31"/>
      <c r="M31" s="31"/>
      <c r="N31" s="31"/>
      <c r="O31" s="31"/>
      <c r="P31" s="31"/>
      <c r="R31" s="17"/>
    </row>
    <row r="32" spans="1:18" x14ac:dyDescent="0.35">
      <c r="A32" s="31"/>
      <c r="B32" s="31"/>
      <c r="C32" s="31"/>
      <c r="D32" s="31"/>
      <c r="E32" s="31"/>
      <c r="F32" s="31"/>
      <c r="G32" s="31"/>
      <c r="H32" s="31"/>
      <c r="I32" s="31"/>
      <c r="J32" s="31"/>
      <c r="K32" s="31"/>
      <c r="L32" s="31"/>
      <c r="M32" s="31"/>
      <c r="N32" s="31"/>
      <c r="O32" s="31"/>
      <c r="P32" s="31"/>
    </row>
    <row r="33" spans="1:16" x14ac:dyDescent="0.35">
      <c r="A33" s="31"/>
      <c r="B33" s="31"/>
      <c r="C33" s="31"/>
      <c r="D33" s="31"/>
      <c r="E33" s="31"/>
      <c r="F33" s="31"/>
      <c r="G33" s="31"/>
      <c r="H33" s="31"/>
      <c r="I33" s="31"/>
      <c r="J33" s="31"/>
      <c r="K33" s="31"/>
      <c r="L33" s="31"/>
      <c r="M33" s="31"/>
      <c r="N33" s="31"/>
      <c r="O33" s="31"/>
      <c r="P33" s="31"/>
    </row>
    <row r="34" spans="1:16" x14ac:dyDescent="0.35">
      <c r="A34" s="12" t="s">
        <v>287</v>
      </c>
    </row>
  </sheetData>
  <mergeCells count="1">
    <mergeCell ref="A31:P33"/>
  </mergeCells>
  <hyperlinks>
    <hyperlink ref="A34" location="Readme!A1" display="Return to Read Me" xr:uid="{2FA1B81B-26E3-4D19-84A3-BDDC74099213}"/>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61D2-E9FE-4064-9E09-1971A195E79F}">
  <dimension ref="A1:X35"/>
  <sheetViews>
    <sheetView topLeftCell="A23" zoomScale="70" zoomScaleNormal="70" workbookViewId="0">
      <selection activeCell="A31" sqref="A31:Q34"/>
    </sheetView>
  </sheetViews>
  <sheetFormatPr defaultColWidth="9.1796875" defaultRowHeight="17.5" x14ac:dyDescent="0.35"/>
  <cols>
    <col min="1" max="21" width="9.1796875" style="1"/>
    <col min="22" max="22" width="27" style="1" customWidth="1"/>
    <col min="23" max="23" width="12" style="1" customWidth="1"/>
    <col min="24" max="16384" width="9.1796875" style="1"/>
  </cols>
  <sheetData>
    <row r="1" spans="1:24" ht="25" x14ac:dyDescent="0.5">
      <c r="A1" s="3" t="s">
        <v>73</v>
      </c>
    </row>
    <row r="3" spans="1:24" x14ac:dyDescent="0.35">
      <c r="W3" s="1" t="s">
        <v>28</v>
      </c>
    </row>
    <row r="4" spans="1:24" x14ac:dyDescent="0.35">
      <c r="V4" s="1" t="s">
        <v>35</v>
      </c>
      <c r="W4" s="1">
        <v>29.2</v>
      </c>
      <c r="X4" s="1">
        <v>11.5</v>
      </c>
    </row>
    <row r="5" spans="1:24" x14ac:dyDescent="0.35">
      <c r="V5" s="1" t="s">
        <v>5</v>
      </c>
      <c r="W5" s="1">
        <v>32.799999999999997</v>
      </c>
      <c r="X5" s="1">
        <v>10.3</v>
      </c>
    </row>
    <row r="6" spans="1:24" x14ac:dyDescent="0.35">
      <c r="V6" s="1" t="s">
        <v>4</v>
      </c>
      <c r="W6" s="1">
        <v>17.600000000000001</v>
      </c>
      <c r="X6" s="1">
        <v>6</v>
      </c>
    </row>
    <row r="30" spans="1:18" x14ac:dyDescent="0.35">
      <c r="A30" s="1" t="s">
        <v>290</v>
      </c>
    </row>
    <row r="31" spans="1:18" x14ac:dyDescent="0.35">
      <c r="A31" s="31" t="s">
        <v>320</v>
      </c>
      <c r="B31" s="31"/>
      <c r="C31" s="31"/>
      <c r="D31" s="31"/>
      <c r="E31" s="31"/>
      <c r="F31" s="31"/>
      <c r="G31" s="31"/>
      <c r="H31" s="31"/>
      <c r="I31" s="31"/>
      <c r="J31" s="31"/>
      <c r="K31" s="31"/>
      <c r="L31" s="31"/>
      <c r="M31" s="31"/>
      <c r="N31" s="31"/>
      <c r="O31" s="31"/>
      <c r="P31" s="31"/>
      <c r="Q31" s="31"/>
      <c r="R31" s="17"/>
    </row>
    <row r="32" spans="1:18" x14ac:dyDescent="0.35">
      <c r="A32" s="31"/>
      <c r="B32" s="31"/>
      <c r="C32" s="31"/>
      <c r="D32" s="31"/>
      <c r="E32" s="31"/>
      <c r="F32" s="31"/>
      <c r="G32" s="31"/>
      <c r="H32" s="31"/>
      <c r="I32" s="31"/>
      <c r="J32" s="31"/>
      <c r="K32" s="31"/>
      <c r="L32" s="31"/>
      <c r="M32" s="31"/>
      <c r="N32" s="31"/>
      <c r="O32" s="31"/>
      <c r="P32" s="31"/>
      <c r="Q32" s="31"/>
    </row>
    <row r="33" spans="1:17" x14ac:dyDescent="0.35">
      <c r="A33" s="31"/>
      <c r="B33" s="31"/>
      <c r="C33" s="31"/>
      <c r="D33" s="31"/>
      <c r="E33" s="31"/>
      <c r="F33" s="31"/>
      <c r="G33" s="31"/>
      <c r="H33" s="31"/>
      <c r="I33" s="31"/>
      <c r="J33" s="31"/>
      <c r="K33" s="31"/>
      <c r="L33" s="31"/>
      <c r="M33" s="31"/>
      <c r="N33" s="31"/>
      <c r="O33" s="31"/>
      <c r="P33" s="31"/>
      <c r="Q33" s="31"/>
    </row>
    <row r="34" spans="1:17" x14ac:dyDescent="0.35">
      <c r="A34" s="31"/>
      <c r="B34" s="31"/>
      <c r="C34" s="31"/>
      <c r="D34" s="31"/>
      <c r="E34" s="31"/>
      <c r="F34" s="31"/>
      <c r="G34" s="31"/>
      <c r="H34" s="31"/>
      <c r="I34" s="31"/>
      <c r="J34" s="31"/>
      <c r="K34" s="31"/>
      <c r="L34" s="31"/>
      <c r="M34" s="31"/>
      <c r="N34" s="31"/>
      <c r="O34" s="31"/>
      <c r="P34" s="31"/>
      <c r="Q34" s="31"/>
    </row>
    <row r="35" spans="1:17" x14ac:dyDescent="0.35">
      <c r="A35" s="12" t="s">
        <v>287</v>
      </c>
    </row>
  </sheetData>
  <mergeCells count="1">
    <mergeCell ref="A31:Q34"/>
  </mergeCells>
  <hyperlinks>
    <hyperlink ref="A35" location="Readme!A1" display="Return to Read Me" xr:uid="{06015820-5A27-46D8-BEE3-FB205CDD60C3}"/>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1BBB-19CD-422C-AD25-AFC61DDC4ABC}">
  <dimension ref="A1:X36"/>
  <sheetViews>
    <sheetView topLeftCell="A21" zoomScale="70" zoomScaleNormal="70" workbookViewId="0">
      <selection activeCell="A31" sqref="A31:Q35"/>
    </sheetView>
  </sheetViews>
  <sheetFormatPr defaultColWidth="9.1796875" defaultRowHeight="17.5" x14ac:dyDescent="0.35"/>
  <cols>
    <col min="1" max="16384" width="9.1796875" style="1"/>
  </cols>
  <sheetData>
    <row r="1" spans="1:24" ht="25" x14ac:dyDescent="0.5">
      <c r="A1" s="3" t="s">
        <v>74</v>
      </c>
    </row>
    <row r="3" spans="1:24" x14ac:dyDescent="0.35">
      <c r="W3" s="1" t="s">
        <v>28</v>
      </c>
    </row>
    <row r="4" spans="1:24" x14ac:dyDescent="0.35">
      <c r="V4" s="1" t="s">
        <v>35</v>
      </c>
      <c r="W4" s="1">
        <v>40.799999999999997</v>
      </c>
      <c r="X4" s="1">
        <v>27.2</v>
      </c>
    </row>
    <row r="5" spans="1:24" x14ac:dyDescent="0.35">
      <c r="V5" s="1" t="s">
        <v>5</v>
      </c>
      <c r="W5" s="1">
        <v>47.9</v>
      </c>
      <c r="X5" s="1">
        <v>26.2</v>
      </c>
    </row>
    <row r="6" spans="1:24" x14ac:dyDescent="0.35">
      <c r="V6" s="1" t="s">
        <v>36</v>
      </c>
      <c r="W6" s="1">
        <v>14.3</v>
      </c>
      <c r="X6" s="1">
        <v>5.7</v>
      </c>
    </row>
    <row r="30" spans="1:18" x14ac:dyDescent="0.35">
      <c r="A30" s="15" t="s">
        <v>290</v>
      </c>
    </row>
    <row r="31" spans="1:18" x14ac:dyDescent="0.35">
      <c r="A31" s="32" t="s">
        <v>321</v>
      </c>
      <c r="B31" s="32"/>
      <c r="C31" s="32"/>
      <c r="D31" s="32"/>
      <c r="E31" s="32"/>
      <c r="F31" s="32"/>
      <c r="G31" s="32"/>
      <c r="H31" s="32"/>
      <c r="I31" s="32"/>
      <c r="J31" s="32"/>
      <c r="K31" s="32"/>
      <c r="L31" s="32"/>
      <c r="M31" s="32"/>
      <c r="N31" s="32"/>
      <c r="O31" s="32"/>
      <c r="P31" s="32"/>
      <c r="Q31" s="32"/>
      <c r="R31" s="17"/>
    </row>
    <row r="32" spans="1:18" s="22" customFormat="1" x14ac:dyDescent="0.35">
      <c r="A32" s="32"/>
      <c r="B32" s="32"/>
      <c r="C32" s="32"/>
      <c r="D32" s="32"/>
      <c r="E32" s="32"/>
      <c r="F32" s="32"/>
      <c r="G32" s="32"/>
      <c r="H32" s="32"/>
      <c r="I32" s="32"/>
      <c r="J32" s="32"/>
      <c r="K32" s="32"/>
      <c r="L32" s="32"/>
      <c r="M32" s="32"/>
      <c r="N32" s="32"/>
      <c r="O32" s="32"/>
      <c r="P32" s="32"/>
      <c r="Q32" s="32"/>
    </row>
    <row r="33" spans="1:17" x14ac:dyDescent="0.35">
      <c r="A33" s="32"/>
      <c r="B33" s="32"/>
      <c r="C33" s="32"/>
      <c r="D33" s="32"/>
      <c r="E33" s="32"/>
      <c r="F33" s="32"/>
      <c r="G33" s="32"/>
      <c r="H33" s="32"/>
      <c r="I33" s="32"/>
      <c r="J33" s="32"/>
      <c r="K33" s="32"/>
      <c r="L33" s="32"/>
      <c r="M33" s="32"/>
      <c r="N33" s="32"/>
      <c r="O33" s="32"/>
      <c r="P33" s="32"/>
      <c r="Q33" s="32"/>
    </row>
    <row r="34" spans="1:17" x14ac:dyDescent="0.35">
      <c r="A34" s="32"/>
      <c r="B34" s="32"/>
      <c r="C34" s="32"/>
      <c r="D34" s="32"/>
      <c r="E34" s="32"/>
      <c r="F34" s="32"/>
      <c r="G34" s="32"/>
      <c r="H34" s="32"/>
      <c r="I34" s="32"/>
      <c r="J34" s="32"/>
      <c r="K34" s="32"/>
      <c r="L34" s="32"/>
      <c r="M34" s="32"/>
      <c r="N34" s="32"/>
      <c r="O34" s="32"/>
      <c r="P34" s="32"/>
      <c r="Q34" s="32"/>
    </row>
    <row r="35" spans="1:17" x14ac:dyDescent="0.35">
      <c r="A35" s="32"/>
      <c r="B35" s="32"/>
      <c r="C35" s="32"/>
      <c r="D35" s="32"/>
      <c r="E35" s="32"/>
      <c r="F35" s="32"/>
      <c r="G35" s="32"/>
      <c r="H35" s="32"/>
      <c r="I35" s="32"/>
      <c r="J35" s="32"/>
      <c r="K35" s="32"/>
      <c r="L35" s="32"/>
      <c r="M35" s="32"/>
      <c r="N35" s="32"/>
      <c r="O35" s="32"/>
      <c r="P35" s="32"/>
      <c r="Q35" s="32"/>
    </row>
    <row r="36" spans="1:17" x14ac:dyDescent="0.35">
      <c r="A36" s="12" t="s">
        <v>287</v>
      </c>
    </row>
  </sheetData>
  <mergeCells count="1">
    <mergeCell ref="A31:Q35"/>
  </mergeCells>
  <hyperlinks>
    <hyperlink ref="A36" location="Readme!A1" display="Return to Read Me" xr:uid="{AA8FF611-9675-4B85-960F-52F832B1D34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Readme</vt:lpstr>
      <vt:lpstr>1.1.A</vt:lpstr>
      <vt:lpstr>1.1.B</vt:lpstr>
      <vt:lpstr>1.1.C</vt:lpstr>
      <vt:lpstr>1.1.D</vt:lpstr>
      <vt:lpstr>1.1.E</vt:lpstr>
      <vt:lpstr>1.1.F</vt:lpstr>
      <vt:lpstr>1.2.A</vt:lpstr>
      <vt:lpstr>1.2.B</vt:lpstr>
      <vt:lpstr>1.2.C</vt:lpstr>
      <vt:lpstr>1.2.D</vt:lpstr>
      <vt:lpstr>1.2.E</vt:lpstr>
      <vt:lpstr>1.2.F</vt:lpstr>
      <vt:lpstr>1.3.A</vt:lpstr>
      <vt:lpstr>1.3.B</vt:lpstr>
      <vt:lpstr>1.3.C</vt:lpstr>
      <vt:lpstr>1.3.D</vt:lpstr>
      <vt:lpstr>1.4.A</vt:lpstr>
      <vt:lpstr>1.4.B</vt:lpstr>
      <vt:lpstr>1.4.C</vt:lpstr>
      <vt:lpstr>1.4.D</vt:lpstr>
      <vt:lpstr>1.4.E</vt:lpstr>
      <vt:lpstr>1.4.F</vt:lpstr>
      <vt:lpstr>1.5.A</vt:lpstr>
      <vt:lpstr>1.5.B</vt:lpstr>
      <vt:lpstr>1.5.C</vt:lpstr>
      <vt:lpstr>1.5.D</vt:lpstr>
      <vt:lpstr>1.5.E</vt:lpstr>
      <vt:lpstr>1.5.F</vt:lpstr>
      <vt:lpstr>1.6.A</vt:lpstr>
      <vt:lpstr>1.6.B</vt:lpstr>
      <vt:lpstr>1.6.C</vt:lpstr>
      <vt:lpstr>1.6.D</vt:lpstr>
      <vt:lpstr>1.6.E</vt:lpstr>
      <vt:lpstr>1.6.F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Hazel Macadangdang</dc:creator>
  <cp:lastModifiedBy>GL</cp:lastModifiedBy>
  <dcterms:created xsi:type="dcterms:W3CDTF">2021-04-20T18:03:06Z</dcterms:created>
  <dcterms:modified xsi:type="dcterms:W3CDTF">2021-11-12T18:25:46Z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b7cd1a65-e401-4356-b72c-1823c41db25f</vt:lpwstr>
  </property>
</Properties>
</file>