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worldbankgroup.sharepoint.com/sites/DECDG2Files/Shared Documents/DECDG2/FIN/!QEDS/SDDS/2025Q2/!Excel Files/"/>
    </mc:Choice>
  </mc:AlternateContent>
  <xr:revisionPtr revIDLastSave="394" documentId="11_B91270F1FB8D91C2E9B647DAE316DBD549CF43ED" xr6:coauthVersionLast="47" xr6:coauthVersionMax="47" xr10:uidLastSave="{7600BADF-4548-47FE-BC5F-FDFCECAE5A4D}"/>
  <bookViews>
    <workbookView xWindow="-98" yWindow="-98" windowWidth="19396" windowHeight="11475" tabRatio="893" firstSheet="15" activeTab="15" xr2:uid="{00000000-000D-0000-FFFF-FFFF00000000}"/>
  </bookViews>
  <sheets>
    <sheet name="InputOld" sheetId="38" state="hidden" r:id="rId1"/>
    <sheet name="AustraliaInput" sheetId="9" state="hidden" r:id="rId2"/>
    <sheet name="CanadaInput" sheetId="12" state="hidden" r:id="rId3"/>
    <sheet name="CostaInput" sheetId="14" state="hidden" r:id="rId4"/>
    <sheet name="GeorgiaInput" sheetId="16" state="hidden" r:id="rId5"/>
    <sheet name="GermanyInput" sheetId="18" state="hidden" r:id="rId6"/>
    <sheet name="KazakhstanInput" sheetId="20" state="hidden" r:id="rId7"/>
    <sheet name="LatviaInput" sheetId="24" state="hidden" r:id="rId8"/>
    <sheet name="MongoliaInput" sheetId="22" state="hidden" r:id="rId9"/>
    <sheet name="LithuaniaInput" sheetId="26" state="hidden" r:id="rId10"/>
    <sheet name="MacedoniaInput" sheetId="28" state="hidden" r:id="rId11"/>
    <sheet name="PeruInput" sheetId="30" state="hidden" r:id="rId12"/>
    <sheet name="RomaniaInput" sheetId="32" state="hidden" r:id="rId13"/>
    <sheet name="ThailandInput" sheetId="34" state="hidden" r:id="rId14"/>
    <sheet name="UzbekistanInput" sheetId="36" state="hidden" r:id="rId15"/>
    <sheet name="Australia" sheetId="11" r:id="rId16"/>
    <sheet name="Canada" sheetId="13" r:id="rId17"/>
    <sheet name="Georgia" sheetId="17" r:id="rId18"/>
    <sheet name="Germany" sheetId="19" r:id="rId19"/>
    <sheet name="Kazakhstan" sheetId="21" r:id="rId20"/>
    <sheet name="North Macedonia" sheetId="29" r:id="rId21"/>
    <sheet name="Peru" sheetId="31" r:id="rId22"/>
    <sheet name="Romania" sheetId="33" r:id="rId23"/>
    <sheet name="Thailand" sheetId="35" r:id="rId24"/>
    <sheet name="Uzbekistan" sheetId="37" r:id="rId2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6" i="36" l="1"/>
  <c r="B46" i="36" s="1"/>
  <c r="I46" i="36" a="1"/>
  <c r="I46" i="36" s="1"/>
  <c r="H46" i="36" a="1"/>
  <c r="H46" i="36" s="1"/>
  <c r="G46" i="36" a="1"/>
  <c r="G46" i="36" s="1"/>
  <c r="F46" i="36" a="1"/>
  <c r="F46" i="36" s="1"/>
  <c r="E46" i="36"/>
  <c r="D46" i="36"/>
  <c r="C46" i="36"/>
  <c r="K45" i="36"/>
  <c r="B45" i="36" s="1"/>
  <c r="I45" i="36" a="1"/>
  <c r="I45" i="36" s="1"/>
  <c r="H45" i="36" a="1"/>
  <c r="H45" i="36" s="1"/>
  <c r="G45" i="36" a="1"/>
  <c r="G45" i="36" s="1"/>
  <c r="F45" i="36" a="1"/>
  <c r="F45" i="36" s="1"/>
  <c r="E45" i="36"/>
  <c r="D45" i="36"/>
  <c r="C45" i="36"/>
  <c r="K44" i="36"/>
  <c r="B44" i="36" s="1"/>
  <c r="I44" i="36" a="1"/>
  <c r="I44" i="36" s="1"/>
  <c r="H44" i="36" a="1"/>
  <c r="H44" i="36" s="1"/>
  <c r="G44" i="36" a="1"/>
  <c r="G44" i="36" s="1"/>
  <c r="F44" i="36" a="1"/>
  <c r="F44" i="36" s="1"/>
  <c r="E44" i="36"/>
  <c r="D44" i="36"/>
  <c r="C44" i="36"/>
  <c r="K43" i="36"/>
  <c r="B43" i="36" s="1"/>
  <c r="I43" i="36" a="1"/>
  <c r="I43" i="36" s="1"/>
  <c r="H43" i="36" a="1"/>
  <c r="H43" i="36" s="1"/>
  <c r="G43" i="36" a="1"/>
  <c r="G43" i="36" s="1"/>
  <c r="F43" i="36" a="1"/>
  <c r="F43" i="36" s="1"/>
  <c r="E43" i="36"/>
  <c r="D43" i="36"/>
  <c r="C43" i="36"/>
  <c r="K42" i="36"/>
  <c r="B42" i="36" s="1"/>
  <c r="I42" i="36" a="1"/>
  <c r="I42" i="36" s="1"/>
  <c r="H42" i="36" a="1"/>
  <c r="H42" i="36" s="1"/>
  <c r="G42" i="36" a="1"/>
  <c r="G42" i="36" s="1"/>
  <c r="F42" i="36" a="1"/>
  <c r="F42" i="36" s="1"/>
  <c r="E42" i="36"/>
  <c r="D42" i="36"/>
  <c r="C42" i="36"/>
  <c r="K41" i="36"/>
  <c r="B41" i="36" s="1"/>
  <c r="I41" i="36" a="1"/>
  <c r="I41" i="36" s="1"/>
  <c r="H41" i="36" a="1"/>
  <c r="H41" i="36" s="1"/>
  <c r="G41" i="36" a="1"/>
  <c r="G41" i="36" s="1"/>
  <c r="F41" i="36" a="1"/>
  <c r="F41" i="36" s="1"/>
  <c r="E41" i="36"/>
  <c r="D41" i="36"/>
  <c r="C41" i="36"/>
  <c r="K40" i="36"/>
  <c r="B40" i="36" s="1"/>
  <c r="I40" i="36" a="1"/>
  <c r="I40" i="36" s="1"/>
  <c r="H40" i="36" a="1"/>
  <c r="H40" i="36" s="1"/>
  <c r="G40" i="36" a="1"/>
  <c r="G40" i="36" s="1"/>
  <c r="F40" i="36" a="1"/>
  <c r="F40" i="36" s="1"/>
  <c r="E40" i="36"/>
  <c r="D40" i="36"/>
  <c r="C40" i="36"/>
  <c r="K39" i="36"/>
  <c r="B39" i="36" s="1"/>
  <c r="I39" i="36" a="1"/>
  <c r="I39" i="36" s="1"/>
  <c r="H39" i="36" a="1"/>
  <c r="H39" i="36" s="1"/>
  <c r="G39" i="36" a="1"/>
  <c r="G39" i="36" s="1"/>
  <c r="F39" i="36" a="1"/>
  <c r="F39" i="36" s="1"/>
  <c r="E39" i="36"/>
  <c r="D39" i="36"/>
  <c r="C39" i="36"/>
  <c r="K38" i="36"/>
  <c r="B38" i="36" s="1"/>
  <c r="I38" i="36" a="1"/>
  <c r="I38" i="36" s="1"/>
  <c r="H38" i="36" a="1"/>
  <c r="H38" i="36" s="1"/>
  <c r="G38" i="36" a="1"/>
  <c r="G38" i="36" s="1"/>
  <c r="F38" i="36" a="1"/>
  <c r="F38" i="36" s="1"/>
  <c r="E38" i="36"/>
  <c r="D38" i="36"/>
  <c r="C38" i="36"/>
  <c r="K37" i="36"/>
  <c r="B37" i="36" s="1"/>
  <c r="I37" i="36" a="1"/>
  <c r="I37" i="36" s="1"/>
  <c r="H37" i="36" a="1"/>
  <c r="H37" i="36" s="1"/>
  <c r="G37" i="36" a="1"/>
  <c r="G37" i="36" s="1"/>
  <c r="F37" i="36" a="1"/>
  <c r="F37" i="36" s="1"/>
  <c r="E37" i="36"/>
  <c r="D37" i="36"/>
  <c r="C37" i="36"/>
  <c r="K36" i="36"/>
  <c r="B36" i="36" s="1"/>
  <c r="I36" i="36" a="1"/>
  <c r="I36" i="36" s="1"/>
  <c r="H36" i="36" a="1"/>
  <c r="H36" i="36" s="1"/>
  <c r="G36" i="36" a="1"/>
  <c r="G36" i="36" s="1"/>
  <c r="F36" i="36" a="1"/>
  <c r="F36" i="36" s="1"/>
  <c r="E36" i="36"/>
  <c r="D36" i="36"/>
  <c r="C36" i="36"/>
  <c r="K35" i="36"/>
  <c r="B35" i="36" s="1"/>
  <c r="I35" i="36" a="1"/>
  <c r="I35" i="36" s="1"/>
  <c r="H35" i="36" a="1"/>
  <c r="H35" i="36" s="1"/>
  <c r="G35" i="36" a="1"/>
  <c r="G35" i="36" s="1"/>
  <c r="F35" i="36" a="1"/>
  <c r="F35" i="36" s="1"/>
  <c r="E35" i="36"/>
  <c r="D35" i="36"/>
  <c r="C35" i="36"/>
  <c r="K34" i="36"/>
  <c r="B34" i="36" s="1"/>
  <c r="I34" i="36" a="1"/>
  <c r="I34" i="36" s="1"/>
  <c r="H34" i="36" a="1"/>
  <c r="H34" i="36" s="1"/>
  <c r="G34" i="36" a="1"/>
  <c r="G34" i="36" s="1"/>
  <c r="F34" i="36" a="1"/>
  <c r="F34" i="36" s="1"/>
  <c r="E34" i="36"/>
  <c r="D34" i="36"/>
  <c r="C34" i="36"/>
  <c r="K33" i="36"/>
  <c r="B33" i="36" s="1"/>
  <c r="I33" i="36" a="1"/>
  <c r="I33" i="36" s="1"/>
  <c r="H33" i="36" a="1"/>
  <c r="H33" i="36" s="1"/>
  <c r="G33" i="36" a="1"/>
  <c r="G33" i="36" s="1"/>
  <c r="F33" i="36" a="1"/>
  <c r="F33" i="36" s="1"/>
  <c r="E33" i="36"/>
  <c r="D33" i="36"/>
  <c r="C33" i="36"/>
  <c r="K32" i="36"/>
  <c r="B32" i="36" s="1"/>
  <c r="I32" i="36" a="1"/>
  <c r="I32" i="36" s="1"/>
  <c r="H32" i="36" a="1"/>
  <c r="H32" i="36" s="1"/>
  <c r="G32" i="36" a="1"/>
  <c r="G32" i="36" s="1"/>
  <c r="F32" i="36" a="1"/>
  <c r="F32" i="36" s="1"/>
  <c r="E32" i="36"/>
  <c r="D32" i="36"/>
  <c r="C32" i="36"/>
  <c r="K31" i="36"/>
  <c r="I31" i="36" a="1"/>
  <c r="I31" i="36" s="1"/>
  <c r="H31" i="36" a="1"/>
  <c r="H31" i="36" s="1"/>
  <c r="G31" i="36" a="1"/>
  <c r="G31" i="36" s="1"/>
  <c r="F31" i="36" a="1"/>
  <c r="F31" i="36" s="1"/>
  <c r="E31" i="36"/>
  <c r="D31" i="36"/>
  <c r="C31" i="36"/>
  <c r="B31" i="36"/>
  <c r="K30" i="36"/>
  <c r="B30" i="36" s="1"/>
  <c r="I30" i="36" a="1"/>
  <c r="I30" i="36" s="1"/>
  <c r="H30" i="36" a="1"/>
  <c r="H30" i="36" s="1"/>
  <c r="G30" i="36" a="1"/>
  <c r="G30" i="36" s="1"/>
  <c r="F30" i="36" a="1"/>
  <c r="F30" i="36" s="1"/>
  <c r="E30" i="36"/>
  <c r="D30" i="36"/>
  <c r="C30" i="36"/>
  <c r="K29" i="36"/>
  <c r="B29" i="36" s="1"/>
  <c r="I29" i="36" a="1"/>
  <c r="I29" i="36" s="1"/>
  <c r="H29" i="36" a="1"/>
  <c r="H29" i="36" s="1"/>
  <c r="G29" i="36" a="1"/>
  <c r="G29" i="36" s="1"/>
  <c r="F29" i="36" a="1"/>
  <c r="F29" i="36" s="1"/>
  <c r="E29" i="36"/>
  <c r="D29" i="36"/>
  <c r="C29" i="36"/>
  <c r="K28" i="36"/>
  <c r="B28" i="36" s="1"/>
  <c r="I28" i="36" a="1"/>
  <c r="I28" i="36" s="1"/>
  <c r="H28" i="36" a="1"/>
  <c r="H28" i="36" s="1"/>
  <c r="G28" i="36" a="1"/>
  <c r="G28" i="36" s="1"/>
  <c r="F28" i="36" a="1"/>
  <c r="F28" i="36" s="1"/>
  <c r="E28" i="36"/>
  <c r="D28" i="36"/>
  <c r="C28" i="36"/>
  <c r="K27" i="36"/>
  <c r="B27" i="36" s="1"/>
  <c r="I27" i="36" a="1"/>
  <c r="I27" i="36" s="1"/>
  <c r="H27" i="36" a="1"/>
  <c r="H27" i="36" s="1"/>
  <c r="G27" i="36" a="1"/>
  <c r="G27" i="36" s="1"/>
  <c r="F27" i="36" a="1"/>
  <c r="F27" i="36" s="1"/>
  <c r="E27" i="36"/>
  <c r="D27" i="36"/>
  <c r="C27" i="36"/>
  <c r="K26" i="36"/>
  <c r="B26" i="36" s="1"/>
  <c r="I26" i="36" a="1"/>
  <c r="I26" i="36" s="1"/>
  <c r="H26" i="36" a="1"/>
  <c r="H26" i="36" s="1"/>
  <c r="G26" i="36" a="1"/>
  <c r="G26" i="36" s="1"/>
  <c r="F26" i="36" a="1"/>
  <c r="F26" i="36" s="1"/>
  <c r="E26" i="36"/>
  <c r="D26" i="36"/>
  <c r="C26" i="36"/>
  <c r="K25" i="36"/>
  <c r="B25" i="36" s="1"/>
  <c r="I25" i="36" a="1"/>
  <c r="I25" i="36" s="1"/>
  <c r="H25" i="36" a="1"/>
  <c r="H25" i="36" s="1"/>
  <c r="G25" i="36" a="1"/>
  <c r="G25" i="36" s="1"/>
  <c r="F25" i="36" a="1"/>
  <c r="F25" i="36" s="1"/>
  <c r="E25" i="36"/>
  <c r="D25" i="36"/>
  <c r="C25" i="36"/>
  <c r="K24" i="36"/>
  <c r="B24" i="36" s="1"/>
  <c r="I24" i="36" a="1"/>
  <c r="I24" i="36" s="1"/>
  <c r="H24" i="36" a="1"/>
  <c r="H24" i="36" s="1"/>
  <c r="G24" i="36" a="1"/>
  <c r="G24" i="36" s="1"/>
  <c r="F24" i="36" a="1"/>
  <c r="F24" i="36" s="1"/>
  <c r="E24" i="36"/>
  <c r="D24" i="36"/>
  <c r="C24" i="36"/>
  <c r="K23" i="36"/>
  <c r="B23" i="36" s="1"/>
  <c r="I23" i="36" a="1"/>
  <c r="I23" i="36" s="1"/>
  <c r="H23" i="36" a="1"/>
  <c r="H23" i="36" s="1"/>
  <c r="G23" i="36" a="1"/>
  <c r="G23" i="36" s="1"/>
  <c r="F23" i="36" a="1"/>
  <c r="F23" i="36" s="1"/>
  <c r="E23" i="36"/>
  <c r="D23" i="36"/>
  <c r="C23" i="36"/>
  <c r="K22" i="36"/>
  <c r="B22" i="36" s="1"/>
  <c r="I22" i="36" a="1"/>
  <c r="I22" i="36" s="1"/>
  <c r="H22" i="36" a="1"/>
  <c r="H22" i="36" s="1"/>
  <c r="G22" i="36" a="1"/>
  <c r="G22" i="36" s="1"/>
  <c r="F22" i="36" a="1"/>
  <c r="F22" i="36" s="1"/>
  <c r="E22" i="36"/>
  <c r="D22" i="36"/>
  <c r="C22" i="36"/>
  <c r="K21" i="36"/>
  <c r="B21" i="36" s="1"/>
  <c r="I21" i="36" a="1"/>
  <c r="I21" i="36" s="1"/>
  <c r="H21" i="36" a="1"/>
  <c r="H21" i="36" s="1"/>
  <c r="G21" i="36" a="1"/>
  <c r="G21" i="36" s="1"/>
  <c r="F21" i="36" a="1"/>
  <c r="F21" i="36" s="1"/>
  <c r="E21" i="36"/>
  <c r="D21" i="36"/>
  <c r="C21" i="36"/>
  <c r="K20" i="36"/>
  <c r="B20" i="36" s="1"/>
  <c r="I20" i="36" a="1"/>
  <c r="I20" i="36" s="1"/>
  <c r="H20" i="36" a="1"/>
  <c r="H20" i="36" s="1"/>
  <c r="G20" i="36" a="1"/>
  <c r="G20" i="36" s="1"/>
  <c r="F20" i="36" a="1"/>
  <c r="F20" i="36" s="1"/>
  <c r="E20" i="36"/>
  <c r="D20" i="36"/>
  <c r="C20" i="36"/>
  <c r="K19" i="36"/>
  <c r="B19" i="36" s="1"/>
  <c r="I19" i="36" a="1"/>
  <c r="I19" i="36" s="1"/>
  <c r="H19" i="36" a="1"/>
  <c r="H19" i="36" s="1"/>
  <c r="G19" i="36" a="1"/>
  <c r="G19" i="36" s="1"/>
  <c r="F19" i="36" a="1"/>
  <c r="F19" i="36" s="1"/>
  <c r="E19" i="36"/>
  <c r="D19" i="36"/>
  <c r="C19" i="36"/>
  <c r="K18" i="36"/>
  <c r="B18" i="36" s="1"/>
  <c r="I18" i="36" a="1"/>
  <c r="I18" i="36" s="1"/>
  <c r="H18" i="36" a="1"/>
  <c r="H18" i="36" s="1"/>
  <c r="G18" i="36" a="1"/>
  <c r="G18" i="36" s="1"/>
  <c r="F18" i="36" a="1"/>
  <c r="F18" i="36" s="1"/>
  <c r="E18" i="36"/>
  <c r="D18" i="36"/>
  <c r="C18" i="36"/>
  <c r="K17" i="36"/>
  <c r="B17" i="36" s="1"/>
  <c r="I17" i="36" a="1"/>
  <c r="I17" i="36" s="1"/>
  <c r="H17" i="36" a="1"/>
  <c r="H17" i="36" s="1"/>
  <c r="G17" i="36" a="1"/>
  <c r="G17" i="36" s="1"/>
  <c r="F17" i="36" a="1"/>
  <c r="F17" i="36" s="1"/>
  <c r="E17" i="36"/>
  <c r="D17" i="36"/>
  <c r="C17" i="36"/>
  <c r="K16" i="36"/>
  <c r="B16" i="36" s="1"/>
  <c r="I16" i="36" a="1"/>
  <c r="I16" i="36" s="1"/>
  <c r="H16" i="36" a="1"/>
  <c r="H16" i="36" s="1"/>
  <c r="G16" i="36" a="1"/>
  <c r="G16" i="36" s="1"/>
  <c r="F16" i="36" a="1"/>
  <c r="F16" i="36" s="1"/>
  <c r="E16" i="36"/>
  <c r="D16" i="36"/>
  <c r="C16" i="36"/>
  <c r="K15" i="36"/>
  <c r="B15" i="36" s="1"/>
  <c r="I15" i="36" a="1"/>
  <c r="I15" i="36" s="1"/>
  <c r="H15" i="36" a="1"/>
  <c r="H15" i="36" s="1"/>
  <c r="G15" i="36" a="1"/>
  <c r="G15" i="36" s="1"/>
  <c r="F15" i="36" a="1"/>
  <c r="F15" i="36" s="1"/>
  <c r="E15" i="36"/>
  <c r="D15" i="36"/>
  <c r="C15" i="36"/>
  <c r="K14" i="36"/>
  <c r="B14" i="36" s="1"/>
  <c r="I14" i="36" a="1"/>
  <c r="I14" i="36" s="1"/>
  <c r="H14" i="36" a="1"/>
  <c r="H14" i="36" s="1"/>
  <c r="G14" i="36" a="1"/>
  <c r="G14" i="36" s="1"/>
  <c r="F14" i="36" a="1"/>
  <c r="F14" i="36" s="1"/>
  <c r="E14" i="36"/>
  <c r="D14" i="36"/>
  <c r="C14" i="36"/>
  <c r="K13" i="36"/>
  <c r="B13" i="36" s="1"/>
  <c r="I13" i="36" a="1"/>
  <c r="I13" i="36" s="1"/>
  <c r="H13" i="36" a="1"/>
  <c r="H13" i="36" s="1"/>
  <c r="G13" i="36" a="1"/>
  <c r="G13" i="36" s="1"/>
  <c r="F13" i="36" a="1"/>
  <c r="F13" i="36" s="1"/>
  <c r="E13" i="36"/>
  <c r="D13" i="36"/>
  <c r="C13" i="36"/>
  <c r="K12" i="36"/>
  <c r="B12" i="36" s="1"/>
  <c r="I12" i="36" a="1"/>
  <c r="I12" i="36" s="1"/>
  <c r="H12" i="36" a="1"/>
  <c r="H12" i="36" s="1"/>
  <c r="G12" i="36" a="1"/>
  <c r="G12" i="36" s="1"/>
  <c r="F12" i="36" a="1"/>
  <c r="F12" i="36" s="1"/>
  <c r="E12" i="36"/>
  <c r="D12" i="36"/>
  <c r="C12" i="36"/>
  <c r="K11" i="36"/>
  <c r="B11" i="36" s="1"/>
  <c r="I11" i="36" a="1"/>
  <c r="I11" i="36" s="1"/>
  <c r="H11" i="36" a="1"/>
  <c r="H11" i="36" s="1"/>
  <c r="G11" i="36" a="1"/>
  <c r="G11" i="36" s="1"/>
  <c r="F11" i="36" a="1"/>
  <c r="F11" i="36" s="1"/>
  <c r="E11" i="36"/>
  <c r="D11" i="36"/>
  <c r="C11" i="36"/>
  <c r="K10" i="36"/>
  <c r="B10" i="36" s="1"/>
  <c r="I10" i="36" a="1"/>
  <c r="I10" i="36" s="1"/>
  <c r="H10" i="36" a="1"/>
  <c r="H10" i="36" s="1"/>
  <c r="G10" i="36" a="1"/>
  <c r="G10" i="36" s="1"/>
  <c r="F10" i="36" a="1"/>
  <c r="F10" i="36" s="1"/>
  <c r="E10" i="36"/>
  <c r="D10" i="36"/>
  <c r="C10" i="36"/>
  <c r="K9" i="36"/>
  <c r="B9" i="36" s="1"/>
  <c r="I9" i="36" a="1"/>
  <c r="I9" i="36" s="1"/>
  <c r="H9" i="36" a="1"/>
  <c r="H9" i="36" s="1"/>
  <c r="G9" i="36" a="1"/>
  <c r="G9" i="36" s="1"/>
  <c r="F9" i="36" a="1"/>
  <c r="F9" i="36" s="1"/>
  <c r="E9" i="36"/>
  <c r="D9" i="36"/>
  <c r="C9" i="36"/>
  <c r="K8" i="36"/>
  <c r="B8" i="36" s="1"/>
  <c r="I8" i="36" a="1"/>
  <c r="I8" i="36" s="1"/>
  <c r="H8" i="36" a="1"/>
  <c r="H8" i="36" s="1"/>
  <c r="G8" i="36" a="1"/>
  <c r="G8" i="36" s="1"/>
  <c r="F8" i="36" a="1"/>
  <c r="F8" i="36" s="1"/>
  <c r="E8" i="36"/>
  <c r="D8" i="36"/>
  <c r="C8" i="36"/>
  <c r="K7" i="36"/>
  <c r="B7" i="36" s="1"/>
  <c r="I7" i="36" a="1"/>
  <c r="I7" i="36" s="1"/>
  <c r="H7" i="36" a="1"/>
  <c r="H7" i="36" s="1"/>
  <c r="G7" i="36" a="1"/>
  <c r="G7" i="36" s="1"/>
  <c r="F7" i="36" a="1"/>
  <c r="F7" i="36" s="1"/>
  <c r="E7" i="36"/>
  <c r="D7" i="36"/>
  <c r="C7" i="36"/>
  <c r="K6" i="36"/>
  <c r="B6" i="36" s="1"/>
  <c r="I6" i="36" a="1"/>
  <c r="I6" i="36" s="1"/>
  <c r="H6" i="36" a="1"/>
  <c r="H6" i="36" s="1"/>
  <c r="G6" i="36" a="1"/>
  <c r="G6" i="36" s="1"/>
  <c r="F6" i="36" a="1"/>
  <c r="F6" i="36" s="1"/>
  <c r="E6" i="36"/>
  <c r="D6" i="36"/>
  <c r="C6" i="36"/>
  <c r="K5" i="36"/>
  <c r="B5" i="36" s="1"/>
  <c r="I5" i="36" a="1"/>
  <c r="I5" i="36" s="1"/>
  <c r="H5" i="36" a="1"/>
  <c r="H5" i="36" s="1"/>
  <c r="G5" i="36" a="1"/>
  <c r="G5" i="36" s="1"/>
  <c r="F5" i="36" a="1"/>
  <c r="F5" i="36" s="1"/>
  <c r="E5" i="36"/>
  <c r="D5" i="36"/>
  <c r="C5" i="36"/>
  <c r="K4" i="36"/>
  <c r="B4" i="36" s="1"/>
  <c r="I4" i="36" a="1"/>
  <c r="I4" i="36" s="1"/>
  <c r="H4" i="36" a="1"/>
  <c r="H4" i="36" s="1"/>
  <c r="G4" i="36" a="1"/>
  <c r="G4" i="36" s="1"/>
  <c r="F4" i="36" a="1"/>
  <c r="F4" i="36" s="1"/>
  <c r="E4" i="36"/>
  <c r="D4" i="36"/>
  <c r="C4" i="36"/>
  <c r="K3" i="36"/>
  <c r="B3" i="36" s="1"/>
  <c r="I3" i="36" a="1"/>
  <c r="I3" i="36" s="1"/>
  <c r="H3" i="36" a="1"/>
  <c r="H3" i="36" s="1"/>
  <c r="G3" i="36" a="1"/>
  <c r="G3" i="36" s="1"/>
  <c r="F3" i="36" a="1"/>
  <c r="F3" i="36" s="1"/>
  <c r="E3" i="36"/>
  <c r="D3" i="36"/>
  <c r="C3" i="36"/>
  <c r="K2" i="36"/>
  <c r="B2" i="36" s="1"/>
  <c r="I2" i="36" a="1"/>
  <c r="I2" i="36" s="1"/>
  <c r="H2" i="36" a="1"/>
  <c r="H2" i="36" s="1"/>
  <c r="G2" i="36" a="1"/>
  <c r="G2" i="36" s="1"/>
  <c r="F2" i="36" a="1"/>
  <c r="F2" i="36" s="1"/>
  <c r="E2" i="36"/>
  <c r="D2" i="36"/>
  <c r="C2" i="36"/>
  <c r="A2" i="36"/>
  <c r="A3" i="36" s="1"/>
  <c r="A4" i="36" s="1"/>
  <c r="A5" i="36" s="1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45" i="36" s="1"/>
  <c r="A46" i="36" s="1"/>
  <c r="I1" i="36"/>
  <c r="H1" i="36"/>
  <c r="G1" i="36"/>
  <c r="F1" i="36"/>
  <c r="E1" i="36"/>
  <c r="D1" i="36"/>
  <c r="C1" i="36"/>
  <c r="B1" i="36"/>
  <c r="A1" i="36"/>
  <c r="K46" i="34"/>
  <c r="B46" i="34" s="1"/>
  <c r="I46" i="34" a="1"/>
  <c r="I46" i="34" s="1"/>
  <c r="H46" i="34" a="1"/>
  <c r="H46" i="34" s="1"/>
  <c r="G46" i="34" a="1"/>
  <c r="G46" i="34" s="1"/>
  <c r="F46" i="34" a="1"/>
  <c r="F46" i="34" s="1"/>
  <c r="E46" i="34"/>
  <c r="D46" i="34"/>
  <c r="C46" i="34"/>
  <c r="K45" i="34"/>
  <c r="B45" i="34" s="1"/>
  <c r="I45" i="34" a="1"/>
  <c r="I45" i="34" s="1"/>
  <c r="H45" i="34" a="1"/>
  <c r="H45" i="34" s="1"/>
  <c r="G45" i="34" a="1"/>
  <c r="G45" i="34" s="1"/>
  <c r="F45" i="34" a="1"/>
  <c r="F45" i="34" s="1"/>
  <c r="E45" i="34"/>
  <c r="D45" i="34"/>
  <c r="C45" i="34"/>
  <c r="K44" i="34"/>
  <c r="B44" i="34" s="1"/>
  <c r="I44" i="34" a="1"/>
  <c r="I44" i="34" s="1"/>
  <c r="H44" i="34" a="1"/>
  <c r="H44" i="34" s="1"/>
  <c r="G44" i="34" a="1"/>
  <c r="G44" i="34" s="1"/>
  <c r="F44" i="34" a="1"/>
  <c r="F44" i="34" s="1"/>
  <c r="E44" i="34"/>
  <c r="D44" i="34"/>
  <c r="C44" i="34"/>
  <c r="K43" i="34"/>
  <c r="B43" i="34" s="1"/>
  <c r="I43" i="34" a="1"/>
  <c r="I43" i="34" s="1"/>
  <c r="H43" i="34" a="1"/>
  <c r="H43" i="34" s="1"/>
  <c r="G43" i="34" a="1"/>
  <c r="G43" i="34" s="1"/>
  <c r="F43" i="34" a="1"/>
  <c r="F43" i="34" s="1"/>
  <c r="E43" i="34"/>
  <c r="D43" i="34"/>
  <c r="C43" i="34"/>
  <c r="K42" i="34"/>
  <c r="B42" i="34" s="1"/>
  <c r="I42" i="34" a="1"/>
  <c r="I42" i="34" s="1"/>
  <c r="H42" i="34" a="1"/>
  <c r="H42" i="34" s="1"/>
  <c r="G42" i="34" a="1"/>
  <c r="G42" i="34" s="1"/>
  <c r="F42" i="34" a="1"/>
  <c r="F42" i="34" s="1"/>
  <c r="E42" i="34"/>
  <c r="D42" i="34"/>
  <c r="C42" i="34"/>
  <c r="K41" i="34"/>
  <c r="B41" i="34" s="1"/>
  <c r="I41" i="34" a="1"/>
  <c r="I41" i="34" s="1"/>
  <c r="H41" i="34" a="1"/>
  <c r="H41" i="34" s="1"/>
  <c r="G41" i="34" a="1"/>
  <c r="G41" i="34" s="1"/>
  <c r="F41" i="34" a="1"/>
  <c r="F41" i="34" s="1"/>
  <c r="E41" i="34"/>
  <c r="D41" i="34"/>
  <c r="C41" i="34"/>
  <c r="K40" i="34"/>
  <c r="B40" i="34" s="1"/>
  <c r="I40" i="34" a="1"/>
  <c r="I40" i="34" s="1"/>
  <c r="H40" i="34" a="1"/>
  <c r="H40" i="34" s="1"/>
  <c r="G40" i="34" a="1"/>
  <c r="G40" i="34" s="1"/>
  <c r="F40" i="34" a="1"/>
  <c r="F40" i="34" s="1"/>
  <c r="E40" i="34"/>
  <c r="D40" i="34"/>
  <c r="C40" i="34"/>
  <c r="K39" i="34"/>
  <c r="B39" i="34" s="1"/>
  <c r="I39" i="34" a="1"/>
  <c r="I39" i="34" s="1"/>
  <c r="H39" i="34" a="1"/>
  <c r="H39" i="34" s="1"/>
  <c r="G39" i="34" a="1"/>
  <c r="G39" i="34" s="1"/>
  <c r="F39" i="34" a="1"/>
  <c r="F39" i="34" s="1"/>
  <c r="E39" i="34"/>
  <c r="D39" i="34"/>
  <c r="C39" i="34"/>
  <c r="K38" i="34"/>
  <c r="B38" i="34" s="1"/>
  <c r="I38" i="34" a="1"/>
  <c r="I38" i="34" s="1"/>
  <c r="H38" i="34" a="1"/>
  <c r="H38" i="34" s="1"/>
  <c r="G38" i="34" a="1"/>
  <c r="G38" i="34" s="1"/>
  <c r="F38" i="34" a="1"/>
  <c r="F38" i="34" s="1"/>
  <c r="E38" i="34"/>
  <c r="D38" i="34"/>
  <c r="C38" i="34"/>
  <c r="K37" i="34"/>
  <c r="B37" i="34" s="1"/>
  <c r="I37" i="34" a="1"/>
  <c r="I37" i="34" s="1"/>
  <c r="H37" i="34" a="1"/>
  <c r="H37" i="34" s="1"/>
  <c r="G37" i="34" a="1"/>
  <c r="G37" i="34" s="1"/>
  <c r="F37" i="34" a="1"/>
  <c r="F37" i="34" s="1"/>
  <c r="E37" i="34"/>
  <c r="D37" i="34"/>
  <c r="C37" i="34"/>
  <c r="K36" i="34"/>
  <c r="B36" i="34" s="1"/>
  <c r="I36" i="34" a="1"/>
  <c r="I36" i="34" s="1"/>
  <c r="H36" i="34" a="1"/>
  <c r="H36" i="34" s="1"/>
  <c r="G36" i="34" a="1"/>
  <c r="G36" i="34" s="1"/>
  <c r="F36" i="34" a="1"/>
  <c r="F36" i="34" s="1"/>
  <c r="E36" i="34"/>
  <c r="D36" i="34"/>
  <c r="C36" i="34"/>
  <c r="K35" i="34"/>
  <c r="B35" i="34" s="1"/>
  <c r="I35" i="34" a="1"/>
  <c r="I35" i="34" s="1"/>
  <c r="H35" i="34" a="1"/>
  <c r="H35" i="34" s="1"/>
  <c r="G35" i="34" a="1"/>
  <c r="G35" i="34" s="1"/>
  <c r="F35" i="34" a="1"/>
  <c r="F35" i="34" s="1"/>
  <c r="E35" i="34"/>
  <c r="D35" i="34"/>
  <c r="C35" i="34"/>
  <c r="K34" i="34"/>
  <c r="B34" i="34" s="1"/>
  <c r="I34" i="34" a="1"/>
  <c r="I34" i="34" s="1"/>
  <c r="H34" i="34" a="1"/>
  <c r="H34" i="34" s="1"/>
  <c r="G34" i="34" a="1"/>
  <c r="G34" i="34" s="1"/>
  <c r="F34" i="34" a="1"/>
  <c r="F34" i="34" s="1"/>
  <c r="E34" i="34"/>
  <c r="D34" i="34"/>
  <c r="C34" i="34"/>
  <c r="K33" i="34"/>
  <c r="B33" i="34" s="1"/>
  <c r="I33" i="34" a="1"/>
  <c r="I33" i="34" s="1"/>
  <c r="H33" i="34" a="1"/>
  <c r="H33" i="34" s="1"/>
  <c r="G33" i="34" a="1"/>
  <c r="G33" i="34" s="1"/>
  <c r="F33" i="34" a="1"/>
  <c r="F33" i="34" s="1"/>
  <c r="E33" i="34"/>
  <c r="D33" i="34"/>
  <c r="C33" i="34"/>
  <c r="K32" i="34"/>
  <c r="B32" i="34" s="1"/>
  <c r="I32" i="34" a="1"/>
  <c r="I32" i="34" s="1"/>
  <c r="H32" i="34" a="1"/>
  <c r="H32" i="34" s="1"/>
  <c r="G32" i="34" a="1"/>
  <c r="G32" i="34" s="1"/>
  <c r="F32" i="34" a="1"/>
  <c r="F32" i="34" s="1"/>
  <c r="E32" i="34"/>
  <c r="D32" i="34"/>
  <c r="C32" i="34"/>
  <c r="K31" i="34"/>
  <c r="I31" i="34" a="1"/>
  <c r="I31" i="34" s="1"/>
  <c r="H31" i="34" a="1"/>
  <c r="H31" i="34" s="1"/>
  <c r="G31" i="34" a="1"/>
  <c r="G31" i="34" s="1"/>
  <c r="F31" i="34" a="1"/>
  <c r="F31" i="34" s="1"/>
  <c r="E31" i="34"/>
  <c r="D31" i="34"/>
  <c r="C31" i="34"/>
  <c r="B31" i="34"/>
  <c r="K30" i="34"/>
  <c r="B30" i="34" s="1"/>
  <c r="I30" i="34" a="1"/>
  <c r="I30" i="34" s="1"/>
  <c r="H30" i="34" a="1"/>
  <c r="H30" i="34" s="1"/>
  <c r="G30" i="34" a="1"/>
  <c r="G30" i="34" s="1"/>
  <c r="F30" i="34" a="1"/>
  <c r="F30" i="34" s="1"/>
  <c r="E30" i="34"/>
  <c r="D30" i="34"/>
  <c r="C30" i="34"/>
  <c r="K29" i="34"/>
  <c r="B29" i="34" s="1"/>
  <c r="I29" i="34" a="1"/>
  <c r="I29" i="34" s="1"/>
  <c r="H29" i="34" a="1"/>
  <c r="H29" i="34" s="1"/>
  <c r="G29" i="34" a="1"/>
  <c r="G29" i="34" s="1"/>
  <c r="F29" i="34" a="1"/>
  <c r="F29" i="34" s="1"/>
  <c r="E29" i="34"/>
  <c r="D29" i="34"/>
  <c r="C29" i="34"/>
  <c r="K28" i="34"/>
  <c r="B28" i="34" s="1"/>
  <c r="I28" i="34" a="1"/>
  <c r="I28" i="34" s="1"/>
  <c r="H28" i="34" a="1"/>
  <c r="H28" i="34" s="1"/>
  <c r="G28" i="34" a="1"/>
  <c r="G28" i="34" s="1"/>
  <c r="F28" i="34" a="1"/>
  <c r="F28" i="34" s="1"/>
  <c r="E28" i="34"/>
  <c r="D28" i="34"/>
  <c r="C28" i="34"/>
  <c r="K27" i="34"/>
  <c r="B27" i="34" s="1"/>
  <c r="I27" i="34" a="1"/>
  <c r="I27" i="34" s="1"/>
  <c r="H27" i="34" a="1"/>
  <c r="H27" i="34" s="1"/>
  <c r="G27" i="34" a="1"/>
  <c r="G27" i="34" s="1"/>
  <c r="F27" i="34" a="1"/>
  <c r="F27" i="34" s="1"/>
  <c r="E27" i="34"/>
  <c r="D27" i="34"/>
  <c r="C27" i="34"/>
  <c r="K26" i="34"/>
  <c r="B26" i="34" s="1"/>
  <c r="I26" i="34" a="1"/>
  <c r="I26" i="34" s="1"/>
  <c r="H26" i="34" a="1"/>
  <c r="H26" i="34" s="1"/>
  <c r="G26" i="34" a="1"/>
  <c r="G26" i="34" s="1"/>
  <c r="F26" i="34" a="1"/>
  <c r="F26" i="34" s="1"/>
  <c r="E26" i="34"/>
  <c r="D26" i="34"/>
  <c r="C26" i="34"/>
  <c r="K25" i="34"/>
  <c r="B25" i="34" s="1"/>
  <c r="I25" i="34" a="1"/>
  <c r="I25" i="34" s="1"/>
  <c r="H25" i="34" a="1"/>
  <c r="H25" i="34" s="1"/>
  <c r="G25" i="34" a="1"/>
  <c r="G25" i="34" s="1"/>
  <c r="F25" i="34" a="1"/>
  <c r="F25" i="34" s="1"/>
  <c r="E25" i="34"/>
  <c r="D25" i="34"/>
  <c r="C25" i="34"/>
  <c r="K24" i="34"/>
  <c r="B24" i="34" s="1"/>
  <c r="I24" i="34" a="1"/>
  <c r="I24" i="34" s="1"/>
  <c r="H24" i="34" a="1"/>
  <c r="H24" i="34" s="1"/>
  <c r="G24" i="34" a="1"/>
  <c r="G24" i="34" s="1"/>
  <c r="F24" i="34" a="1"/>
  <c r="F24" i="34" s="1"/>
  <c r="E24" i="34"/>
  <c r="D24" i="34"/>
  <c r="C24" i="34"/>
  <c r="K23" i="34"/>
  <c r="B23" i="34" s="1"/>
  <c r="I23" i="34" a="1"/>
  <c r="I23" i="34" s="1"/>
  <c r="H23" i="34" a="1"/>
  <c r="H23" i="34" s="1"/>
  <c r="G23" i="34" a="1"/>
  <c r="G23" i="34" s="1"/>
  <c r="F23" i="34" a="1"/>
  <c r="F23" i="34" s="1"/>
  <c r="E23" i="34"/>
  <c r="D23" i="34"/>
  <c r="C23" i="34"/>
  <c r="K22" i="34"/>
  <c r="B22" i="34" s="1"/>
  <c r="I22" i="34" a="1"/>
  <c r="I22" i="34" s="1"/>
  <c r="H22" i="34" a="1"/>
  <c r="H22" i="34" s="1"/>
  <c r="G22" i="34" a="1"/>
  <c r="G22" i="34" s="1"/>
  <c r="F22" i="34" a="1"/>
  <c r="F22" i="34" s="1"/>
  <c r="E22" i="34"/>
  <c r="D22" i="34"/>
  <c r="C22" i="34"/>
  <c r="K21" i="34"/>
  <c r="B21" i="34" s="1"/>
  <c r="I21" i="34" a="1"/>
  <c r="I21" i="34" s="1"/>
  <c r="H21" i="34" a="1"/>
  <c r="H21" i="34" s="1"/>
  <c r="G21" i="34" a="1"/>
  <c r="G21" i="34" s="1"/>
  <c r="F21" i="34" a="1"/>
  <c r="F21" i="34" s="1"/>
  <c r="E21" i="34"/>
  <c r="D21" i="34"/>
  <c r="C21" i="34"/>
  <c r="K20" i="34"/>
  <c r="B20" i="34" s="1"/>
  <c r="I20" i="34" a="1"/>
  <c r="I20" i="34" s="1"/>
  <c r="H20" i="34" a="1"/>
  <c r="H20" i="34" s="1"/>
  <c r="G20" i="34" a="1"/>
  <c r="G20" i="34" s="1"/>
  <c r="F20" i="34" a="1"/>
  <c r="F20" i="34" s="1"/>
  <c r="E20" i="34"/>
  <c r="D20" i="34"/>
  <c r="C20" i="34"/>
  <c r="K19" i="34"/>
  <c r="B19" i="34" s="1"/>
  <c r="I19" i="34" a="1"/>
  <c r="I19" i="34" s="1"/>
  <c r="H19" i="34" a="1"/>
  <c r="H19" i="34" s="1"/>
  <c r="G19" i="34" a="1"/>
  <c r="G19" i="34" s="1"/>
  <c r="F19" i="34" a="1"/>
  <c r="F19" i="34" s="1"/>
  <c r="E19" i="34"/>
  <c r="D19" i="34"/>
  <c r="C19" i="34"/>
  <c r="K18" i="34"/>
  <c r="B18" i="34" s="1"/>
  <c r="I18" i="34" a="1"/>
  <c r="I18" i="34" s="1"/>
  <c r="H18" i="34" a="1"/>
  <c r="H18" i="34" s="1"/>
  <c r="G18" i="34" a="1"/>
  <c r="G18" i="34" s="1"/>
  <c r="F18" i="34" a="1"/>
  <c r="F18" i="34" s="1"/>
  <c r="E18" i="34"/>
  <c r="D18" i="34"/>
  <c r="C18" i="34"/>
  <c r="K17" i="34"/>
  <c r="B17" i="34" s="1"/>
  <c r="I17" i="34" a="1"/>
  <c r="I17" i="34" s="1"/>
  <c r="H17" i="34" a="1"/>
  <c r="H17" i="34" s="1"/>
  <c r="G17" i="34" a="1"/>
  <c r="G17" i="34" s="1"/>
  <c r="F17" i="34" a="1"/>
  <c r="F17" i="34" s="1"/>
  <c r="E17" i="34"/>
  <c r="D17" i="34"/>
  <c r="C17" i="34"/>
  <c r="K16" i="34"/>
  <c r="B16" i="34" s="1"/>
  <c r="I16" i="34" a="1"/>
  <c r="I16" i="34" s="1"/>
  <c r="H16" i="34" a="1"/>
  <c r="H16" i="34" s="1"/>
  <c r="G16" i="34" a="1"/>
  <c r="G16" i="34" s="1"/>
  <c r="F16" i="34" a="1"/>
  <c r="F16" i="34" s="1"/>
  <c r="E16" i="34"/>
  <c r="D16" i="34"/>
  <c r="C16" i="34"/>
  <c r="K15" i="34"/>
  <c r="B15" i="34" s="1"/>
  <c r="I15" i="34" a="1"/>
  <c r="I15" i="34" s="1"/>
  <c r="H15" i="34" a="1"/>
  <c r="H15" i="34" s="1"/>
  <c r="G15" i="34" a="1"/>
  <c r="G15" i="34" s="1"/>
  <c r="F15" i="34" a="1"/>
  <c r="F15" i="34" s="1"/>
  <c r="E15" i="34"/>
  <c r="D15" i="34"/>
  <c r="C15" i="34"/>
  <c r="K14" i="34"/>
  <c r="B14" i="34" s="1"/>
  <c r="I14" i="34" a="1"/>
  <c r="I14" i="34" s="1"/>
  <c r="H14" i="34" a="1"/>
  <c r="H14" i="34" s="1"/>
  <c r="G14" i="34" a="1"/>
  <c r="G14" i="34" s="1"/>
  <c r="F14" i="34" a="1"/>
  <c r="F14" i="34" s="1"/>
  <c r="E14" i="34"/>
  <c r="D14" i="34"/>
  <c r="C14" i="34"/>
  <c r="K13" i="34"/>
  <c r="B13" i="34" s="1"/>
  <c r="I13" i="34" a="1"/>
  <c r="I13" i="34" s="1"/>
  <c r="H13" i="34" a="1"/>
  <c r="H13" i="34" s="1"/>
  <c r="G13" i="34" a="1"/>
  <c r="G13" i="34" s="1"/>
  <c r="F13" i="34" a="1"/>
  <c r="F13" i="34" s="1"/>
  <c r="E13" i="34"/>
  <c r="D13" i="34"/>
  <c r="C13" i="34"/>
  <c r="K12" i="34"/>
  <c r="B12" i="34" s="1"/>
  <c r="I12" i="34" a="1"/>
  <c r="I12" i="34" s="1"/>
  <c r="H12" i="34" a="1"/>
  <c r="H12" i="34" s="1"/>
  <c r="G12" i="34" a="1"/>
  <c r="G12" i="34" s="1"/>
  <c r="F12" i="34" a="1"/>
  <c r="F12" i="34" s="1"/>
  <c r="E12" i="34"/>
  <c r="D12" i="34"/>
  <c r="C12" i="34"/>
  <c r="K11" i="34"/>
  <c r="B11" i="34" s="1"/>
  <c r="I11" i="34" a="1"/>
  <c r="I11" i="34" s="1"/>
  <c r="H11" i="34" a="1"/>
  <c r="H11" i="34" s="1"/>
  <c r="G11" i="34" a="1"/>
  <c r="G11" i="34" s="1"/>
  <c r="F11" i="34" a="1"/>
  <c r="F11" i="34" s="1"/>
  <c r="E11" i="34"/>
  <c r="D11" i="34"/>
  <c r="C11" i="34"/>
  <c r="K10" i="34"/>
  <c r="B10" i="34" s="1"/>
  <c r="I10" i="34" a="1"/>
  <c r="I10" i="34" s="1"/>
  <c r="H10" i="34" a="1"/>
  <c r="H10" i="34" s="1"/>
  <c r="G10" i="34" a="1"/>
  <c r="G10" i="34" s="1"/>
  <c r="F10" i="34" a="1"/>
  <c r="F10" i="34" s="1"/>
  <c r="E10" i="34"/>
  <c r="D10" i="34"/>
  <c r="C10" i="34"/>
  <c r="K9" i="34"/>
  <c r="B9" i="34" s="1"/>
  <c r="I9" i="34" a="1"/>
  <c r="I9" i="34" s="1"/>
  <c r="H9" i="34" a="1"/>
  <c r="H9" i="34" s="1"/>
  <c r="G9" i="34" a="1"/>
  <c r="G9" i="34" s="1"/>
  <c r="F9" i="34" a="1"/>
  <c r="F9" i="34" s="1"/>
  <c r="E9" i="34"/>
  <c r="D9" i="34"/>
  <c r="C9" i="34"/>
  <c r="K8" i="34"/>
  <c r="B8" i="34" s="1"/>
  <c r="I8" i="34" a="1"/>
  <c r="I8" i="34" s="1"/>
  <c r="H8" i="34" a="1"/>
  <c r="H8" i="34" s="1"/>
  <c r="G8" i="34" a="1"/>
  <c r="G8" i="34" s="1"/>
  <c r="F8" i="34" a="1"/>
  <c r="F8" i="34" s="1"/>
  <c r="E8" i="34"/>
  <c r="D8" i="34"/>
  <c r="C8" i="34"/>
  <c r="K7" i="34"/>
  <c r="B7" i="34" s="1"/>
  <c r="I7" i="34" a="1"/>
  <c r="I7" i="34" s="1"/>
  <c r="H7" i="34" a="1"/>
  <c r="H7" i="34" s="1"/>
  <c r="G7" i="34" a="1"/>
  <c r="G7" i="34" s="1"/>
  <c r="F7" i="34" a="1"/>
  <c r="F7" i="34" s="1"/>
  <c r="E7" i="34"/>
  <c r="D7" i="34"/>
  <c r="C7" i="34"/>
  <c r="K6" i="34"/>
  <c r="B6" i="34" s="1"/>
  <c r="I6" i="34" a="1"/>
  <c r="I6" i="34" s="1"/>
  <c r="H6" i="34" a="1"/>
  <c r="H6" i="34" s="1"/>
  <c r="G6" i="34" a="1"/>
  <c r="G6" i="34" s="1"/>
  <c r="F6" i="34" a="1"/>
  <c r="F6" i="34" s="1"/>
  <c r="E6" i="34"/>
  <c r="D6" i="34"/>
  <c r="C6" i="34"/>
  <c r="K5" i="34"/>
  <c r="B5" i="34" s="1"/>
  <c r="I5" i="34" a="1"/>
  <c r="I5" i="34" s="1"/>
  <c r="H5" i="34" a="1"/>
  <c r="H5" i="34" s="1"/>
  <c r="G5" i="34" a="1"/>
  <c r="G5" i="34" s="1"/>
  <c r="F5" i="34" a="1"/>
  <c r="F5" i="34" s="1"/>
  <c r="E5" i="34"/>
  <c r="D5" i="34"/>
  <c r="C5" i="34"/>
  <c r="K4" i="34"/>
  <c r="B4" i="34" s="1"/>
  <c r="I4" i="34" a="1"/>
  <c r="I4" i="34" s="1"/>
  <c r="H4" i="34" a="1"/>
  <c r="H4" i="34" s="1"/>
  <c r="G4" i="34" a="1"/>
  <c r="G4" i="34" s="1"/>
  <c r="F4" i="34" a="1"/>
  <c r="F4" i="34" s="1"/>
  <c r="E4" i="34"/>
  <c r="D4" i="34"/>
  <c r="C4" i="34"/>
  <c r="K3" i="34"/>
  <c r="I3" i="34" a="1"/>
  <c r="I3" i="34" s="1"/>
  <c r="H3" i="34" a="1"/>
  <c r="H3" i="34" s="1"/>
  <c r="G3" i="34" a="1"/>
  <c r="G3" i="34" s="1"/>
  <c r="F3" i="34" a="1"/>
  <c r="F3" i="34" s="1"/>
  <c r="E3" i="34"/>
  <c r="D3" i="34"/>
  <c r="C3" i="34"/>
  <c r="B3" i="34"/>
  <c r="K2" i="34"/>
  <c r="B2" i="34" s="1"/>
  <c r="I2" i="34" a="1"/>
  <c r="I2" i="34" s="1"/>
  <c r="H2" i="34" a="1"/>
  <c r="H2" i="34" s="1"/>
  <c r="G2" i="34" a="1"/>
  <c r="G2" i="34" s="1"/>
  <c r="F2" i="34" a="1"/>
  <c r="F2" i="34" s="1"/>
  <c r="E2" i="34"/>
  <c r="D2" i="34"/>
  <c r="C2" i="34"/>
  <c r="A2" i="34"/>
  <c r="A3" i="34" s="1"/>
  <c r="A4" i="34" s="1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I1" i="34"/>
  <c r="H1" i="34"/>
  <c r="G1" i="34"/>
  <c r="F1" i="34"/>
  <c r="E1" i="34"/>
  <c r="D1" i="34"/>
  <c r="C1" i="34"/>
  <c r="B1" i="34"/>
  <c r="A1" i="34"/>
  <c r="K46" i="32"/>
  <c r="B46" i="32" s="1"/>
  <c r="I46" i="32" a="1"/>
  <c r="I46" i="32" s="1"/>
  <c r="H46" i="32" a="1"/>
  <c r="H46" i="32" s="1"/>
  <c r="G46" i="32" a="1"/>
  <c r="G46" i="32" s="1"/>
  <c r="F46" i="32" a="1"/>
  <c r="F46" i="32" s="1"/>
  <c r="E46" i="32"/>
  <c r="D46" i="32"/>
  <c r="C46" i="32"/>
  <c r="K45" i="32"/>
  <c r="I45" i="32" a="1"/>
  <c r="I45" i="32" s="1"/>
  <c r="H45" i="32" a="1"/>
  <c r="H45" i="32" s="1"/>
  <c r="G45" i="32" a="1"/>
  <c r="G45" i="32" s="1"/>
  <c r="F45" i="32" a="1"/>
  <c r="F45" i="32" s="1"/>
  <c r="E45" i="32"/>
  <c r="D45" i="32"/>
  <c r="C45" i="32"/>
  <c r="B45" i="32"/>
  <c r="K44" i="32"/>
  <c r="B44" i="32" s="1"/>
  <c r="I44" i="32" a="1"/>
  <c r="I44" i="32" s="1"/>
  <c r="H44" i="32" a="1"/>
  <c r="H44" i="32" s="1"/>
  <c r="G44" i="32" a="1"/>
  <c r="G44" i="32" s="1"/>
  <c r="F44" i="32" a="1"/>
  <c r="F44" i="32" s="1"/>
  <c r="E44" i="32"/>
  <c r="D44" i="32"/>
  <c r="C44" i="32"/>
  <c r="K43" i="32"/>
  <c r="B43" i="32" s="1"/>
  <c r="I43" i="32" a="1"/>
  <c r="I43" i="32" s="1"/>
  <c r="H43" i="32" a="1"/>
  <c r="H43" i="32" s="1"/>
  <c r="G43" i="32" a="1"/>
  <c r="G43" i="32" s="1"/>
  <c r="F43" i="32" a="1"/>
  <c r="F43" i="32" s="1"/>
  <c r="E43" i="32"/>
  <c r="D43" i="32"/>
  <c r="C43" i="32"/>
  <c r="K42" i="32"/>
  <c r="B42" i="32" s="1"/>
  <c r="I42" i="32" a="1"/>
  <c r="I42" i="32" s="1"/>
  <c r="H42" i="32" a="1"/>
  <c r="H42" i="32" s="1"/>
  <c r="G42" i="32" a="1"/>
  <c r="G42" i="32" s="1"/>
  <c r="F42" i="32" a="1"/>
  <c r="F42" i="32" s="1"/>
  <c r="E42" i="32"/>
  <c r="D42" i="32"/>
  <c r="C42" i="32"/>
  <c r="K41" i="32"/>
  <c r="B41" i="32" s="1"/>
  <c r="I41" i="32" a="1"/>
  <c r="I41" i="32" s="1"/>
  <c r="H41" i="32" a="1"/>
  <c r="H41" i="32" s="1"/>
  <c r="G41" i="32" a="1"/>
  <c r="G41" i="32" s="1"/>
  <c r="F41" i="32" a="1"/>
  <c r="F41" i="32" s="1"/>
  <c r="E41" i="32"/>
  <c r="D41" i="32"/>
  <c r="C41" i="32"/>
  <c r="K40" i="32"/>
  <c r="B40" i="32" s="1"/>
  <c r="I40" i="32" a="1"/>
  <c r="I40" i="32" s="1"/>
  <c r="H40" i="32" a="1"/>
  <c r="H40" i="32" s="1"/>
  <c r="G40" i="32" a="1"/>
  <c r="G40" i="32" s="1"/>
  <c r="F40" i="32" a="1"/>
  <c r="F40" i="32" s="1"/>
  <c r="E40" i="32"/>
  <c r="D40" i="32"/>
  <c r="C40" i="32"/>
  <c r="K39" i="32"/>
  <c r="B39" i="32" s="1"/>
  <c r="I39" i="32" a="1"/>
  <c r="I39" i="32" s="1"/>
  <c r="H39" i="32" a="1"/>
  <c r="H39" i="32" s="1"/>
  <c r="G39" i="32" a="1"/>
  <c r="G39" i="32" s="1"/>
  <c r="F39" i="32" a="1"/>
  <c r="F39" i="32" s="1"/>
  <c r="E39" i="32"/>
  <c r="D39" i="32"/>
  <c r="C39" i="32"/>
  <c r="K38" i="32"/>
  <c r="B38" i="32" s="1"/>
  <c r="I38" i="32" a="1"/>
  <c r="I38" i="32" s="1"/>
  <c r="H38" i="32" a="1"/>
  <c r="H38" i="32" s="1"/>
  <c r="G38" i="32" a="1"/>
  <c r="G38" i="32" s="1"/>
  <c r="F38" i="32" a="1"/>
  <c r="F38" i="32" s="1"/>
  <c r="E38" i="32"/>
  <c r="D38" i="32"/>
  <c r="C38" i="32"/>
  <c r="K37" i="32"/>
  <c r="B37" i="32" s="1"/>
  <c r="I37" i="32" a="1"/>
  <c r="I37" i="32" s="1"/>
  <c r="H37" i="32" a="1"/>
  <c r="H37" i="32" s="1"/>
  <c r="G37" i="32" a="1"/>
  <c r="G37" i="32" s="1"/>
  <c r="F37" i="32" a="1"/>
  <c r="F37" i="32" s="1"/>
  <c r="E37" i="32"/>
  <c r="D37" i="32"/>
  <c r="C37" i="32"/>
  <c r="K36" i="32"/>
  <c r="B36" i="32" s="1"/>
  <c r="I36" i="32" a="1"/>
  <c r="I36" i="32" s="1"/>
  <c r="H36" i="32" a="1"/>
  <c r="H36" i="32" s="1"/>
  <c r="G36" i="32" a="1"/>
  <c r="G36" i="32" s="1"/>
  <c r="F36" i="32" a="1"/>
  <c r="F36" i="32" s="1"/>
  <c r="E36" i="32"/>
  <c r="D36" i="32"/>
  <c r="C36" i="32"/>
  <c r="K35" i="32"/>
  <c r="B35" i="32" s="1"/>
  <c r="I35" i="32" a="1"/>
  <c r="I35" i="32" s="1"/>
  <c r="H35" i="32" a="1"/>
  <c r="H35" i="32" s="1"/>
  <c r="G35" i="32" a="1"/>
  <c r="G35" i="32" s="1"/>
  <c r="F35" i="32" a="1"/>
  <c r="F35" i="32" s="1"/>
  <c r="E35" i="32"/>
  <c r="D35" i="32"/>
  <c r="C35" i="32"/>
  <c r="K34" i="32"/>
  <c r="B34" i="32" s="1"/>
  <c r="I34" i="32" a="1"/>
  <c r="I34" i="32" s="1"/>
  <c r="H34" i="32" a="1"/>
  <c r="H34" i="32" s="1"/>
  <c r="G34" i="32" a="1"/>
  <c r="G34" i="32" s="1"/>
  <c r="F34" i="32" a="1"/>
  <c r="F34" i="32" s="1"/>
  <c r="E34" i="32"/>
  <c r="D34" i="32"/>
  <c r="C34" i="32"/>
  <c r="K33" i="32"/>
  <c r="B33" i="32" s="1"/>
  <c r="I33" i="32" a="1"/>
  <c r="I33" i="32" s="1"/>
  <c r="H33" i="32" a="1"/>
  <c r="H33" i="32" s="1"/>
  <c r="G33" i="32" a="1"/>
  <c r="G33" i="32" s="1"/>
  <c r="F33" i="32" a="1"/>
  <c r="F33" i="32" s="1"/>
  <c r="E33" i="32"/>
  <c r="D33" i="32"/>
  <c r="C33" i="32"/>
  <c r="K32" i="32"/>
  <c r="B32" i="32" s="1"/>
  <c r="I32" i="32" a="1"/>
  <c r="I32" i="32" s="1"/>
  <c r="H32" i="32" a="1"/>
  <c r="H32" i="32" s="1"/>
  <c r="G32" i="32" a="1"/>
  <c r="G32" i="32" s="1"/>
  <c r="F32" i="32" a="1"/>
  <c r="F32" i="32" s="1"/>
  <c r="E32" i="32"/>
  <c r="D32" i="32"/>
  <c r="C32" i="32"/>
  <c r="K31" i="32"/>
  <c r="B31" i="32" s="1"/>
  <c r="I31" i="32" a="1"/>
  <c r="I31" i="32" s="1"/>
  <c r="H31" i="32" a="1"/>
  <c r="H31" i="32" s="1"/>
  <c r="G31" i="32" a="1"/>
  <c r="G31" i="32" s="1"/>
  <c r="F31" i="32" a="1"/>
  <c r="F31" i="32" s="1"/>
  <c r="E31" i="32"/>
  <c r="D31" i="32"/>
  <c r="C31" i="32"/>
  <c r="K30" i="32"/>
  <c r="B30" i="32" s="1"/>
  <c r="I30" i="32" a="1"/>
  <c r="I30" i="32" s="1"/>
  <c r="H30" i="32" a="1"/>
  <c r="H30" i="32" s="1"/>
  <c r="G30" i="32" a="1"/>
  <c r="G30" i="32" s="1"/>
  <c r="F30" i="32" a="1"/>
  <c r="F30" i="32" s="1"/>
  <c r="E30" i="32"/>
  <c r="D30" i="32"/>
  <c r="C30" i="32"/>
  <c r="K29" i="32"/>
  <c r="B29" i="32" s="1"/>
  <c r="I29" i="32" a="1"/>
  <c r="I29" i="32" s="1"/>
  <c r="H29" i="32" a="1"/>
  <c r="H29" i="32" s="1"/>
  <c r="G29" i="32" a="1"/>
  <c r="G29" i="32" s="1"/>
  <c r="F29" i="32" a="1"/>
  <c r="F29" i="32" s="1"/>
  <c r="E29" i="32"/>
  <c r="D29" i="32"/>
  <c r="C29" i="32"/>
  <c r="K28" i="32"/>
  <c r="B28" i="32" s="1"/>
  <c r="I28" i="32" a="1"/>
  <c r="I28" i="32" s="1"/>
  <c r="H28" i="32" a="1"/>
  <c r="H28" i="32" s="1"/>
  <c r="G28" i="32" a="1"/>
  <c r="G28" i="32" s="1"/>
  <c r="F28" i="32" a="1"/>
  <c r="F28" i="32" s="1"/>
  <c r="E28" i="32"/>
  <c r="D28" i="32"/>
  <c r="C28" i="32"/>
  <c r="K27" i="32"/>
  <c r="B27" i="32" s="1"/>
  <c r="I27" i="32" a="1"/>
  <c r="I27" i="32" s="1"/>
  <c r="H27" i="32" a="1"/>
  <c r="H27" i="32" s="1"/>
  <c r="G27" i="32" a="1"/>
  <c r="G27" i="32" s="1"/>
  <c r="F27" i="32" a="1"/>
  <c r="F27" i="32" s="1"/>
  <c r="E27" i="32"/>
  <c r="D27" i="32"/>
  <c r="C27" i="32"/>
  <c r="K26" i="32"/>
  <c r="B26" i="32" s="1"/>
  <c r="I26" i="32" a="1"/>
  <c r="I26" i="32" s="1"/>
  <c r="H26" i="32" a="1"/>
  <c r="H26" i="32" s="1"/>
  <c r="G26" i="32" a="1"/>
  <c r="G26" i="32" s="1"/>
  <c r="F26" i="32" a="1"/>
  <c r="F26" i="32" s="1"/>
  <c r="E26" i="32"/>
  <c r="D26" i="32"/>
  <c r="C26" i="32"/>
  <c r="K25" i="32"/>
  <c r="B25" i="32" s="1"/>
  <c r="I25" i="32" a="1"/>
  <c r="I25" i="32" s="1"/>
  <c r="H25" i="32" a="1"/>
  <c r="H25" i="32" s="1"/>
  <c r="G25" i="32" a="1"/>
  <c r="G25" i="32" s="1"/>
  <c r="F25" i="32" a="1"/>
  <c r="F25" i="32" s="1"/>
  <c r="E25" i="32"/>
  <c r="D25" i="32"/>
  <c r="C25" i="32"/>
  <c r="K24" i="32"/>
  <c r="B24" i="32" s="1"/>
  <c r="I24" i="32" a="1"/>
  <c r="I24" i="32" s="1"/>
  <c r="H24" i="32" a="1"/>
  <c r="H24" i="32" s="1"/>
  <c r="G24" i="32" a="1"/>
  <c r="G24" i="32" s="1"/>
  <c r="F24" i="32" a="1"/>
  <c r="F24" i="32" s="1"/>
  <c r="E24" i="32"/>
  <c r="D24" i="32"/>
  <c r="C24" i="32"/>
  <c r="K23" i="32"/>
  <c r="B23" i="32" s="1"/>
  <c r="I23" i="32" a="1"/>
  <c r="I23" i="32" s="1"/>
  <c r="H23" i="32" a="1"/>
  <c r="H23" i="32" s="1"/>
  <c r="G23" i="32" a="1"/>
  <c r="G23" i="32" s="1"/>
  <c r="F23" i="32" a="1"/>
  <c r="F23" i="32" s="1"/>
  <c r="E23" i="32"/>
  <c r="D23" i="32"/>
  <c r="C23" i="32"/>
  <c r="K22" i="32"/>
  <c r="B22" i="32" s="1"/>
  <c r="I22" i="32" a="1"/>
  <c r="I22" i="32" s="1"/>
  <c r="H22" i="32" a="1"/>
  <c r="H22" i="32" s="1"/>
  <c r="G22" i="32" a="1"/>
  <c r="G22" i="32" s="1"/>
  <c r="F22" i="32" a="1"/>
  <c r="F22" i="32" s="1"/>
  <c r="E22" i="32"/>
  <c r="D22" i="32"/>
  <c r="C22" i="32"/>
  <c r="K21" i="32"/>
  <c r="B21" i="32" s="1"/>
  <c r="I21" i="32" a="1"/>
  <c r="I21" i="32" s="1"/>
  <c r="H21" i="32" a="1"/>
  <c r="H21" i="32" s="1"/>
  <c r="G21" i="32" a="1"/>
  <c r="G21" i="32" s="1"/>
  <c r="F21" i="32" a="1"/>
  <c r="F21" i="32" s="1"/>
  <c r="E21" i="32"/>
  <c r="D21" i="32"/>
  <c r="C21" i="32"/>
  <c r="K20" i="32"/>
  <c r="B20" i="32" s="1"/>
  <c r="I20" i="32" a="1"/>
  <c r="I20" i="32" s="1"/>
  <c r="H20" i="32" a="1"/>
  <c r="H20" i="32" s="1"/>
  <c r="G20" i="32" a="1"/>
  <c r="G20" i="32" s="1"/>
  <c r="F20" i="32" a="1"/>
  <c r="F20" i="32" s="1"/>
  <c r="E20" i="32"/>
  <c r="D20" i="32"/>
  <c r="C20" i="32"/>
  <c r="K19" i="32"/>
  <c r="B19" i="32" s="1"/>
  <c r="I19" i="32" a="1"/>
  <c r="I19" i="32" s="1"/>
  <c r="H19" i="32" a="1"/>
  <c r="H19" i="32" s="1"/>
  <c r="G19" i="32" a="1"/>
  <c r="G19" i="32" s="1"/>
  <c r="F19" i="32" a="1"/>
  <c r="F19" i="32" s="1"/>
  <c r="E19" i="32"/>
  <c r="D19" i="32"/>
  <c r="C19" i="32"/>
  <c r="K18" i="32"/>
  <c r="B18" i="32" s="1"/>
  <c r="I18" i="32" a="1"/>
  <c r="I18" i="32" s="1"/>
  <c r="H18" i="32" a="1"/>
  <c r="H18" i="32" s="1"/>
  <c r="G18" i="32" a="1"/>
  <c r="G18" i="32" s="1"/>
  <c r="F18" i="32" a="1"/>
  <c r="F18" i="32" s="1"/>
  <c r="E18" i="32"/>
  <c r="D18" i="32"/>
  <c r="C18" i="32"/>
  <c r="K17" i="32"/>
  <c r="B17" i="32" s="1"/>
  <c r="I17" i="32" a="1"/>
  <c r="I17" i="32" s="1"/>
  <c r="H17" i="32" a="1"/>
  <c r="H17" i="32" s="1"/>
  <c r="G17" i="32" a="1"/>
  <c r="G17" i="32" s="1"/>
  <c r="F17" i="32" a="1"/>
  <c r="F17" i="32" s="1"/>
  <c r="E17" i="32"/>
  <c r="D17" i="32"/>
  <c r="C17" i="32"/>
  <c r="K16" i="32"/>
  <c r="B16" i="32" s="1"/>
  <c r="I16" i="32" a="1"/>
  <c r="I16" i="32" s="1"/>
  <c r="H16" i="32" a="1"/>
  <c r="H16" i="32" s="1"/>
  <c r="G16" i="32" a="1"/>
  <c r="G16" i="32" s="1"/>
  <c r="F16" i="32" a="1"/>
  <c r="F16" i="32" s="1"/>
  <c r="E16" i="32"/>
  <c r="D16" i="32"/>
  <c r="C16" i="32"/>
  <c r="K15" i="32"/>
  <c r="B15" i="32" s="1"/>
  <c r="I15" i="32" a="1"/>
  <c r="I15" i="32" s="1"/>
  <c r="H15" i="32" a="1"/>
  <c r="H15" i="32" s="1"/>
  <c r="G15" i="32" a="1"/>
  <c r="G15" i="32" s="1"/>
  <c r="F15" i="32" a="1"/>
  <c r="F15" i="32" s="1"/>
  <c r="E15" i="32"/>
  <c r="D15" i="32"/>
  <c r="C15" i="32"/>
  <c r="K14" i="32"/>
  <c r="I14" i="32" a="1"/>
  <c r="I14" i="32" s="1"/>
  <c r="H14" i="32" a="1"/>
  <c r="H14" i="32" s="1"/>
  <c r="G14" i="32" a="1"/>
  <c r="G14" i="32" s="1"/>
  <c r="F14" i="32" a="1"/>
  <c r="F14" i="32" s="1"/>
  <c r="E14" i="32"/>
  <c r="D14" i="32"/>
  <c r="C14" i="32"/>
  <c r="B14" i="32"/>
  <c r="K13" i="32"/>
  <c r="I13" i="32" a="1"/>
  <c r="I13" i="32" s="1"/>
  <c r="H13" i="32" a="1"/>
  <c r="H13" i="32" s="1"/>
  <c r="G13" i="32" a="1"/>
  <c r="G13" i="32" s="1"/>
  <c r="F13" i="32" a="1"/>
  <c r="F13" i="32" s="1"/>
  <c r="E13" i="32"/>
  <c r="D13" i="32"/>
  <c r="C13" i="32"/>
  <c r="B13" i="32"/>
  <c r="K12" i="32"/>
  <c r="B12" i="32" s="1"/>
  <c r="I12" i="32" a="1"/>
  <c r="I12" i="32" s="1"/>
  <c r="H12" i="32" a="1"/>
  <c r="H12" i="32" s="1"/>
  <c r="G12" i="32" a="1"/>
  <c r="G12" i="32" s="1"/>
  <c r="F12" i="32" a="1"/>
  <c r="F12" i="32" s="1"/>
  <c r="E12" i="32"/>
  <c r="D12" i="32"/>
  <c r="C12" i="32"/>
  <c r="K11" i="32"/>
  <c r="B11" i="32" s="1"/>
  <c r="I11" i="32" a="1"/>
  <c r="I11" i="32" s="1"/>
  <c r="H11" i="32" a="1"/>
  <c r="H11" i="32" s="1"/>
  <c r="G11" i="32" a="1"/>
  <c r="G11" i="32" s="1"/>
  <c r="F11" i="32" a="1"/>
  <c r="F11" i="32" s="1"/>
  <c r="E11" i="32"/>
  <c r="D11" i="32"/>
  <c r="C11" i="32"/>
  <c r="K10" i="32"/>
  <c r="I10" i="32" a="1"/>
  <c r="I10" i="32" s="1"/>
  <c r="H10" i="32" a="1"/>
  <c r="H10" i="32" s="1"/>
  <c r="G10" i="32" a="1"/>
  <c r="G10" i="32" s="1"/>
  <c r="F10" i="32" a="1"/>
  <c r="F10" i="32" s="1"/>
  <c r="E10" i="32"/>
  <c r="D10" i="32"/>
  <c r="C10" i="32"/>
  <c r="B10" i="32"/>
  <c r="K9" i="32"/>
  <c r="B9" i="32" s="1"/>
  <c r="I9" i="32" a="1"/>
  <c r="I9" i="32" s="1"/>
  <c r="H9" i="32" a="1"/>
  <c r="H9" i="32" s="1"/>
  <c r="G9" i="32" a="1"/>
  <c r="G9" i="32" s="1"/>
  <c r="F9" i="32" a="1"/>
  <c r="F9" i="32" s="1"/>
  <c r="E9" i="32"/>
  <c r="D9" i="32"/>
  <c r="C9" i="32"/>
  <c r="K8" i="32"/>
  <c r="B8" i="32" s="1"/>
  <c r="I8" i="32" a="1"/>
  <c r="I8" i="32" s="1"/>
  <c r="H8" i="32" a="1"/>
  <c r="H8" i="32" s="1"/>
  <c r="G8" i="32" a="1"/>
  <c r="G8" i="32" s="1"/>
  <c r="F8" i="32" a="1"/>
  <c r="F8" i="32" s="1"/>
  <c r="E8" i="32"/>
  <c r="D8" i="32"/>
  <c r="C8" i="32"/>
  <c r="K7" i="32"/>
  <c r="B7" i="32" s="1"/>
  <c r="I7" i="32" a="1"/>
  <c r="I7" i="32" s="1"/>
  <c r="H7" i="32" a="1"/>
  <c r="H7" i="32" s="1"/>
  <c r="G7" i="32" a="1"/>
  <c r="G7" i="32" s="1"/>
  <c r="F7" i="32" a="1"/>
  <c r="F7" i="32" s="1"/>
  <c r="E7" i="32"/>
  <c r="D7" i="32"/>
  <c r="C7" i="32"/>
  <c r="K6" i="32"/>
  <c r="B6" i="32" s="1"/>
  <c r="I6" i="32" a="1"/>
  <c r="I6" i="32" s="1"/>
  <c r="H6" i="32" a="1"/>
  <c r="H6" i="32" s="1"/>
  <c r="G6" i="32" a="1"/>
  <c r="G6" i="32" s="1"/>
  <c r="F6" i="32" a="1"/>
  <c r="F6" i="32" s="1"/>
  <c r="E6" i="32"/>
  <c r="D6" i="32"/>
  <c r="C6" i="32"/>
  <c r="K5" i="32"/>
  <c r="B5" i="32" s="1"/>
  <c r="I5" i="32" a="1"/>
  <c r="I5" i="32" s="1"/>
  <c r="H5" i="32" a="1"/>
  <c r="H5" i="32" s="1"/>
  <c r="G5" i="32" a="1"/>
  <c r="G5" i="32" s="1"/>
  <c r="F5" i="32" a="1"/>
  <c r="F5" i="32" s="1"/>
  <c r="E5" i="32"/>
  <c r="D5" i="32"/>
  <c r="C5" i="32"/>
  <c r="K4" i="32"/>
  <c r="B4" i="32" s="1"/>
  <c r="I4" i="32" a="1"/>
  <c r="I4" i="32" s="1"/>
  <c r="H4" i="32" a="1"/>
  <c r="H4" i="32" s="1"/>
  <c r="G4" i="32" a="1"/>
  <c r="G4" i="32" s="1"/>
  <c r="F4" i="32" a="1"/>
  <c r="F4" i="32" s="1"/>
  <c r="E4" i="32"/>
  <c r="D4" i="32"/>
  <c r="C4" i="32"/>
  <c r="K3" i="32"/>
  <c r="B3" i="32" s="1"/>
  <c r="I3" i="32" a="1"/>
  <c r="I3" i="32" s="1"/>
  <c r="H3" i="32" a="1"/>
  <c r="H3" i="32" s="1"/>
  <c r="G3" i="32" a="1"/>
  <c r="G3" i="32" s="1"/>
  <c r="F3" i="32" a="1"/>
  <c r="F3" i="32" s="1"/>
  <c r="E3" i="32"/>
  <c r="D3" i="32"/>
  <c r="C3" i="32"/>
  <c r="K2" i="32"/>
  <c r="B2" i="32" s="1"/>
  <c r="I2" i="32" a="1"/>
  <c r="I2" i="32" s="1"/>
  <c r="H2" i="32" a="1"/>
  <c r="H2" i="32" s="1"/>
  <c r="G2" i="32" a="1"/>
  <c r="G2" i="32" s="1"/>
  <c r="F2" i="32" a="1"/>
  <c r="F2" i="32" s="1"/>
  <c r="E2" i="32"/>
  <c r="D2" i="32"/>
  <c r="C2" i="32"/>
  <c r="A2" i="32"/>
  <c r="A3" i="32" s="1"/>
  <c r="A4" i="32" s="1"/>
  <c r="A5" i="32" s="1"/>
  <c r="A6" i="32" s="1"/>
  <c r="A7" i="32" s="1"/>
  <c r="A8" i="32" s="1"/>
  <c r="A9" i="32" s="1"/>
  <c r="A10" i="32" s="1"/>
  <c r="A11" i="32" s="1"/>
  <c r="A12" i="32" s="1"/>
  <c r="A13" i="32" s="1"/>
  <c r="A14" i="32" s="1"/>
  <c r="A15" i="32" s="1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28" i="32" s="1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42" i="32" s="1"/>
  <c r="A43" i="32" s="1"/>
  <c r="A44" i="32" s="1"/>
  <c r="A45" i="32" s="1"/>
  <c r="A46" i="32" s="1"/>
  <c r="I1" i="32"/>
  <c r="H1" i="32"/>
  <c r="G1" i="32"/>
  <c r="F1" i="32"/>
  <c r="E1" i="32"/>
  <c r="D1" i="32"/>
  <c r="C1" i="32"/>
  <c r="B1" i="32"/>
  <c r="A1" i="32"/>
  <c r="K46" i="30"/>
  <c r="B46" i="30" s="1"/>
  <c r="I46" i="30" a="1"/>
  <c r="I46" i="30" s="1"/>
  <c r="H46" i="30" a="1"/>
  <c r="H46" i="30" s="1"/>
  <c r="G46" i="30" a="1"/>
  <c r="G46" i="30" s="1"/>
  <c r="F46" i="30" a="1"/>
  <c r="F46" i="30" s="1"/>
  <c r="E46" i="30"/>
  <c r="D46" i="30"/>
  <c r="C46" i="30"/>
  <c r="K45" i="30"/>
  <c r="B45" i="30" s="1"/>
  <c r="I45" i="30" a="1"/>
  <c r="I45" i="30" s="1"/>
  <c r="H45" i="30" a="1"/>
  <c r="H45" i="30" s="1"/>
  <c r="G45" i="30" a="1"/>
  <c r="G45" i="30" s="1"/>
  <c r="F45" i="30" a="1"/>
  <c r="F45" i="30" s="1"/>
  <c r="E45" i="30"/>
  <c r="D45" i="30"/>
  <c r="C45" i="30"/>
  <c r="K44" i="30"/>
  <c r="B44" i="30" s="1"/>
  <c r="I44" i="30" a="1"/>
  <c r="I44" i="30" s="1"/>
  <c r="H44" i="30" a="1"/>
  <c r="H44" i="30" s="1"/>
  <c r="G44" i="30" a="1"/>
  <c r="G44" i="30" s="1"/>
  <c r="F44" i="30" a="1"/>
  <c r="F44" i="30" s="1"/>
  <c r="E44" i="30"/>
  <c r="D44" i="30"/>
  <c r="C44" i="30"/>
  <c r="K43" i="30"/>
  <c r="B43" i="30" s="1"/>
  <c r="I43" i="30" a="1"/>
  <c r="I43" i="30" s="1"/>
  <c r="H43" i="30" a="1"/>
  <c r="H43" i="30" s="1"/>
  <c r="G43" i="30" a="1"/>
  <c r="G43" i="30" s="1"/>
  <c r="F43" i="30" a="1"/>
  <c r="F43" i="30" s="1"/>
  <c r="E43" i="30"/>
  <c r="D43" i="30"/>
  <c r="C43" i="30"/>
  <c r="K42" i="30"/>
  <c r="B42" i="30" s="1"/>
  <c r="I42" i="30" a="1"/>
  <c r="I42" i="30" s="1"/>
  <c r="H42" i="30" a="1"/>
  <c r="H42" i="30" s="1"/>
  <c r="G42" i="30" a="1"/>
  <c r="G42" i="30" s="1"/>
  <c r="F42" i="30" a="1"/>
  <c r="F42" i="30" s="1"/>
  <c r="E42" i="30"/>
  <c r="D42" i="30"/>
  <c r="C42" i="30"/>
  <c r="K41" i="30"/>
  <c r="B41" i="30" s="1"/>
  <c r="I41" i="30" a="1"/>
  <c r="I41" i="30" s="1"/>
  <c r="H41" i="30" a="1"/>
  <c r="H41" i="30" s="1"/>
  <c r="G41" i="30" a="1"/>
  <c r="G41" i="30" s="1"/>
  <c r="F41" i="30" a="1"/>
  <c r="F41" i="30" s="1"/>
  <c r="E41" i="30"/>
  <c r="D41" i="30"/>
  <c r="C41" i="30"/>
  <c r="K40" i="30"/>
  <c r="I40" i="30" a="1"/>
  <c r="I40" i="30" s="1"/>
  <c r="H40" i="30" a="1"/>
  <c r="H40" i="30" s="1"/>
  <c r="G40" i="30" a="1"/>
  <c r="G40" i="30" s="1"/>
  <c r="F40" i="30" a="1"/>
  <c r="F40" i="30" s="1"/>
  <c r="E40" i="30"/>
  <c r="D40" i="30"/>
  <c r="C40" i="30"/>
  <c r="B40" i="30"/>
  <c r="K39" i="30"/>
  <c r="B39" i="30" s="1"/>
  <c r="I39" i="30" a="1"/>
  <c r="I39" i="30" s="1"/>
  <c r="H39" i="30" a="1"/>
  <c r="H39" i="30" s="1"/>
  <c r="G39" i="30" a="1"/>
  <c r="G39" i="30" s="1"/>
  <c r="F39" i="30" a="1"/>
  <c r="F39" i="30" s="1"/>
  <c r="E39" i="30"/>
  <c r="D39" i="30"/>
  <c r="C39" i="30"/>
  <c r="K38" i="30"/>
  <c r="B38" i="30" s="1"/>
  <c r="I38" i="30" a="1"/>
  <c r="I38" i="30" s="1"/>
  <c r="H38" i="30" a="1"/>
  <c r="H38" i="30" s="1"/>
  <c r="G38" i="30" a="1"/>
  <c r="G38" i="30" s="1"/>
  <c r="F38" i="30" a="1"/>
  <c r="F38" i="30" s="1"/>
  <c r="E38" i="30"/>
  <c r="D38" i="30"/>
  <c r="C38" i="30"/>
  <c r="K37" i="30"/>
  <c r="B37" i="30" s="1"/>
  <c r="I37" i="30" a="1"/>
  <c r="I37" i="30" s="1"/>
  <c r="H37" i="30" a="1"/>
  <c r="H37" i="30" s="1"/>
  <c r="G37" i="30" a="1"/>
  <c r="G37" i="30" s="1"/>
  <c r="F37" i="30" a="1"/>
  <c r="F37" i="30" s="1"/>
  <c r="E37" i="30"/>
  <c r="D37" i="30"/>
  <c r="C37" i="30"/>
  <c r="K36" i="30"/>
  <c r="B36" i="30" s="1"/>
  <c r="I36" i="30" a="1"/>
  <c r="I36" i="30" s="1"/>
  <c r="H36" i="30" a="1"/>
  <c r="H36" i="30" s="1"/>
  <c r="G36" i="30" a="1"/>
  <c r="G36" i="30" s="1"/>
  <c r="F36" i="30" a="1"/>
  <c r="F36" i="30" s="1"/>
  <c r="E36" i="30"/>
  <c r="D36" i="30"/>
  <c r="C36" i="30"/>
  <c r="K35" i="30"/>
  <c r="B35" i="30" s="1"/>
  <c r="I35" i="30" a="1"/>
  <c r="I35" i="30" s="1"/>
  <c r="H35" i="30" a="1"/>
  <c r="H35" i="30" s="1"/>
  <c r="G35" i="30" a="1"/>
  <c r="G35" i="30" s="1"/>
  <c r="F35" i="30" a="1"/>
  <c r="F35" i="30" s="1"/>
  <c r="E35" i="30"/>
  <c r="D35" i="30"/>
  <c r="C35" i="30"/>
  <c r="K34" i="30"/>
  <c r="B34" i="30" s="1"/>
  <c r="I34" i="30" a="1"/>
  <c r="I34" i="30" s="1"/>
  <c r="H34" i="30" a="1"/>
  <c r="H34" i="30" s="1"/>
  <c r="G34" i="30" a="1"/>
  <c r="G34" i="30" s="1"/>
  <c r="F34" i="30" a="1"/>
  <c r="F34" i="30" s="1"/>
  <c r="E34" i="30"/>
  <c r="D34" i="30"/>
  <c r="C34" i="30"/>
  <c r="K33" i="30"/>
  <c r="B33" i="30" s="1"/>
  <c r="I33" i="30" a="1"/>
  <c r="I33" i="30" s="1"/>
  <c r="H33" i="30" a="1"/>
  <c r="H33" i="30" s="1"/>
  <c r="G33" i="30" a="1"/>
  <c r="G33" i="30" s="1"/>
  <c r="F33" i="30" a="1"/>
  <c r="F33" i="30" s="1"/>
  <c r="E33" i="30"/>
  <c r="D33" i="30"/>
  <c r="C33" i="30"/>
  <c r="K32" i="30"/>
  <c r="B32" i="30" s="1"/>
  <c r="I32" i="30" a="1"/>
  <c r="I32" i="30" s="1"/>
  <c r="H32" i="30" a="1"/>
  <c r="H32" i="30" s="1"/>
  <c r="G32" i="30" a="1"/>
  <c r="G32" i="30" s="1"/>
  <c r="F32" i="30" a="1"/>
  <c r="F32" i="30" s="1"/>
  <c r="E32" i="30"/>
  <c r="D32" i="30"/>
  <c r="C32" i="30"/>
  <c r="K31" i="30"/>
  <c r="B31" i="30" s="1"/>
  <c r="I31" i="30" a="1"/>
  <c r="I31" i="30" s="1"/>
  <c r="H31" i="30" a="1"/>
  <c r="H31" i="30" s="1"/>
  <c r="G31" i="30" a="1"/>
  <c r="G31" i="30" s="1"/>
  <c r="F31" i="30" a="1"/>
  <c r="F31" i="30" s="1"/>
  <c r="E31" i="30"/>
  <c r="D31" i="30"/>
  <c r="C31" i="30"/>
  <c r="K30" i="30"/>
  <c r="B30" i="30" s="1"/>
  <c r="I30" i="30" a="1"/>
  <c r="I30" i="30" s="1"/>
  <c r="H30" i="30" a="1"/>
  <c r="H30" i="30" s="1"/>
  <c r="G30" i="30" a="1"/>
  <c r="G30" i="30" s="1"/>
  <c r="F30" i="30" a="1"/>
  <c r="F30" i="30" s="1"/>
  <c r="E30" i="30"/>
  <c r="D30" i="30"/>
  <c r="C30" i="30"/>
  <c r="K29" i="30"/>
  <c r="B29" i="30" s="1"/>
  <c r="I29" i="30" a="1"/>
  <c r="I29" i="30" s="1"/>
  <c r="H29" i="30" a="1"/>
  <c r="H29" i="30" s="1"/>
  <c r="G29" i="30" a="1"/>
  <c r="G29" i="30" s="1"/>
  <c r="F29" i="30" a="1"/>
  <c r="F29" i="30" s="1"/>
  <c r="E29" i="30"/>
  <c r="D29" i="30"/>
  <c r="C29" i="30"/>
  <c r="K28" i="30"/>
  <c r="B28" i="30" s="1"/>
  <c r="I28" i="30" a="1"/>
  <c r="I28" i="30" s="1"/>
  <c r="H28" i="30" a="1"/>
  <c r="H28" i="30" s="1"/>
  <c r="G28" i="30" a="1"/>
  <c r="G28" i="30" s="1"/>
  <c r="F28" i="30" a="1"/>
  <c r="F28" i="30" s="1"/>
  <c r="E28" i="30"/>
  <c r="D28" i="30"/>
  <c r="C28" i="30"/>
  <c r="K27" i="30"/>
  <c r="B27" i="30" s="1"/>
  <c r="I27" i="30" a="1"/>
  <c r="I27" i="30" s="1"/>
  <c r="H27" i="30" a="1"/>
  <c r="H27" i="30" s="1"/>
  <c r="G27" i="30" a="1"/>
  <c r="G27" i="30" s="1"/>
  <c r="F27" i="30" a="1"/>
  <c r="F27" i="30" s="1"/>
  <c r="E27" i="30"/>
  <c r="D27" i="30"/>
  <c r="C27" i="30"/>
  <c r="K26" i="30"/>
  <c r="B26" i="30" s="1"/>
  <c r="I26" i="30" a="1"/>
  <c r="I26" i="30" s="1"/>
  <c r="H26" i="30" a="1"/>
  <c r="H26" i="30" s="1"/>
  <c r="G26" i="30" a="1"/>
  <c r="G26" i="30" s="1"/>
  <c r="F26" i="30" a="1"/>
  <c r="F26" i="30" s="1"/>
  <c r="E26" i="30"/>
  <c r="D26" i="30"/>
  <c r="C26" i="30"/>
  <c r="K25" i="30"/>
  <c r="B25" i="30" s="1"/>
  <c r="I25" i="30" a="1"/>
  <c r="I25" i="30" s="1"/>
  <c r="H25" i="30" a="1"/>
  <c r="H25" i="30" s="1"/>
  <c r="G25" i="30" a="1"/>
  <c r="G25" i="30" s="1"/>
  <c r="F25" i="30" a="1"/>
  <c r="F25" i="30" s="1"/>
  <c r="E25" i="30"/>
  <c r="D25" i="30"/>
  <c r="C25" i="30"/>
  <c r="K24" i="30"/>
  <c r="B24" i="30" s="1"/>
  <c r="I24" i="30" a="1"/>
  <c r="I24" i="30" s="1"/>
  <c r="H24" i="30" a="1"/>
  <c r="H24" i="30" s="1"/>
  <c r="G24" i="30" a="1"/>
  <c r="G24" i="30" s="1"/>
  <c r="F24" i="30" a="1"/>
  <c r="F24" i="30" s="1"/>
  <c r="E24" i="30"/>
  <c r="D24" i="30"/>
  <c r="C24" i="30"/>
  <c r="K23" i="30"/>
  <c r="B23" i="30" s="1"/>
  <c r="I23" i="30" a="1"/>
  <c r="I23" i="30" s="1"/>
  <c r="H23" i="30" a="1"/>
  <c r="H23" i="30" s="1"/>
  <c r="G23" i="30" a="1"/>
  <c r="G23" i="30" s="1"/>
  <c r="F23" i="30" a="1"/>
  <c r="F23" i="30" s="1"/>
  <c r="E23" i="30"/>
  <c r="D23" i="30"/>
  <c r="C23" i="30"/>
  <c r="K22" i="30"/>
  <c r="B22" i="30" s="1"/>
  <c r="I22" i="30" a="1"/>
  <c r="I22" i="30" s="1"/>
  <c r="H22" i="30" a="1"/>
  <c r="H22" i="30" s="1"/>
  <c r="G22" i="30" a="1"/>
  <c r="G22" i="30" s="1"/>
  <c r="F22" i="30" a="1"/>
  <c r="F22" i="30" s="1"/>
  <c r="E22" i="30"/>
  <c r="D22" i="30"/>
  <c r="C22" i="30"/>
  <c r="K21" i="30"/>
  <c r="B21" i="30" s="1"/>
  <c r="I21" i="30" a="1"/>
  <c r="I21" i="30" s="1"/>
  <c r="H21" i="30" a="1"/>
  <c r="H21" i="30" s="1"/>
  <c r="G21" i="30" a="1"/>
  <c r="G21" i="30" s="1"/>
  <c r="F21" i="30" a="1"/>
  <c r="F21" i="30" s="1"/>
  <c r="E21" i="30"/>
  <c r="D21" i="30"/>
  <c r="C21" i="30"/>
  <c r="K20" i="30"/>
  <c r="B20" i="30" s="1"/>
  <c r="I20" i="30" a="1"/>
  <c r="I20" i="30" s="1"/>
  <c r="H20" i="30" a="1"/>
  <c r="H20" i="30" s="1"/>
  <c r="G20" i="30" a="1"/>
  <c r="G20" i="30" s="1"/>
  <c r="F20" i="30" a="1"/>
  <c r="F20" i="30" s="1"/>
  <c r="E20" i="30"/>
  <c r="D20" i="30"/>
  <c r="C20" i="30"/>
  <c r="K19" i="30"/>
  <c r="B19" i="30" s="1"/>
  <c r="I19" i="30" a="1"/>
  <c r="I19" i="30" s="1"/>
  <c r="H19" i="30" a="1"/>
  <c r="H19" i="30" s="1"/>
  <c r="G19" i="30" a="1"/>
  <c r="G19" i="30" s="1"/>
  <c r="F19" i="30" a="1"/>
  <c r="F19" i="30" s="1"/>
  <c r="E19" i="30"/>
  <c r="D19" i="30"/>
  <c r="C19" i="30"/>
  <c r="K18" i="30"/>
  <c r="B18" i="30" s="1"/>
  <c r="I18" i="30" a="1"/>
  <c r="I18" i="30" s="1"/>
  <c r="H18" i="30" a="1"/>
  <c r="H18" i="30" s="1"/>
  <c r="G18" i="30" a="1"/>
  <c r="G18" i="30" s="1"/>
  <c r="F18" i="30" a="1"/>
  <c r="F18" i="30" s="1"/>
  <c r="E18" i="30"/>
  <c r="D18" i="30"/>
  <c r="C18" i="30"/>
  <c r="K17" i="30"/>
  <c r="B17" i="30" s="1"/>
  <c r="I17" i="30" a="1"/>
  <c r="I17" i="30" s="1"/>
  <c r="H17" i="30" a="1"/>
  <c r="H17" i="30" s="1"/>
  <c r="G17" i="30" a="1"/>
  <c r="G17" i="30" s="1"/>
  <c r="F17" i="30" a="1"/>
  <c r="F17" i="30" s="1"/>
  <c r="E17" i="30"/>
  <c r="D17" i="30"/>
  <c r="C17" i="30"/>
  <c r="K16" i="30"/>
  <c r="B16" i="30" s="1"/>
  <c r="I16" i="30" a="1"/>
  <c r="I16" i="30" s="1"/>
  <c r="H16" i="30" a="1"/>
  <c r="H16" i="30" s="1"/>
  <c r="G16" i="30" a="1"/>
  <c r="G16" i="30" s="1"/>
  <c r="F16" i="30" a="1"/>
  <c r="F16" i="30" s="1"/>
  <c r="E16" i="30"/>
  <c r="D16" i="30"/>
  <c r="C16" i="30"/>
  <c r="K15" i="30"/>
  <c r="B15" i="30" s="1"/>
  <c r="I15" i="30" a="1"/>
  <c r="I15" i="30" s="1"/>
  <c r="H15" i="30" a="1"/>
  <c r="H15" i="30" s="1"/>
  <c r="G15" i="30" a="1"/>
  <c r="G15" i="30" s="1"/>
  <c r="F15" i="30" a="1"/>
  <c r="F15" i="30" s="1"/>
  <c r="E15" i="30"/>
  <c r="D15" i="30"/>
  <c r="C15" i="30"/>
  <c r="K14" i="30"/>
  <c r="B14" i="30" s="1"/>
  <c r="I14" i="30" a="1"/>
  <c r="I14" i="30" s="1"/>
  <c r="H14" i="30" a="1"/>
  <c r="H14" i="30" s="1"/>
  <c r="G14" i="30" a="1"/>
  <c r="G14" i="30" s="1"/>
  <c r="F14" i="30" a="1"/>
  <c r="F14" i="30" s="1"/>
  <c r="E14" i="30"/>
  <c r="D14" i="30"/>
  <c r="C14" i="30"/>
  <c r="K13" i="30"/>
  <c r="B13" i="30" s="1"/>
  <c r="I13" i="30" a="1"/>
  <c r="I13" i="30" s="1"/>
  <c r="H13" i="30" a="1"/>
  <c r="H13" i="30" s="1"/>
  <c r="G13" i="30" a="1"/>
  <c r="G13" i="30" s="1"/>
  <c r="F13" i="30" a="1"/>
  <c r="F13" i="30" s="1"/>
  <c r="E13" i="30"/>
  <c r="D13" i="30"/>
  <c r="C13" i="30"/>
  <c r="K12" i="30"/>
  <c r="B12" i="30" s="1"/>
  <c r="I12" i="30" a="1"/>
  <c r="I12" i="30" s="1"/>
  <c r="H12" i="30" a="1"/>
  <c r="H12" i="30" s="1"/>
  <c r="G12" i="30" a="1"/>
  <c r="G12" i="30" s="1"/>
  <c r="F12" i="30" a="1"/>
  <c r="F12" i="30" s="1"/>
  <c r="E12" i="30"/>
  <c r="D12" i="30"/>
  <c r="C12" i="30"/>
  <c r="K11" i="30"/>
  <c r="B11" i="30" s="1"/>
  <c r="I11" i="30" a="1"/>
  <c r="I11" i="30" s="1"/>
  <c r="H11" i="30" a="1"/>
  <c r="H11" i="30" s="1"/>
  <c r="G11" i="30" a="1"/>
  <c r="G11" i="30" s="1"/>
  <c r="F11" i="30" a="1"/>
  <c r="F11" i="30" s="1"/>
  <c r="E11" i="30"/>
  <c r="D11" i="30"/>
  <c r="C11" i="30"/>
  <c r="K10" i="30"/>
  <c r="B10" i="30" s="1"/>
  <c r="I10" i="30" a="1"/>
  <c r="I10" i="30" s="1"/>
  <c r="H10" i="30" a="1"/>
  <c r="H10" i="30" s="1"/>
  <c r="G10" i="30" a="1"/>
  <c r="G10" i="30" s="1"/>
  <c r="F10" i="30" a="1"/>
  <c r="F10" i="30" s="1"/>
  <c r="E10" i="30"/>
  <c r="D10" i="30"/>
  <c r="C10" i="30"/>
  <c r="K9" i="30"/>
  <c r="B9" i="30" s="1"/>
  <c r="I9" i="30" a="1"/>
  <c r="I9" i="30" s="1"/>
  <c r="H9" i="30" a="1"/>
  <c r="H9" i="30" s="1"/>
  <c r="G9" i="30" a="1"/>
  <c r="G9" i="30" s="1"/>
  <c r="F9" i="30" a="1"/>
  <c r="F9" i="30" s="1"/>
  <c r="E9" i="30"/>
  <c r="D9" i="30"/>
  <c r="C9" i="30"/>
  <c r="K8" i="30"/>
  <c r="B8" i="30" s="1"/>
  <c r="I8" i="30" a="1"/>
  <c r="I8" i="30" s="1"/>
  <c r="H8" i="30" a="1"/>
  <c r="H8" i="30" s="1"/>
  <c r="G8" i="30" a="1"/>
  <c r="G8" i="30" s="1"/>
  <c r="F8" i="30" a="1"/>
  <c r="F8" i="30" s="1"/>
  <c r="E8" i="30"/>
  <c r="D8" i="30"/>
  <c r="C8" i="30"/>
  <c r="K7" i="30"/>
  <c r="B7" i="30" s="1"/>
  <c r="I7" i="30" a="1"/>
  <c r="I7" i="30" s="1"/>
  <c r="H7" i="30" a="1"/>
  <c r="H7" i="30" s="1"/>
  <c r="G7" i="30" a="1"/>
  <c r="G7" i="30" s="1"/>
  <c r="F7" i="30" a="1"/>
  <c r="F7" i="30" s="1"/>
  <c r="E7" i="30"/>
  <c r="D7" i="30"/>
  <c r="C7" i="30"/>
  <c r="K6" i="30"/>
  <c r="B6" i="30" s="1"/>
  <c r="I6" i="30" a="1"/>
  <c r="I6" i="30" s="1"/>
  <c r="H6" i="30" a="1"/>
  <c r="H6" i="30" s="1"/>
  <c r="G6" i="30" a="1"/>
  <c r="G6" i="30" s="1"/>
  <c r="F6" i="30" a="1"/>
  <c r="F6" i="30" s="1"/>
  <c r="E6" i="30"/>
  <c r="D6" i="30"/>
  <c r="C6" i="30"/>
  <c r="K5" i="30"/>
  <c r="B5" i="30" s="1"/>
  <c r="I5" i="30" a="1"/>
  <c r="I5" i="30" s="1"/>
  <c r="H5" i="30" a="1"/>
  <c r="H5" i="30" s="1"/>
  <c r="G5" i="30" a="1"/>
  <c r="G5" i="30" s="1"/>
  <c r="F5" i="30" a="1"/>
  <c r="F5" i="30" s="1"/>
  <c r="E5" i="30"/>
  <c r="D5" i="30"/>
  <c r="C5" i="30"/>
  <c r="K4" i="30"/>
  <c r="B4" i="30" s="1"/>
  <c r="I4" i="30" a="1"/>
  <c r="I4" i="30" s="1"/>
  <c r="H4" i="30" a="1"/>
  <c r="H4" i="30" s="1"/>
  <c r="G4" i="30" a="1"/>
  <c r="G4" i="30" s="1"/>
  <c r="F4" i="30" a="1"/>
  <c r="F4" i="30" s="1"/>
  <c r="E4" i="30"/>
  <c r="D4" i="30"/>
  <c r="C4" i="30"/>
  <c r="K3" i="30"/>
  <c r="B3" i="30" s="1"/>
  <c r="I3" i="30" a="1"/>
  <c r="I3" i="30" s="1"/>
  <c r="H3" i="30" a="1"/>
  <c r="H3" i="30" s="1"/>
  <c r="G3" i="30" a="1"/>
  <c r="G3" i="30" s="1"/>
  <c r="F3" i="30" a="1"/>
  <c r="F3" i="30" s="1"/>
  <c r="E3" i="30"/>
  <c r="D3" i="30"/>
  <c r="C3" i="30"/>
  <c r="K2" i="30"/>
  <c r="B2" i="30" s="1"/>
  <c r="I2" i="30" a="1"/>
  <c r="I2" i="30" s="1"/>
  <c r="H2" i="30" a="1"/>
  <c r="H2" i="30" s="1"/>
  <c r="G2" i="30" a="1"/>
  <c r="G2" i="30" s="1"/>
  <c r="F2" i="30" a="1"/>
  <c r="F2" i="30" s="1"/>
  <c r="E2" i="30"/>
  <c r="D2" i="30"/>
  <c r="C2" i="30"/>
  <c r="A2" i="30"/>
  <c r="A3" i="30" s="1"/>
  <c r="A4" i="30" s="1"/>
  <c r="A5" i="30" s="1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I1" i="30"/>
  <c r="H1" i="30"/>
  <c r="G1" i="30"/>
  <c r="F1" i="30"/>
  <c r="E1" i="30"/>
  <c r="D1" i="30"/>
  <c r="C1" i="30"/>
  <c r="B1" i="30"/>
  <c r="A1" i="30"/>
  <c r="K46" i="28"/>
  <c r="I46" i="28" a="1"/>
  <c r="I46" i="28" s="1"/>
  <c r="H46" i="28" a="1"/>
  <c r="H46" i="28" s="1"/>
  <c r="G46" i="28" a="1"/>
  <c r="G46" i="28" s="1"/>
  <c r="F46" i="28" a="1"/>
  <c r="F46" i="28" s="1"/>
  <c r="E46" i="28"/>
  <c r="D46" i="28"/>
  <c r="C46" i="28"/>
  <c r="B46" i="28"/>
  <c r="K45" i="28"/>
  <c r="I45" i="28" a="1"/>
  <c r="I45" i="28" s="1"/>
  <c r="H45" i="28" a="1"/>
  <c r="H45" i="28" s="1"/>
  <c r="G45" i="28" a="1"/>
  <c r="G45" i="28" s="1"/>
  <c r="F45" i="28" a="1"/>
  <c r="F45" i="28" s="1"/>
  <c r="E45" i="28"/>
  <c r="D45" i="28"/>
  <c r="C45" i="28"/>
  <c r="B45" i="28"/>
  <c r="K44" i="28"/>
  <c r="B44" i="28" s="1"/>
  <c r="I44" i="28" a="1"/>
  <c r="I44" i="28" s="1"/>
  <c r="H44" i="28" a="1"/>
  <c r="H44" i="28" s="1"/>
  <c r="G44" i="28" a="1"/>
  <c r="G44" i="28" s="1"/>
  <c r="F44" i="28" a="1"/>
  <c r="F44" i="28" s="1"/>
  <c r="E44" i="28"/>
  <c r="D44" i="28"/>
  <c r="C44" i="28"/>
  <c r="K43" i="28"/>
  <c r="B43" i="28" s="1"/>
  <c r="I43" i="28" a="1"/>
  <c r="I43" i="28" s="1"/>
  <c r="H43" i="28" a="1"/>
  <c r="H43" i="28" s="1"/>
  <c r="G43" i="28" a="1"/>
  <c r="G43" i="28" s="1"/>
  <c r="F43" i="28" a="1"/>
  <c r="F43" i="28" s="1"/>
  <c r="E43" i="28"/>
  <c r="D43" i="28"/>
  <c r="C43" i="28"/>
  <c r="K42" i="28"/>
  <c r="B42" i="28" s="1"/>
  <c r="I42" i="28" a="1"/>
  <c r="I42" i="28" s="1"/>
  <c r="H42" i="28" a="1"/>
  <c r="H42" i="28" s="1"/>
  <c r="G42" i="28" a="1"/>
  <c r="G42" i="28" s="1"/>
  <c r="F42" i="28" a="1"/>
  <c r="F42" i="28" s="1"/>
  <c r="E42" i="28"/>
  <c r="D42" i="28"/>
  <c r="C42" i="28"/>
  <c r="K41" i="28"/>
  <c r="B41" i="28" s="1"/>
  <c r="I41" i="28" a="1"/>
  <c r="I41" i="28" s="1"/>
  <c r="H41" i="28" a="1"/>
  <c r="H41" i="28" s="1"/>
  <c r="G41" i="28" a="1"/>
  <c r="G41" i="28" s="1"/>
  <c r="F41" i="28" a="1"/>
  <c r="F41" i="28" s="1"/>
  <c r="E41" i="28"/>
  <c r="D41" i="28"/>
  <c r="C41" i="28"/>
  <c r="K40" i="28"/>
  <c r="B40" i="28" s="1"/>
  <c r="I40" i="28" a="1"/>
  <c r="I40" i="28" s="1"/>
  <c r="H40" i="28" a="1"/>
  <c r="H40" i="28" s="1"/>
  <c r="G40" i="28" a="1"/>
  <c r="G40" i="28" s="1"/>
  <c r="F40" i="28" a="1"/>
  <c r="F40" i="28" s="1"/>
  <c r="E40" i="28"/>
  <c r="D40" i="28"/>
  <c r="C40" i="28"/>
  <c r="K39" i="28"/>
  <c r="B39" i="28" s="1"/>
  <c r="I39" i="28" a="1"/>
  <c r="I39" i="28" s="1"/>
  <c r="H39" i="28" a="1"/>
  <c r="H39" i="28" s="1"/>
  <c r="G39" i="28" a="1"/>
  <c r="G39" i="28" s="1"/>
  <c r="F39" i="28" a="1"/>
  <c r="F39" i="28" s="1"/>
  <c r="E39" i="28"/>
  <c r="D39" i="28"/>
  <c r="C39" i="28"/>
  <c r="K38" i="28"/>
  <c r="B38" i="28" s="1"/>
  <c r="I38" i="28" a="1"/>
  <c r="I38" i="28" s="1"/>
  <c r="H38" i="28" a="1"/>
  <c r="H38" i="28" s="1"/>
  <c r="G38" i="28" a="1"/>
  <c r="G38" i="28" s="1"/>
  <c r="F38" i="28" a="1"/>
  <c r="F38" i="28" s="1"/>
  <c r="E38" i="28"/>
  <c r="D38" i="28"/>
  <c r="C38" i="28"/>
  <c r="K37" i="28"/>
  <c r="B37" i="28" s="1"/>
  <c r="I37" i="28" a="1"/>
  <c r="I37" i="28" s="1"/>
  <c r="H37" i="28" a="1"/>
  <c r="H37" i="28" s="1"/>
  <c r="G37" i="28" a="1"/>
  <c r="G37" i="28" s="1"/>
  <c r="F37" i="28" a="1"/>
  <c r="F37" i="28" s="1"/>
  <c r="E37" i="28"/>
  <c r="D37" i="28"/>
  <c r="C37" i="28"/>
  <c r="K36" i="28"/>
  <c r="B36" i="28" s="1"/>
  <c r="I36" i="28" a="1"/>
  <c r="I36" i="28" s="1"/>
  <c r="H36" i="28" a="1"/>
  <c r="H36" i="28" s="1"/>
  <c r="G36" i="28" a="1"/>
  <c r="G36" i="28" s="1"/>
  <c r="F36" i="28" a="1"/>
  <c r="F36" i="28" s="1"/>
  <c r="E36" i="28"/>
  <c r="D36" i="28"/>
  <c r="C36" i="28"/>
  <c r="K35" i="28"/>
  <c r="B35" i="28" s="1"/>
  <c r="I35" i="28" a="1"/>
  <c r="I35" i="28" s="1"/>
  <c r="H35" i="28" a="1"/>
  <c r="H35" i="28" s="1"/>
  <c r="G35" i="28" a="1"/>
  <c r="G35" i="28" s="1"/>
  <c r="F35" i="28" a="1"/>
  <c r="F35" i="28" s="1"/>
  <c r="E35" i="28"/>
  <c r="D35" i="28"/>
  <c r="C35" i="28"/>
  <c r="K34" i="28"/>
  <c r="B34" i="28" s="1"/>
  <c r="I34" i="28" a="1"/>
  <c r="I34" i="28" s="1"/>
  <c r="H34" i="28" a="1"/>
  <c r="H34" i="28" s="1"/>
  <c r="G34" i="28" a="1"/>
  <c r="G34" i="28" s="1"/>
  <c r="F34" i="28" a="1"/>
  <c r="F34" i="28" s="1"/>
  <c r="E34" i="28"/>
  <c r="D34" i="28"/>
  <c r="C34" i="28"/>
  <c r="K33" i="28"/>
  <c r="B33" i="28" s="1"/>
  <c r="I33" i="28" a="1"/>
  <c r="I33" i="28" s="1"/>
  <c r="H33" i="28" a="1"/>
  <c r="H33" i="28" s="1"/>
  <c r="G33" i="28" a="1"/>
  <c r="G33" i="28" s="1"/>
  <c r="F33" i="28" a="1"/>
  <c r="F33" i="28" s="1"/>
  <c r="E33" i="28"/>
  <c r="D33" i="28"/>
  <c r="C33" i="28"/>
  <c r="K32" i="28"/>
  <c r="B32" i="28" s="1"/>
  <c r="I32" i="28" a="1"/>
  <c r="I32" i="28" s="1"/>
  <c r="H32" i="28" a="1"/>
  <c r="H32" i="28" s="1"/>
  <c r="G32" i="28" a="1"/>
  <c r="G32" i="28" s="1"/>
  <c r="F32" i="28" a="1"/>
  <c r="F32" i="28" s="1"/>
  <c r="E32" i="28"/>
  <c r="D32" i="28"/>
  <c r="C32" i="28"/>
  <c r="K31" i="28"/>
  <c r="B31" i="28" s="1"/>
  <c r="I31" i="28" a="1"/>
  <c r="I31" i="28" s="1"/>
  <c r="H31" i="28" a="1"/>
  <c r="H31" i="28" s="1"/>
  <c r="G31" i="28" a="1"/>
  <c r="G31" i="28" s="1"/>
  <c r="F31" i="28" a="1"/>
  <c r="F31" i="28" s="1"/>
  <c r="E31" i="28"/>
  <c r="D31" i="28"/>
  <c r="C31" i="28"/>
  <c r="K30" i="28"/>
  <c r="B30" i="28" s="1"/>
  <c r="I30" i="28" a="1"/>
  <c r="I30" i="28" s="1"/>
  <c r="H30" i="28" a="1"/>
  <c r="H30" i="28" s="1"/>
  <c r="G30" i="28" a="1"/>
  <c r="G30" i="28" s="1"/>
  <c r="F30" i="28" a="1"/>
  <c r="F30" i="28" s="1"/>
  <c r="E30" i="28"/>
  <c r="D30" i="28"/>
  <c r="C30" i="28"/>
  <c r="K29" i="28"/>
  <c r="B29" i="28" s="1"/>
  <c r="I29" i="28" a="1"/>
  <c r="I29" i="28" s="1"/>
  <c r="H29" i="28" a="1"/>
  <c r="H29" i="28" s="1"/>
  <c r="G29" i="28" a="1"/>
  <c r="G29" i="28" s="1"/>
  <c r="F29" i="28" a="1"/>
  <c r="F29" i="28" s="1"/>
  <c r="E29" i="28"/>
  <c r="D29" i="28"/>
  <c r="C29" i="28"/>
  <c r="K28" i="28"/>
  <c r="B28" i="28" s="1"/>
  <c r="I28" i="28" a="1"/>
  <c r="I28" i="28" s="1"/>
  <c r="H28" i="28" a="1"/>
  <c r="H28" i="28" s="1"/>
  <c r="G28" i="28" a="1"/>
  <c r="G28" i="28" s="1"/>
  <c r="F28" i="28" a="1"/>
  <c r="F28" i="28" s="1"/>
  <c r="E28" i="28"/>
  <c r="D28" i="28"/>
  <c r="C28" i="28"/>
  <c r="K27" i="28"/>
  <c r="B27" i="28" s="1"/>
  <c r="I27" i="28" a="1"/>
  <c r="I27" i="28" s="1"/>
  <c r="H27" i="28" a="1"/>
  <c r="H27" i="28" s="1"/>
  <c r="G27" i="28" a="1"/>
  <c r="G27" i="28" s="1"/>
  <c r="F27" i="28" a="1"/>
  <c r="F27" i="28" s="1"/>
  <c r="E27" i="28"/>
  <c r="D27" i="28"/>
  <c r="C27" i="28"/>
  <c r="K26" i="28"/>
  <c r="I26" i="28" a="1"/>
  <c r="I26" i="28" s="1"/>
  <c r="H26" i="28" a="1"/>
  <c r="H26" i="28" s="1"/>
  <c r="G26" i="28" a="1"/>
  <c r="G26" i="28" s="1"/>
  <c r="F26" i="28" a="1"/>
  <c r="F26" i="28" s="1"/>
  <c r="E26" i="28"/>
  <c r="D26" i="28"/>
  <c r="C26" i="28"/>
  <c r="B26" i="28"/>
  <c r="K25" i="28"/>
  <c r="B25" i="28" s="1"/>
  <c r="I25" i="28" a="1"/>
  <c r="I25" i="28" s="1"/>
  <c r="H25" i="28" a="1"/>
  <c r="H25" i="28" s="1"/>
  <c r="G25" i="28" a="1"/>
  <c r="G25" i="28" s="1"/>
  <c r="F25" i="28" a="1"/>
  <c r="F25" i="28" s="1"/>
  <c r="E25" i="28"/>
  <c r="D25" i="28"/>
  <c r="C25" i="28"/>
  <c r="K24" i="28"/>
  <c r="B24" i="28" s="1"/>
  <c r="I24" i="28" a="1"/>
  <c r="I24" i="28" s="1"/>
  <c r="H24" i="28" a="1"/>
  <c r="H24" i="28" s="1"/>
  <c r="G24" i="28" a="1"/>
  <c r="G24" i="28" s="1"/>
  <c r="F24" i="28" a="1"/>
  <c r="F24" i="28" s="1"/>
  <c r="E24" i="28"/>
  <c r="D24" i="28"/>
  <c r="C24" i="28"/>
  <c r="K23" i="28"/>
  <c r="B23" i="28" s="1"/>
  <c r="I23" i="28" a="1"/>
  <c r="I23" i="28" s="1"/>
  <c r="H23" i="28" a="1"/>
  <c r="H23" i="28" s="1"/>
  <c r="G23" i="28" a="1"/>
  <c r="G23" i="28" s="1"/>
  <c r="F23" i="28" a="1"/>
  <c r="F23" i="28" s="1"/>
  <c r="E23" i="28"/>
  <c r="D23" i="28"/>
  <c r="C23" i="28"/>
  <c r="K22" i="28"/>
  <c r="B22" i="28" s="1"/>
  <c r="I22" i="28" a="1"/>
  <c r="I22" i="28" s="1"/>
  <c r="H22" i="28" a="1"/>
  <c r="H22" i="28" s="1"/>
  <c r="G22" i="28" a="1"/>
  <c r="G22" i="28" s="1"/>
  <c r="F22" i="28" a="1"/>
  <c r="F22" i="28" s="1"/>
  <c r="E22" i="28"/>
  <c r="D22" i="28"/>
  <c r="C22" i="28"/>
  <c r="K21" i="28"/>
  <c r="B21" i="28" s="1"/>
  <c r="I21" i="28" a="1"/>
  <c r="I21" i="28" s="1"/>
  <c r="H21" i="28" a="1"/>
  <c r="H21" i="28" s="1"/>
  <c r="G21" i="28" a="1"/>
  <c r="G21" i="28" s="1"/>
  <c r="F21" i="28" a="1"/>
  <c r="F21" i="28" s="1"/>
  <c r="E21" i="28"/>
  <c r="D21" i="28"/>
  <c r="C21" i="28"/>
  <c r="K20" i="28"/>
  <c r="B20" i="28" s="1"/>
  <c r="I20" i="28" a="1"/>
  <c r="I20" i="28" s="1"/>
  <c r="H20" i="28" a="1"/>
  <c r="H20" i="28" s="1"/>
  <c r="G20" i="28" a="1"/>
  <c r="G20" i="28" s="1"/>
  <c r="F20" i="28" a="1"/>
  <c r="F20" i="28" s="1"/>
  <c r="E20" i="28"/>
  <c r="D20" i="28"/>
  <c r="C20" i="28"/>
  <c r="K19" i="28"/>
  <c r="B19" i="28" s="1"/>
  <c r="I19" i="28" a="1"/>
  <c r="I19" i="28" s="1"/>
  <c r="H19" i="28" a="1"/>
  <c r="H19" i="28" s="1"/>
  <c r="G19" i="28" a="1"/>
  <c r="G19" i="28" s="1"/>
  <c r="F19" i="28" a="1"/>
  <c r="F19" i="28" s="1"/>
  <c r="E19" i="28"/>
  <c r="D19" i="28"/>
  <c r="C19" i="28"/>
  <c r="K18" i="28"/>
  <c r="B18" i="28" s="1"/>
  <c r="I18" i="28" a="1"/>
  <c r="I18" i="28" s="1"/>
  <c r="H18" i="28" a="1"/>
  <c r="H18" i="28" s="1"/>
  <c r="G18" i="28" a="1"/>
  <c r="G18" i="28" s="1"/>
  <c r="F18" i="28" a="1"/>
  <c r="F18" i="28" s="1"/>
  <c r="E18" i="28"/>
  <c r="D18" i="28"/>
  <c r="C18" i="28"/>
  <c r="K17" i="28"/>
  <c r="B17" i="28" s="1"/>
  <c r="I17" i="28" a="1"/>
  <c r="I17" i="28" s="1"/>
  <c r="H17" i="28" a="1"/>
  <c r="H17" i="28" s="1"/>
  <c r="G17" i="28" a="1"/>
  <c r="G17" i="28" s="1"/>
  <c r="F17" i="28" a="1"/>
  <c r="F17" i="28" s="1"/>
  <c r="E17" i="28"/>
  <c r="D17" i="28"/>
  <c r="C17" i="28"/>
  <c r="K16" i="28"/>
  <c r="B16" i="28" s="1"/>
  <c r="I16" i="28" a="1"/>
  <c r="I16" i="28" s="1"/>
  <c r="H16" i="28" a="1"/>
  <c r="H16" i="28" s="1"/>
  <c r="G16" i="28" a="1"/>
  <c r="G16" i="28" s="1"/>
  <c r="F16" i="28" a="1"/>
  <c r="F16" i="28" s="1"/>
  <c r="E16" i="28"/>
  <c r="D16" i="28"/>
  <c r="C16" i="28"/>
  <c r="K15" i="28"/>
  <c r="B15" i="28" s="1"/>
  <c r="I15" i="28" a="1"/>
  <c r="I15" i="28" s="1"/>
  <c r="H15" i="28" a="1"/>
  <c r="H15" i="28" s="1"/>
  <c r="G15" i="28" a="1"/>
  <c r="G15" i="28" s="1"/>
  <c r="F15" i="28" a="1"/>
  <c r="F15" i="28" s="1"/>
  <c r="E15" i="28"/>
  <c r="D15" i="28"/>
  <c r="C15" i="28"/>
  <c r="K14" i="28"/>
  <c r="B14" i="28" s="1"/>
  <c r="I14" i="28" a="1"/>
  <c r="I14" i="28" s="1"/>
  <c r="H14" i="28" a="1"/>
  <c r="H14" i="28" s="1"/>
  <c r="G14" i="28" a="1"/>
  <c r="G14" i="28" s="1"/>
  <c r="F14" i="28" a="1"/>
  <c r="F14" i="28" s="1"/>
  <c r="E14" i="28"/>
  <c r="D14" i="28"/>
  <c r="C14" i="28"/>
  <c r="K13" i="28"/>
  <c r="B13" i="28" s="1"/>
  <c r="I13" i="28" a="1"/>
  <c r="I13" i="28" s="1"/>
  <c r="H13" i="28" a="1"/>
  <c r="H13" i="28" s="1"/>
  <c r="G13" i="28" a="1"/>
  <c r="G13" i="28" s="1"/>
  <c r="F13" i="28" a="1"/>
  <c r="F13" i="28" s="1"/>
  <c r="E13" i="28"/>
  <c r="D13" i="28"/>
  <c r="C13" i="28"/>
  <c r="K12" i="28"/>
  <c r="B12" i="28" s="1"/>
  <c r="I12" i="28" a="1"/>
  <c r="I12" i="28" s="1"/>
  <c r="H12" i="28" a="1"/>
  <c r="H12" i="28" s="1"/>
  <c r="G12" i="28" a="1"/>
  <c r="G12" i="28" s="1"/>
  <c r="F12" i="28" a="1"/>
  <c r="F12" i="28" s="1"/>
  <c r="E12" i="28"/>
  <c r="D12" i="28"/>
  <c r="C12" i="28"/>
  <c r="K11" i="28"/>
  <c r="B11" i="28" s="1"/>
  <c r="I11" i="28" a="1"/>
  <c r="I11" i="28" s="1"/>
  <c r="H11" i="28" a="1"/>
  <c r="H11" i="28" s="1"/>
  <c r="G11" i="28" a="1"/>
  <c r="G11" i="28" s="1"/>
  <c r="F11" i="28" a="1"/>
  <c r="F11" i="28" s="1"/>
  <c r="E11" i="28"/>
  <c r="D11" i="28"/>
  <c r="C11" i="28"/>
  <c r="K10" i="28"/>
  <c r="B10" i="28" s="1"/>
  <c r="I10" i="28" a="1"/>
  <c r="I10" i="28" s="1"/>
  <c r="H10" i="28" a="1"/>
  <c r="H10" i="28" s="1"/>
  <c r="G10" i="28" a="1"/>
  <c r="G10" i="28" s="1"/>
  <c r="F10" i="28" a="1"/>
  <c r="F10" i="28" s="1"/>
  <c r="E10" i="28"/>
  <c r="D10" i="28"/>
  <c r="C10" i="28"/>
  <c r="K9" i="28"/>
  <c r="B9" i="28" s="1"/>
  <c r="I9" i="28" a="1"/>
  <c r="I9" i="28" s="1"/>
  <c r="H9" i="28" a="1"/>
  <c r="H9" i="28" s="1"/>
  <c r="G9" i="28" a="1"/>
  <c r="G9" i="28" s="1"/>
  <c r="F9" i="28" a="1"/>
  <c r="F9" i="28" s="1"/>
  <c r="E9" i="28"/>
  <c r="D9" i="28"/>
  <c r="C9" i="28"/>
  <c r="K8" i="28"/>
  <c r="B8" i="28" s="1"/>
  <c r="I8" i="28" a="1"/>
  <c r="I8" i="28" s="1"/>
  <c r="H8" i="28" a="1"/>
  <c r="H8" i="28" s="1"/>
  <c r="G8" i="28" a="1"/>
  <c r="G8" i="28" s="1"/>
  <c r="F8" i="28" a="1"/>
  <c r="F8" i="28" s="1"/>
  <c r="E8" i="28"/>
  <c r="D8" i="28"/>
  <c r="C8" i="28"/>
  <c r="K7" i="28"/>
  <c r="B7" i="28" s="1"/>
  <c r="I7" i="28" a="1"/>
  <c r="I7" i="28" s="1"/>
  <c r="H7" i="28" a="1"/>
  <c r="H7" i="28" s="1"/>
  <c r="G7" i="28" a="1"/>
  <c r="G7" i="28" s="1"/>
  <c r="F7" i="28" a="1"/>
  <c r="F7" i="28" s="1"/>
  <c r="E7" i="28"/>
  <c r="D7" i="28"/>
  <c r="C7" i="28"/>
  <c r="K6" i="28"/>
  <c r="B6" i="28" s="1"/>
  <c r="I6" i="28" a="1"/>
  <c r="I6" i="28" s="1"/>
  <c r="H6" i="28" a="1"/>
  <c r="H6" i="28" s="1"/>
  <c r="G6" i="28" a="1"/>
  <c r="G6" i="28" s="1"/>
  <c r="F6" i="28" a="1"/>
  <c r="F6" i="28" s="1"/>
  <c r="E6" i="28"/>
  <c r="D6" i="28"/>
  <c r="C6" i="28"/>
  <c r="K5" i="28"/>
  <c r="B5" i="28" s="1"/>
  <c r="I5" i="28" a="1"/>
  <c r="I5" i="28" s="1"/>
  <c r="H5" i="28" a="1"/>
  <c r="H5" i="28" s="1"/>
  <c r="G5" i="28" a="1"/>
  <c r="G5" i="28" s="1"/>
  <c r="F5" i="28" a="1"/>
  <c r="F5" i="28" s="1"/>
  <c r="E5" i="28"/>
  <c r="D5" i="28"/>
  <c r="C5" i="28"/>
  <c r="K4" i="28"/>
  <c r="B4" i="28" s="1"/>
  <c r="I4" i="28" a="1"/>
  <c r="I4" i="28" s="1"/>
  <c r="H4" i="28" a="1"/>
  <c r="H4" i="28" s="1"/>
  <c r="G4" i="28" a="1"/>
  <c r="G4" i="28" s="1"/>
  <c r="F4" i="28" a="1"/>
  <c r="F4" i="28" s="1"/>
  <c r="E4" i="28"/>
  <c r="D4" i="28"/>
  <c r="C4" i="28"/>
  <c r="K3" i="28"/>
  <c r="B3" i="28" s="1"/>
  <c r="I3" i="28" a="1"/>
  <c r="I3" i="28" s="1"/>
  <c r="H3" i="28" a="1"/>
  <c r="H3" i="28" s="1"/>
  <c r="G3" i="28" a="1"/>
  <c r="G3" i="28" s="1"/>
  <c r="F3" i="28" a="1"/>
  <c r="F3" i="28" s="1"/>
  <c r="E3" i="28"/>
  <c r="D3" i="28"/>
  <c r="C3" i="28"/>
  <c r="K2" i="28"/>
  <c r="B2" i="28" s="1"/>
  <c r="I2" i="28" a="1"/>
  <c r="I2" i="28" s="1"/>
  <c r="H2" i="28" a="1"/>
  <c r="H2" i="28" s="1"/>
  <c r="G2" i="28" a="1"/>
  <c r="G2" i="28" s="1"/>
  <c r="F2" i="28" a="1"/>
  <c r="F2" i="28" s="1"/>
  <c r="E2" i="28"/>
  <c r="D2" i="28"/>
  <c r="C2" i="28"/>
  <c r="A2" i="28"/>
  <c r="A3" i="28" s="1"/>
  <c r="A4" i="28" s="1"/>
  <c r="A5" i="28" s="1"/>
  <c r="A6" i="28" s="1"/>
  <c r="A7" i="28" s="1"/>
  <c r="A8" i="28" s="1"/>
  <c r="A9" i="28" s="1"/>
  <c r="A10" i="28" s="1"/>
  <c r="A11" i="28" s="1"/>
  <c r="A12" i="28" s="1"/>
  <c r="A13" i="28" s="1"/>
  <c r="A14" i="28" s="1"/>
  <c r="A15" i="28" s="1"/>
  <c r="A16" i="28" s="1"/>
  <c r="A17" i="28" s="1"/>
  <c r="A18" i="28" s="1"/>
  <c r="A19" i="28" s="1"/>
  <c r="A20" i="28" s="1"/>
  <c r="A21" i="28" s="1"/>
  <c r="A22" i="28" s="1"/>
  <c r="A23" i="28" s="1"/>
  <c r="A24" i="28" s="1"/>
  <c r="A25" i="28" s="1"/>
  <c r="A26" i="28" s="1"/>
  <c r="A27" i="28" s="1"/>
  <c r="A28" i="28" s="1"/>
  <c r="A29" i="28" s="1"/>
  <c r="A30" i="28" s="1"/>
  <c r="A31" i="28" s="1"/>
  <c r="A32" i="28" s="1"/>
  <c r="A33" i="28" s="1"/>
  <c r="A34" i="28" s="1"/>
  <c r="A35" i="28" s="1"/>
  <c r="A36" i="28" s="1"/>
  <c r="A37" i="28" s="1"/>
  <c r="A38" i="28" s="1"/>
  <c r="A39" i="28" s="1"/>
  <c r="A40" i="28" s="1"/>
  <c r="A41" i="28" s="1"/>
  <c r="A42" i="28" s="1"/>
  <c r="A43" i="28" s="1"/>
  <c r="A44" i="28" s="1"/>
  <c r="A45" i="28" s="1"/>
  <c r="A46" i="28" s="1"/>
  <c r="I1" i="28"/>
  <c r="H1" i="28"/>
  <c r="G1" i="28"/>
  <c r="F1" i="28"/>
  <c r="E1" i="28"/>
  <c r="D1" i="28"/>
  <c r="C1" i="28"/>
  <c r="B1" i="28"/>
  <c r="A1" i="28"/>
  <c r="K46" i="26"/>
  <c r="B46" i="26" s="1"/>
  <c r="I46" i="26" a="1"/>
  <c r="I46" i="26" s="1"/>
  <c r="H46" i="26" a="1"/>
  <c r="H46" i="26" s="1"/>
  <c r="G46" i="26" a="1"/>
  <c r="G46" i="26" s="1"/>
  <c r="F46" i="26" a="1"/>
  <c r="F46" i="26" s="1"/>
  <c r="E46" i="26"/>
  <c r="D46" i="26"/>
  <c r="C46" i="26"/>
  <c r="K45" i="26"/>
  <c r="B45" i="26" s="1"/>
  <c r="I45" i="26" a="1"/>
  <c r="I45" i="26" s="1"/>
  <c r="H45" i="26" a="1"/>
  <c r="H45" i="26" s="1"/>
  <c r="G45" i="26" a="1"/>
  <c r="G45" i="26" s="1"/>
  <c r="F45" i="26" a="1"/>
  <c r="F45" i="26" s="1"/>
  <c r="E45" i="26"/>
  <c r="D45" i="26"/>
  <c r="C45" i="26"/>
  <c r="K44" i="26"/>
  <c r="B44" i="26" s="1"/>
  <c r="I44" i="26" a="1"/>
  <c r="I44" i="26" s="1"/>
  <c r="H44" i="26" a="1"/>
  <c r="H44" i="26" s="1"/>
  <c r="G44" i="26" a="1"/>
  <c r="G44" i="26" s="1"/>
  <c r="F44" i="26" a="1"/>
  <c r="F44" i="26" s="1"/>
  <c r="E44" i="26"/>
  <c r="D44" i="26"/>
  <c r="C44" i="26"/>
  <c r="K43" i="26"/>
  <c r="B43" i="26" s="1"/>
  <c r="I43" i="26" a="1"/>
  <c r="I43" i="26" s="1"/>
  <c r="H43" i="26" a="1"/>
  <c r="H43" i="26" s="1"/>
  <c r="G43" i="26" a="1"/>
  <c r="G43" i="26" s="1"/>
  <c r="F43" i="26" a="1"/>
  <c r="F43" i="26" s="1"/>
  <c r="E43" i="26"/>
  <c r="D43" i="26"/>
  <c r="C43" i="26"/>
  <c r="K42" i="26"/>
  <c r="B42" i="26" s="1"/>
  <c r="I42" i="26" a="1"/>
  <c r="I42" i="26" s="1"/>
  <c r="H42" i="26" a="1"/>
  <c r="H42" i="26" s="1"/>
  <c r="G42" i="26" a="1"/>
  <c r="G42" i="26" s="1"/>
  <c r="F42" i="26" a="1"/>
  <c r="F42" i="26" s="1"/>
  <c r="E42" i="26"/>
  <c r="D42" i="26"/>
  <c r="C42" i="26"/>
  <c r="K41" i="26"/>
  <c r="B41" i="26" s="1"/>
  <c r="I41" i="26" a="1"/>
  <c r="I41" i="26" s="1"/>
  <c r="H41" i="26" a="1"/>
  <c r="H41" i="26" s="1"/>
  <c r="G41" i="26" a="1"/>
  <c r="G41" i="26" s="1"/>
  <c r="F41" i="26" a="1"/>
  <c r="F41" i="26" s="1"/>
  <c r="E41" i="26"/>
  <c r="D41" i="26"/>
  <c r="C41" i="26"/>
  <c r="K40" i="26"/>
  <c r="B40" i="26" s="1"/>
  <c r="I40" i="26" a="1"/>
  <c r="I40" i="26" s="1"/>
  <c r="H40" i="26" a="1"/>
  <c r="H40" i="26" s="1"/>
  <c r="G40" i="26" a="1"/>
  <c r="G40" i="26" s="1"/>
  <c r="F40" i="26" a="1"/>
  <c r="F40" i="26" s="1"/>
  <c r="E40" i="26"/>
  <c r="D40" i="26"/>
  <c r="C40" i="26"/>
  <c r="K39" i="26"/>
  <c r="B39" i="26" s="1"/>
  <c r="I39" i="26" a="1"/>
  <c r="I39" i="26" s="1"/>
  <c r="H39" i="26" a="1"/>
  <c r="H39" i="26" s="1"/>
  <c r="G39" i="26" a="1"/>
  <c r="G39" i="26" s="1"/>
  <c r="F39" i="26" a="1"/>
  <c r="F39" i="26" s="1"/>
  <c r="E39" i="26"/>
  <c r="D39" i="26"/>
  <c r="C39" i="26"/>
  <c r="K38" i="26"/>
  <c r="B38" i="26" s="1"/>
  <c r="I38" i="26" a="1"/>
  <c r="I38" i="26" s="1"/>
  <c r="H38" i="26" a="1"/>
  <c r="H38" i="26" s="1"/>
  <c r="G38" i="26" a="1"/>
  <c r="G38" i="26" s="1"/>
  <c r="F38" i="26" a="1"/>
  <c r="F38" i="26" s="1"/>
  <c r="E38" i="26"/>
  <c r="D38" i="26"/>
  <c r="C38" i="26"/>
  <c r="K37" i="26"/>
  <c r="B37" i="26" s="1"/>
  <c r="I37" i="26" a="1"/>
  <c r="I37" i="26" s="1"/>
  <c r="H37" i="26" a="1"/>
  <c r="H37" i="26" s="1"/>
  <c r="G37" i="26" a="1"/>
  <c r="G37" i="26" s="1"/>
  <c r="F37" i="26" a="1"/>
  <c r="F37" i="26" s="1"/>
  <c r="E37" i="26"/>
  <c r="D37" i="26"/>
  <c r="C37" i="26"/>
  <c r="K36" i="26"/>
  <c r="B36" i="26" s="1"/>
  <c r="I36" i="26" a="1"/>
  <c r="I36" i="26" s="1"/>
  <c r="H36" i="26" a="1"/>
  <c r="H36" i="26" s="1"/>
  <c r="G36" i="26" a="1"/>
  <c r="G36" i="26" s="1"/>
  <c r="F36" i="26" a="1"/>
  <c r="F36" i="26" s="1"/>
  <c r="E36" i="26"/>
  <c r="D36" i="26"/>
  <c r="C36" i="26"/>
  <c r="K35" i="26"/>
  <c r="I35" i="26" a="1"/>
  <c r="I35" i="26" s="1"/>
  <c r="H35" i="26" a="1"/>
  <c r="H35" i="26" s="1"/>
  <c r="G35" i="26" a="1"/>
  <c r="G35" i="26" s="1"/>
  <c r="F35" i="26" a="1"/>
  <c r="F35" i="26" s="1"/>
  <c r="E35" i="26"/>
  <c r="D35" i="26"/>
  <c r="C35" i="26"/>
  <c r="B35" i="26"/>
  <c r="K34" i="26"/>
  <c r="B34" i="26" s="1"/>
  <c r="I34" i="26" a="1"/>
  <c r="I34" i="26" s="1"/>
  <c r="H34" i="26" a="1"/>
  <c r="H34" i="26" s="1"/>
  <c r="G34" i="26" a="1"/>
  <c r="G34" i="26" s="1"/>
  <c r="F34" i="26" a="1"/>
  <c r="F34" i="26" s="1"/>
  <c r="E34" i="26"/>
  <c r="D34" i="26"/>
  <c r="C34" i="26"/>
  <c r="K33" i="26"/>
  <c r="B33" i="26" s="1"/>
  <c r="I33" i="26" a="1"/>
  <c r="I33" i="26" s="1"/>
  <c r="H33" i="26" a="1"/>
  <c r="H33" i="26" s="1"/>
  <c r="G33" i="26" a="1"/>
  <c r="G33" i="26" s="1"/>
  <c r="F33" i="26" a="1"/>
  <c r="F33" i="26" s="1"/>
  <c r="E33" i="26"/>
  <c r="D33" i="26"/>
  <c r="C33" i="26"/>
  <c r="K32" i="26"/>
  <c r="B32" i="26" s="1"/>
  <c r="I32" i="26" a="1"/>
  <c r="I32" i="26" s="1"/>
  <c r="H32" i="26" a="1"/>
  <c r="H32" i="26" s="1"/>
  <c r="G32" i="26" a="1"/>
  <c r="G32" i="26" s="1"/>
  <c r="F32" i="26" a="1"/>
  <c r="F32" i="26" s="1"/>
  <c r="E32" i="26"/>
  <c r="D32" i="26"/>
  <c r="C32" i="26"/>
  <c r="K31" i="26"/>
  <c r="B31" i="26" s="1"/>
  <c r="I31" i="26" a="1"/>
  <c r="I31" i="26" s="1"/>
  <c r="H31" i="26" a="1"/>
  <c r="H31" i="26" s="1"/>
  <c r="G31" i="26" a="1"/>
  <c r="G31" i="26" s="1"/>
  <c r="F31" i="26" a="1"/>
  <c r="F31" i="26" s="1"/>
  <c r="E31" i="26"/>
  <c r="D31" i="26"/>
  <c r="C31" i="26"/>
  <c r="K30" i="26"/>
  <c r="B30" i="26" s="1"/>
  <c r="I30" i="26" a="1"/>
  <c r="I30" i="26" s="1"/>
  <c r="H30" i="26" a="1"/>
  <c r="H30" i="26" s="1"/>
  <c r="G30" i="26" a="1"/>
  <c r="G30" i="26" s="1"/>
  <c r="F30" i="26" a="1"/>
  <c r="F30" i="26" s="1"/>
  <c r="E30" i="26"/>
  <c r="D30" i="26"/>
  <c r="C30" i="26"/>
  <c r="K29" i="26"/>
  <c r="B29" i="26" s="1"/>
  <c r="I29" i="26" a="1"/>
  <c r="I29" i="26" s="1"/>
  <c r="H29" i="26" a="1"/>
  <c r="H29" i="26" s="1"/>
  <c r="G29" i="26" a="1"/>
  <c r="G29" i="26" s="1"/>
  <c r="F29" i="26" a="1"/>
  <c r="F29" i="26" s="1"/>
  <c r="E29" i="26"/>
  <c r="D29" i="26"/>
  <c r="C29" i="26"/>
  <c r="K28" i="26"/>
  <c r="B28" i="26" s="1"/>
  <c r="I28" i="26" a="1"/>
  <c r="I28" i="26" s="1"/>
  <c r="H28" i="26" a="1"/>
  <c r="H28" i="26" s="1"/>
  <c r="G28" i="26" a="1"/>
  <c r="G28" i="26" s="1"/>
  <c r="F28" i="26" a="1"/>
  <c r="F28" i="26" s="1"/>
  <c r="E28" i="26"/>
  <c r="D28" i="26"/>
  <c r="C28" i="26"/>
  <c r="K27" i="26"/>
  <c r="B27" i="26" s="1"/>
  <c r="I27" i="26" a="1"/>
  <c r="I27" i="26" s="1"/>
  <c r="H27" i="26" a="1"/>
  <c r="H27" i="26" s="1"/>
  <c r="G27" i="26" a="1"/>
  <c r="G27" i="26" s="1"/>
  <c r="F27" i="26" a="1"/>
  <c r="F27" i="26" s="1"/>
  <c r="E27" i="26"/>
  <c r="D27" i="26"/>
  <c r="C27" i="26"/>
  <c r="K26" i="26"/>
  <c r="B26" i="26" s="1"/>
  <c r="I26" i="26" a="1"/>
  <c r="I26" i="26" s="1"/>
  <c r="H26" i="26" a="1"/>
  <c r="H26" i="26" s="1"/>
  <c r="G26" i="26" a="1"/>
  <c r="G26" i="26" s="1"/>
  <c r="F26" i="26" a="1"/>
  <c r="F26" i="26" s="1"/>
  <c r="E26" i="26"/>
  <c r="D26" i="26"/>
  <c r="C26" i="26"/>
  <c r="K25" i="26"/>
  <c r="B25" i="26" s="1"/>
  <c r="I25" i="26" a="1"/>
  <c r="I25" i="26" s="1"/>
  <c r="H25" i="26" a="1"/>
  <c r="H25" i="26" s="1"/>
  <c r="G25" i="26" a="1"/>
  <c r="G25" i="26" s="1"/>
  <c r="F25" i="26" a="1"/>
  <c r="F25" i="26" s="1"/>
  <c r="E25" i="26"/>
  <c r="D25" i="26"/>
  <c r="C25" i="26"/>
  <c r="K24" i="26"/>
  <c r="B24" i="26" s="1"/>
  <c r="I24" i="26" a="1"/>
  <c r="I24" i="26" s="1"/>
  <c r="H24" i="26" a="1"/>
  <c r="H24" i="26" s="1"/>
  <c r="G24" i="26" a="1"/>
  <c r="G24" i="26" s="1"/>
  <c r="F24" i="26" a="1"/>
  <c r="F24" i="26" s="1"/>
  <c r="E24" i="26"/>
  <c r="D24" i="26"/>
  <c r="C24" i="26"/>
  <c r="K23" i="26"/>
  <c r="B23" i="26" s="1"/>
  <c r="I23" i="26" a="1"/>
  <c r="I23" i="26" s="1"/>
  <c r="H23" i="26" a="1"/>
  <c r="H23" i="26" s="1"/>
  <c r="G23" i="26" a="1"/>
  <c r="G23" i="26" s="1"/>
  <c r="F23" i="26" a="1"/>
  <c r="F23" i="26" s="1"/>
  <c r="E23" i="26"/>
  <c r="D23" i="26"/>
  <c r="C23" i="26"/>
  <c r="K22" i="26"/>
  <c r="B22" i="26" s="1"/>
  <c r="I22" i="26" a="1"/>
  <c r="I22" i="26" s="1"/>
  <c r="H22" i="26" a="1"/>
  <c r="H22" i="26" s="1"/>
  <c r="G22" i="26" a="1"/>
  <c r="G22" i="26" s="1"/>
  <c r="F22" i="26" a="1"/>
  <c r="F22" i="26" s="1"/>
  <c r="E22" i="26"/>
  <c r="D22" i="26"/>
  <c r="C22" i="26"/>
  <c r="K21" i="26"/>
  <c r="B21" i="26" s="1"/>
  <c r="I21" i="26" a="1"/>
  <c r="I21" i="26" s="1"/>
  <c r="H21" i="26" a="1"/>
  <c r="H21" i="26" s="1"/>
  <c r="G21" i="26" a="1"/>
  <c r="G21" i="26" s="1"/>
  <c r="F21" i="26" a="1"/>
  <c r="F21" i="26" s="1"/>
  <c r="E21" i="26"/>
  <c r="D21" i="26"/>
  <c r="C21" i="26"/>
  <c r="K20" i="26"/>
  <c r="B20" i="26" s="1"/>
  <c r="I20" i="26" a="1"/>
  <c r="I20" i="26" s="1"/>
  <c r="H20" i="26" a="1"/>
  <c r="H20" i="26" s="1"/>
  <c r="G20" i="26" a="1"/>
  <c r="G20" i="26" s="1"/>
  <c r="F20" i="26" a="1"/>
  <c r="F20" i="26" s="1"/>
  <c r="E20" i="26"/>
  <c r="D20" i="26"/>
  <c r="C20" i="26"/>
  <c r="K19" i="26"/>
  <c r="B19" i="26" s="1"/>
  <c r="I19" i="26" a="1"/>
  <c r="I19" i="26" s="1"/>
  <c r="H19" i="26" a="1"/>
  <c r="H19" i="26" s="1"/>
  <c r="G19" i="26" a="1"/>
  <c r="G19" i="26" s="1"/>
  <c r="F19" i="26" a="1"/>
  <c r="F19" i="26" s="1"/>
  <c r="E19" i="26"/>
  <c r="D19" i="26"/>
  <c r="C19" i="26"/>
  <c r="K18" i="26"/>
  <c r="B18" i="26" s="1"/>
  <c r="I18" i="26" a="1"/>
  <c r="I18" i="26" s="1"/>
  <c r="H18" i="26" a="1"/>
  <c r="H18" i="26" s="1"/>
  <c r="G18" i="26" a="1"/>
  <c r="G18" i="26" s="1"/>
  <c r="F18" i="26" a="1"/>
  <c r="F18" i="26" s="1"/>
  <c r="E18" i="26"/>
  <c r="D18" i="26"/>
  <c r="C18" i="26"/>
  <c r="K17" i="26"/>
  <c r="I17" i="26" a="1"/>
  <c r="I17" i="26" s="1"/>
  <c r="H17" i="26" a="1"/>
  <c r="H17" i="26" s="1"/>
  <c r="G17" i="26" a="1"/>
  <c r="G17" i="26" s="1"/>
  <c r="F17" i="26" a="1"/>
  <c r="F17" i="26" s="1"/>
  <c r="E17" i="26"/>
  <c r="D17" i="26"/>
  <c r="C17" i="26"/>
  <c r="B17" i="26"/>
  <c r="K16" i="26"/>
  <c r="B16" i="26" s="1"/>
  <c r="I16" i="26" a="1"/>
  <c r="I16" i="26" s="1"/>
  <c r="H16" i="26" a="1"/>
  <c r="H16" i="26" s="1"/>
  <c r="G16" i="26" a="1"/>
  <c r="G16" i="26" s="1"/>
  <c r="F16" i="26" a="1"/>
  <c r="F16" i="26" s="1"/>
  <c r="E16" i="26"/>
  <c r="D16" i="26"/>
  <c r="C16" i="26"/>
  <c r="K15" i="26"/>
  <c r="B15" i="26" s="1"/>
  <c r="I15" i="26" a="1"/>
  <c r="I15" i="26" s="1"/>
  <c r="H15" i="26" a="1"/>
  <c r="H15" i="26" s="1"/>
  <c r="G15" i="26" a="1"/>
  <c r="G15" i="26" s="1"/>
  <c r="F15" i="26" a="1"/>
  <c r="F15" i="26" s="1"/>
  <c r="E15" i="26"/>
  <c r="D15" i="26"/>
  <c r="C15" i="26"/>
  <c r="K14" i="26"/>
  <c r="B14" i="26" s="1"/>
  <c r="I14" i="26" a="1"/>
  <c r="I14" i="26" s="1"/>
  <c r="H14" i="26" a="1"/>
  <c r="H14" i="26" s="1"/>
  <c r="G14" i="26" a="1"/>
  <c r="G14" i="26" s="1"/>
  <c r="F14" i="26" a="1"/>
  <c r="F14" i="26" s="1"/>
  <c r="E14" i="26"/>
  <c r="D14" i="26"/>
  <c r="C14" i="26"/>
  <c r="K13" i="26"/>
  <c r="B13" i="26" s="1"/>
  <c r="I13" i="26" a="1"/>
  <c r="I13" i="26" s="1"/>
  <c r="H13" i="26" a="1"/>
  <c r="H13" i="26" s="1"/>
  <c r="G13" i="26" a="1"/>
  <c r="G13" i="26" s="1"/>
  <c r="F13" i="26" a="1"/>
  <c r="F13" i="26" s="1"/>
  <c r="E13" i="26"/>
  <c r="D13" i="26"/>
  <c r="C13" i="26"/>
  <c r="K12" i="26"/>
  <c r="B12" i="26" s="1"/>
  <c r="I12" i="26" a="1"/>
  <c r="I12" i="26" s="1"/>
  <c r="H12" i="26" a="1"/>
  <c r="H12" i="26" s="1"/>
  <c r="G12" i="26" a="1"/>
  <c r="G12" i="26" s="1"/>
  <c r="F12" i="26" a="1"/>
  <c r="F12" i="26" s="1"/>
  <c r="E12" i="26"/>
  <c r="D12" i="26"/>
  <c r="C12" i="26"/>
  <c r="K11" i="26"/>
  <c r="B11" i="26" s="1"/>
  <c r="I11" i="26" a="1"/>
  <c r="I11" i="26" s="1"/>
  <c r="H11" i="26" a="1"/>
  <c r="H11" i="26" s="1"/>
  <c r="G11" i="26" a="1"/>
  <c r="G11" i="26" s="1"/>
  <c r="F11" i="26" a="1"/>
  <c r="F11" i="26" s="1"/>
  <c r="E11" i="26"/>
  <c r="D11" i="26"/>
  <c r="C11" i="26"/>
  <c r="K10" i="26"/>
  <c r="B10" i="26" s="1"/>
  <c r="I10" i="26" a="1"/>
  <c r="I10" i="26" s="1"/>
  <c r="H10" i="26" a="1"/>
  <c r="H10" i="26" s="1"/>
  <c r="G10" i="26" a="1"/>
  <c r="G10" i="26" s="1"/>
  <c r="F10" i="26" a="1"/>
  <c r="F10" i="26" s="1"/>
  <c r="E10" i="26"/>
  <c r="D10" i="26"/>
  <c r="C10" i="26"/>
  <c r="K9" i="26"/>
  <c r="B9" i="26" s="1"/>
  <c r="I9" i="26" a="1"/>
  <c r="I9" i="26" s="1"/>
  <c r="H9" i="26" a="1"/>
  <c r="H9" i="26" s="1"/>
  <c r="G9" i="26" a="1"/>
  <c r="G9" i="26" s="1"/>
  <c r="F9" i="26" a="1"/>
  <c r="F9" i="26" s="1"/>
  <c r="E9" i="26"/>
  <c r="D9" i="26"/>
  <c r="C9" i="26"/>
  <c r="K8" i="26"/>
  <c r="B8" i="26" s="1"/>
  <c r="I8" i="26" a="1"/>
  <c r="I8" i="26" s="1"/>
  <c r="H8" i="26" a="1"/>
  <c r="H8" i="26" s="1"/>
  <c r="G8" i="26" a="1"/>
  <c r="G8" i="26" s="1"/>
  <c r="F8" i="26" a="1"/>
  <c r="F8" i="26" s="1"/>
  <c r="E8" i="26"/>
  <c r="D8" i="26"/>
  <c r="C8" i="26"/>
  <c r="K7" i="26"/>
  <c r="I7" i="26" a="1"/>
  <c r="I7" i="26" s="1"/>
  <c r="H7" i="26" a="1"/>
  <c r="H7" i="26" s="1"/>
  <c r="G7" i="26" a="1"/>
  <c r="G7" i="26" s="1"/>
  <c r="F7" i="26" a="1"/>
  <c r="F7" i="26" s="1"/>
  <c r="E7" i="26"/>
  <c r="D7" i="26"/>
  <c r="C7" i="26"/>
  <c r="B7" i="26"/>
  <c r="K6" i="26"/>
  <c r="B6" i="26" s="1"/>
  <c r="I6" i="26" a="1"/>
  <c r="I6" i="26" s="1"/>
  <c r="H6" i="26" a="1"/>
  <c r="H6" i="26" s="1"/>
  <c r="G6" i="26" a="1"/>
  <c r="G6" i="26" s="1"/>
  <c r="F6" i="26" a="1"/>
  <c r="F6" i="26" s="1"/>
  <c r="E6" i="26"/>
  <c r="D6" i="26"/>
  <c r="C6" i="26"/>
  <c r="K5" i="26"/>
  <c r="B5" i="26" s="1"/>
  <c r="I5" i="26" a="1"/>
  <c r="I5" i="26" s="1"/>
  <c r="H5" i="26" a="1"/>
  <c r="H5" i="26" s="1"/>
  <c r="G5" i="26" a="1"/>
  <c r="G5" i="26" s="1"/>
  <c r="F5" i="26" a="1"/>
  <c r="F5" i="26" s="1"/>
  <c r="E5" i="26"/>
  <c r="D5" i="26"/>
  <c r="C5" i="26"/>
  <c r="K4" i="26"/>
  <c r="B4" i="26" s="1"/>
  <c r="I4" i="26" a="1"/>
  <c r="I4" i="26" s="1"/>
  <c r="H4" i="26" a="1"/>
  <c r="H4" i="26" s="1"/>
  <c r="G4" i="26" a="1"/>
  <c r="G4" i="26" s="1"/>
  <c r="F4" i="26" a="1"/>
  <c r="F4" i="26" s="1"/>
  <c r="E4" i="26"/>
  <c r="D4" i="26"/>
  <c r="C4" i="26"/>
  <c r="K3" i="26"/>
  <c r="B3" i="26" s="1"/>
  <c r="I3" i="26" a="1"/>
  <c r="I3" i="26" s="1"/>
  <c r="H3" i="26" a="1"/>
  <c r="H3" i="26" s="1"/>
  <c r="G3" i="26" a="1"/>
  <c r="G3" i="26" s="1"/>
  <c r="F3" i="26" a="1"/>
  <c r="F3" i="26" s="1"/>
  <c r="E3" i="26"/>
  <c r="D3" i="26"/>
  <c r="C3" i="26"/>
  <c r="K2" i="26"/>
  <c r="B2" i="26" s="1"/>
  <c r="I2" i="26" a="1"/>
  <c r="I2" i="26" s="1"/>
  <c r="H2" i="26" a="1"/>
  <c r="H2" i="26" s="1"/>
  <c r="G2" i="26" a="1"/>
  <c r="G2" i="26" s="1"/>
  <c r="F2" i="26" a="1"/>
  <c r="F2" i="26" s="1"/>
  <c r="E2" i="26"/>
  <c r="D2" i="26"/>
  <c r="C2" i="26"/>
  <c r="A2" i="26"/>
  <c r="A3" i="26" s="1"/>
  <c r="A4" i="26" s="1"/>
  <c r="A5" i="26" s="1"/>
  <c r="A6" i="26" s="1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I1" i="26"/>
  <c r="H1" i="26"/>
  <c r="G1" i="26"/>
  <c r="F1" i="26"/>
  <c r="E1" i="26"/>
  <c r="D1" i="26"/>
  <c r="C1" i="26"/>
  <c r="B1" i="26"/>
  <c r="A1" i="26"/>
  <c r="K46" i="24"/>
  <c r="I46" i="24" a="1"/>
  <c r="I46" i="24" s="1"/>
  <c r="H46" i="24" a="1"/>
  <c r="H46" i="24" s="1"/>
  <c r="G46" i="24" a="1"/>
  <c r="G46" i="24" s="1"/>
  <c r="F46" i="24" a="1"/>
  <c r="F46" i="24" s="1"/>
  <c r="E46" i="24"/>
  <c r="D46" i="24"/>
  <c r="C46" i="24"/>
  <c r="B46" i="24"/>
  <c r="K45" i="24"/>
  <c r="B45" i="24" s="1"/>
  <c r="I45" i="24" a="1"/>
  <c r="I45" i="24" s="1"/>
  <c r="H45" i="24" a="1"/>
  <c r="H45" i="24" s="1"/>
  <c r="G45" i="24" a="1"/>
  <c r="G45" i="24" s="1"/>
  <c r="F45" i="24" a="1"/>
  <c r="F45" i="24" s="1"/>
  <c r="E45" i="24"/>
  <c r="D45" i="24"/>
  <c r="C45" i="24"/>
  <c r="K44" i="24"/>
  <c r="B44" i="24" s="1"/>
  <c r="I44" i="24" a="1"/>
  <c r="I44" i="24" s="1"/>
  <c r="H44" i="24" a="1"/>
  <c r="H44" i="24" s="1"/>
  <c r="G44" i="24" a="1"/>
  <c r="G44" i="24" s="1"/>
  <c r="F44" i="24" a="1"/>
  <c r="F44" i="24" s="1"/>
  <c r="E44" i="24"/>
  <c r="D44" i="24"/>
  <c r="C44" i="24"/>
  <c r="K43" i="24"/>
  <c r="B43" i="24" s="1"/>
  <c r="I43" i="24" a="1"/>
  <c r="I43" i="24" s="1"/>
  <c r="H43" i="24" a="1"/>
  <c r="H43" i="24" s="1"/>
  <c r="G43" i="24" a="1"/>
  <c r="G43" i="24" s="1"/>
  <c r="F43" i="24" a="1"/>
  <c r="F43" i="24" s="1"/>
  <c r="E43" i="24"/>
  <c r="D43" i="24"/>
  <c r="C43" i="24"/>
  <c r="K42" i="24"/>
  <c r="B42" i="24" s="1"/>
  <c r="I42" i="24" a="1"/>
  <c r="I42" i="24" s="1"/>
  <c r="H42" i="24" a="1"/>
  <c r="H42" i="24" s="1"/>
  <c r="G42" i="24" a="1"/>
  <c r="G42" i="24" s="1"/>
  <c r="F42" i="24" a="1"/>
  <c r="F42" i="24" s="1"/>
  <c r="E42" i="24"/>
  <c r="D42" i="24"/>
  <c r="C42" i="24"/>
  <c r="K41" i="24"/>
  <c r="B41" i="24" s="1"/>
  <c r="I41" i="24" a="1"/>
  <c r="I41" i="24" s="1"/>
  <c r="H41" i="24" a="1"/>
  <c r="H41" i="24" s="1"/>
  <c r="G41" i="24" a="1"/>
  <c r="G41" i="24" s="1"/>
  <c r="F41" i="24" a="1"/>
  <c r="F41" i="24" s="1"/>
  <c r="E41" i="24"/>
  <c r="D41" i="24"/>
  <c r="C41" i="24"/>
  <c r="K40" i="24"/>
  <c r="B40" i="24" s="1"/>
  <c r="I40" i="24" a="1"/>
  <c r="I40" i="24" s="1"/>
  <c r="H40" i="24" a="1"/>
  <c r="H40" i="24" s="1"/>
  <c r="G40" i="24" a="1"/>
  <c r="G40" i="24" s="1"/>
  <c r="F40" i="24" a="1"/>
  <c r="F40" i="24" s="1"/>
  <c r="E40" i="24"/>
  <c r="D40" i="24"/>
  <c r="C40" i="24"/>
  <c r="K39" i="24"/>
  <c r="B39" i="24" s="1"/>
  <c r="I39" i="24" a="1"/>
  <c r="I39" i="24" s="1"/>
  <c r="H39" i="24" a="1"/>
  <c r="H39" i="24" s="1"/>
  <c r="G39" i="24" a="1"/>
  <c r="G39" i="24" s="1"/>
  <c r="F39" i="24" a="1"/>
  <c r="F39" i="24" s="1"/>
  <c r="E39" i="24"/>
  <c r="D39" i="24"/>
  <c r="C39" i="24"/>
  <c r="K38" i="24"/>
  <c r="B38" i="24" s="1"/>
  <c r="I38" i="24" a="1"/>
  <c r="I38" i="24" s="1"/>
  <c r="H38" i="24" a="1"/>
  <c r="H38" i="24" s="1"/>
  <c r="G38" i="24" a="1"/>
  <c r="G38" i="24" s="1"/>
  <c r="F38" i="24" a="1"/>
  <c r="F38" i="24" s="1"/>
  <c r="E38" i="24"/>
  <c r="D38" i="24"/>
  <c r="C38" i="24"/>
  <c r="K37" i="24"/>
  <c r="B37" i="24" s="1"/>
  <c r="I37" i="24" a="1"/>
  <c r="I37" i="24" s="1"/>
  <c r="H37" i="24" a="1"/>
  <c r="H37" i="24" s="1"/>
  <c r="G37" i="24" a="1"/>
  <c r="G37" i="24" s="1"/>
  <c r="F37" i="24" a="1"/>
  <c r="F37" i="24" s="1"/>
  <c r="E37" i="24"/>
  <c r="D37" i="24"/>
  <c r="C37" i="24"/>
  <c r="K36" i="24"/>
  <c r="B36" i="24" s="1"/>
  <c r="I36" i="24" a="1"/>
  <c r="I36" i="24" s="1"/>
  <c r="H36" i="24" a="1"/>
  <c r="H36" i="24" s="1"/>
  <c r="G36" i="24" a="1"/>
  <c r="G36" i="24" s="1"/>
  <c r="F36" i="24" a="1"/>
  <c r="F36" i="24" s="1"/>
  <c r="E36" i="24"/>
  <c r="D36" i="24"/>
  <c r="C36" i="24"/>
  <c r="K35" i="24"/>
  <c r="B35" i="24" s="1"/>
  <c r="I35" i="24" a="1"/>
  <c r="I35" i="24" s="1"/>
  <c r="H35" i="24" a="1"/>
  <c r="H35" i="24" s="1"/>
  <c r="G35" i="24" a="1"/>
  <c r="G35" i="24" s="1"/>
  <c r="F35" i="24" a="1"/>
  <c r="F35" i="24" s="1"/>
  <c r="E35" i="24"/>
  <c r="D35" i="24"/>
  <c r="C35" i="24"/>
  <c r="K34" i="24"/>
  <c r="B34" i="24" s="1"/>
  <c r="I34" i="24" a="1"/>
  <c r="I34" i="24" s="1"/>
  <c r="H34" i="24" a="1"/>
  <c r="H34" i="24" s="1"/>
  <c r="G34" i="24" a="1"/>
  <c r="G34" i="24" s="1"/>
  <c r="F34" i="24" a="1"/>
  <c r="F34" i="24" s="1"/>
  <c r="E34" i="24"/>
  <c r="D34" i="24"/>
  <c r="C34" i="24"/>
  <c r="K33" i="24"/>
  <c r="B33" i="24" s="1"/>
  <c r="I33" i="24" a="1"/>
  <c r="I33" i="24" s="1"/>
  <c r="H33" i="24" a="1"/>
  <c r="H33" i="24" s="1"/>
  <c r="G33" i="24" a="1"/>
  <c r="G33" i="24" s="1"/>
  <c r="F33" i="24" a="1"/>
  <c r="F33" i="24" s="1"/>
  <c r="E33" i="24"/>
  <c r="D33" i="24"/>
  <c r="C33" i="24"/>
  <c r="K32" i="24"/>
  <c r="B32" i="24" s="1"/>
  <c r="I32" i="24" a="1"/>
  <c r="I32" i="24" s="1"/>
  <c r="H32" i="24" a="1"/>
  <c r="H32" i="24" s="1"/>
  <c r="G32" i="24" a="1"/>
  <c r="G32" i="24" s="1"/>
  <c r="F32" i="24" a="1"/>
  <c r="F32" i="24" s="1"/>
  <c r="E32" i="24"/>
  <c r="D32" i="24"/>
  <c r="C32" i="24"/>
  <c r="K31" i="24"/>
  <c r="B31" i="24" s="1"/>
  <c r="I31" i="24" a="1"/>
  <c r="I31" i="24" s="1"/>
  <c r="H31" i="24" a="1"/>
  <c r="H31" i="24" s="1"/>
  <c r="G31" i="24" a="1"/>
  <c r="G31" i="24" s="1"/>
  <c r="F31" i="24" a="1"/>
  <c r="F31" i="24" s="1"/>
  <c r="E31" i="24"/>
  <c r="D31" i="24"/>
  <c r="C31" i="24"/>
  <c r="K30" i="24"/>
  <c r="B30" i="24" s="1"/>
  <c r="I30" i="24" a="1"/>
  <c r="I30" i="24" s="1"/>
  <c r="H30" i="24" a="1"/>
  <c r="H30" i="24" s="1"/>
  <c r="G30" i="24" a="1"/>
  <c r="G30" i="24" s="1"/>
  <c r="F30" i="24" a="1"/>
  <c r="F30" i="24" s="1"/>
  <c r="E30" i="24"/>
  <c r="D30" i="24"/>
  <c r="C30" i="24"/>
  <c r="K29" i="24"/>
  <c r="B29" i="24" s="1"/>
  <c r="I29" i="24" a="1"/>
  <c r="I29" i="24" s="1"/>
  <c r="H29" i="24" a="1"/>
  <c r="H29" i="24" s="1"/>
  <c r="G29" i="24" a="1"/>
  <c r="G29" i="24" s="1"/>
  <c r="F29" i="24" a="1"/>
  <c r="F29" i="24" s="1"/>
  <c r="E29" i="24"/>
  <c r="D29" i="24"/>
  <c r="C29" i="24"/>
  <c r="K28" i="24"/>
  <c r="B28" i="24" s="1"/>
  <c r="I28" i="24" a="1"/>
  <c r="I28" i="24" s="1"/>
  <c r="H28" i="24" a="1"/>
  <c r="H28" i="24" s="1"/>
  <c r="G28" i="24" a="1"/>
  <c r="G28" i="24" s="1"/>
  <c r="F28" i="24" a="1"/>
  <c r="F28" i="24" s="1"/>
  <c r="E28" i="24"/>
  <c r="D28" i="24"/>
  <c r="C28" i="24"/>
  <c r="K27" i="24"/>
  <c r="B27" i="24" s="1"/>
  <c r="I27" i="24" a="1"/>
  <c r="I27" i="24" s="1"/>
  <c r="H27" i="24" a="1"/>
  <c r="H27" i="24" s="1"/>
  <c r="G27" i="24" a="1"/>
  <c r="G27" i="24" s="1"/>
  <c r="F27" i="24" a="1"/>
  <c r="F27" i="24" s="1"/>
  <c r="E27" i="24"/>
  <c r="D27" i="24"/>
  <c r="C27" i="24"/>
  <c r="K26" i="24"/>
  <c r="B26" i="24" s="1"/>
  <c r="I26" i="24" a="1"/>
  <c r="I26" i="24" s="1"/>
  <c r="H26" i="24" a="1"/>
  <c r="H26" i="24" s="1"/>
  <c r="G26" i="24" a="1"/>
  <c r="G26" i="24" s="1"/>
  <c r="F26" i="24" a="1"/>
  <c r="F26" i="24" s="1"/>
  <c r="E26" i="24"/>
  <c r="D26" i="24"/>
  <c r="C26" i="24"/>
  <c r="K25" i="24"/>
  <c r="B25" i="24" s="1"/>
  <c r="I25" i="24" a="1"/>
  <c r="I25" i="24" s="1"/>
  <c r="H25" i="24" a="1"/>
  <c r="H25" i="24" s="1"/>
  <c r="G25" i="24" a="1"/>
  <c r="G25" i="24" s="1"/>
  <c r="F25" i="24" a="1"/>
  <c r="F25" i="24" s="1"/>
  <c r="E25" i="24"/>
  <c r="D25" i="24"/>
  <c r="C25" i="24"/>
  <c r="K24" i="24"/>
  <c r="B24" i="24" s="1"/>
  <c r="I24" i="24" a="1"/>
  <c r="I24" i="24" s="1"/>
  <c r="H24" i="24" a="1"/>
  <c r="H24" i="24" s="1"/>
  <c r="G24" i="24" a="1"/>
  <c r="G24" i="24" s="1"/>
  <c r="F24" i="24" a="1"/>
  <c r="F24" i="24" s="1"/>
  <c r="E24" i="24"/>
  <c r="D24" i="24"/>
  <c r="C24" i="24"/>
  <c r="K23" i="24"/>
  <c r="B23" i="24" s="1"/>
  <c r="I23" i="24" a="1"/>
  <c r="I23" i="24" s="1"/>
  <c r="H23" i="24" a="1"/>
  <c r="H23" i="24" s="1"/>
  <c r="G23" i="24" a="1"/>
  <c r="G23" i="24" s="1"/>
  <c r="F23" i="24" a="1"/>
  <c r="F23" i="24" s="1"/>
  <c r="E23" i="24"/>
  <c r="D23" i="24"/>
  <c r="C23" i="24"/>
  <c r="K22" i="24"/>
  <c r="B22" i="24" s="1"/>
  <c r="I22" i="24" a="1"/>
  <c r="I22" i="24" s="1"/>
  <c r="H22" i="24" a="1"/>
  <c r="H22" i="24" s="1"/>
  <c r="G22" i="24" a="1"/>
  <c r="G22" i="24" s="1"/>
  <c r="F22" i="24" a="1"/>
  <c r="F22" i="24" s="1"/>
  <c r="E22" i="24"/>
  <c r="D22" i="24"/>
  <c r="C22" i="24"/>
  <c r="K21" i="24"/>
  <c r="B21" i="24" s="1"/>
  <c r="I21" i="24" a="1"/>
  <c r="I21" i="24" s="1"/>
  <c r="H21" i="24" a="1"/>
  <c r="H21" i="24" s="1"/>
  <c r="G21" i="24" a="1"/>
  <c r="G21" i="24" s="1"/>
  <c r="F21" i="24" a="1"/>
  <c r="F21" i="24" s="1"/>
  <c r="E21" i="24"/>
  <c r="D21" i="24"/>
  <c r="C21" i="24"/>
  <c r="K20" i="24"/>
  <c r="B20" i="24" s="1"/>
  <c r="I20" i="24" a="1"/>
  <c r="I20" i="24" s="1"/>
  <c r="H20" i="24" a="1"/>
  <c r="H20" i="24" s="1"/>
  <c r="G20" i="24" a="1"/>
  <c r="G20" i="24" s="1"/>
  <c r="F20" i="24" a="1"/>
  <c r="F20" i="24" s="1"/>
  <c r="E20" i="24"/>
  <c r="D20" i="24"/>
  <c r="C20" i="24"/>
  <c r="K19" i="24"/>
  <c r="B19" i="24" s="1"/>
  <c r="I19" i="24" a="1"/>
  <c r="I19" i="24" s="1"/>
  <c r="H19" i="24" a="1"/>
  <c r="H19" i="24" s="1"/>
  <c r="G19" i="24" a="1"/>
  <c r="G19" i="24" s="1"/>
  <c r="F19" i="24" a="1"/>
  <c r="F19" i="24" s="1"/>
  <c r="E19" i="24"/>
  <c r="D19" i="24"/>
  <c r="C19" i="24"/>
  <c r="K18" i="24"/>
  <c r="B18" i="24" s="1"/>
  <c r="I18" i="24" a="1"/>
  <c r="I18" i="24" s="1"/>
  <c r="H18" i="24" a="1"/>
  <c r="H18" i="24" s="1"/>
  <c r="G18" i="24" a="1"/>
  <c r="G18" i="24" s="1"/>
  <c r="F18" i="24" a="1"/>
  <c r="F18" i="24" s="1"/>
  <c r="E18" i="24"/>
  <c r="D18" i="24"/>
  <c r="C18" i="24"/>
  <c r="K17" i="24"/>
  <c r="B17" i="24" s="1"/>
  <c r="I17" i="24" a="1"/>
  <c r="I17" i="24" s="1"/>
  <c r="H17" i="24" a="1"/>
  <c r="H17" i="24" s="1"/>
  <c r="G17" i="24" a="1"/>
  <c r="G17" i="24" s="1"/>
  <c r="F17" i="24" a="1"/>
  <c r="F17" i="24" s="1"/>
  <c r="E17" i="24"/>
  <c r="D17" i="24"/>
  <c r="C17" i="24"/>
  <c r="K16" i="24"/>
  <c r="B16" i="24" s="1"/>
  <c r="I16" i="24" a="1"/>
  <c r="I16" i="24" s="1"/>
  <c r="H16" i="24" a="1"/>
  <c r="H16" i="24" s="1"/>
  <c r="G16" i="24" a="1"/>
  <c r="G16" i="24" s="1"/>
  <c r="F16" i="24" a="1"/>
  <c r="F16" i="24" s="1"/>
  <c r="E16" i="24"/>
  <c r="D16" i="24"/>
  <c r="C16" i="24"/>
  <c r="K15" i="24"/>
  <c r="B15" i="24" s="1"/>
  <c r="I15" i="24" a="1"/>
  <c r="I15" i="24" s="1"/>
  <c r="H15" i="24" a="1"/>
  <c r="H15" i="24" s="1"/>
  <c r="G15" i="24" a="1"/>
  <c r="G15" i="24" s="1"/>
  <c r="F15" i="24" a="1"/>
  <c r="F15" i="24" s="1"/>
  <c r="E15" i="24"/>
  <c r="D15" i="24"/>
  <c r="C15" i="24"/>
  <c r="K14" i="24"/>
  <c r="B14" i="24" s="1"/>
  <c r="I14" i="24" a="1"/>
  <c r="I14" i="24" s="1"/>
  <c r="H14" i="24" a="1"/>
  <c r="H14" i="24" s="1"/>
  <c r="G14" i="24" a="1"/>
  <c r="G14" i="24" s="1"/>
  <c r="F14" i="24" a="1"/>
  <c r="F14" i="24" s="1"/>
  <c r="E14" i="24"/>
  <c r="D14" i="24"/>
  <c r="C14" i="24"/>
  <c r="K13" i="24"/>
  <c r="B13" i="24" s="1"/>
  <c r="I13" i="24" a="1"/>
  <c r="I13" i="24" s="1"/>
  <c r="H13" i="24" a="1"/>
  <c r="H13" i="24" s="1"/>
  <c r="G13" i="24" a="1"/>
  <c r="G13" i="24" s="1"/>
  <c r="F13" i="24" a="1"/>
  <c r="F13" i="24" s="1"/>
  <c r="E13" i="24"/>
  <c r="D13" i="24"/>
  <c r="C13" i="24"/>
  <c r="K12" i="24"/>
  <c r="I12" i="24" a="1"/>
  <c r="I12" i="24" s="1"/>
  <c r="H12" i="24" a="1"/>
  <c r="H12" i="24" s="1"/>
  <c r="G12" i="24" a="1"/>
  <c r="G12" i="24" s="1"/>
  <c r="F12" i="24" a="1"/>
  <c r="F12" i="24" s="1"/>
  <c r="E12" i="24"/>
  <c r="D12" i="24"/>
  <c r="C12" i="24"/>
  <c r="B12" i="24"/>
  <c r="K11" i="24"/>
  <c r="B11" i="24" s="1"/>
  <c r="I11" i="24" a="1"/>
  <c r="I11" i="24" s="1"/>
  <c r="H11" i="24" a="1"/>
  <c r="H11" i="24" s="1"/>
  <c r="G11" i="24" a="1"/>
  <c r="G11" i="24" s="1"/>
  <c r="F11" i="24" a="1"/>
  <c r="F11" i="24" s="1"/>
  <c r="E11" i="24"/>
  <c r="D11" i="24"/>
  <c r="C11" i="24"/>
  <c r="K10" i="24"/>
  <c r="B10" i="24" s="1"/>
  <c r="I10" i="24" a="1"/>
  <c r="I10" i="24" s="1"/>
  <c r="H10" i="24" a="1"/>
  <c r="H10" i="24" s="1"/>
  <c r="G10" i="24" a="1"/>
  <c r="G10" i="24" s="1"/>
  <c r="F10" i="24" a="1"/>
  <c r="F10" i="24" s="1"/>
  <c r="E10" i="24"/>
  <c r="D10" i="24"/>
  <c r="C10" i="24"/>
  <c r="K9" i="24"/>
  <c r="B9" i="24" s="1"/>
  <c r="I9" i="24" a="1"/>
  <c r="I9" i="24" s="1"/>
  <c r="H9" i="24" a="1"/>
  <c r="H9" i="24" s="1"/>
  <c r="G9" i="24" a="1"/>
  <c r="G9" i="24" s="1"/>
  <c r="F9" i="24" a="1"/>
  <c r="F9" i="24" s="1"/>
  <c r="E9" i="24"/>
  <c r="D9" i="24"/>
  <c r="C9" i="24"/>
  <c r="K8" i="24"/>
  <c r="B8" i="24" s="1"/>
  <c r="I8" i="24" a="1"/>
  <c r="I8" i="24" s="1"/>
  <c r="H8" i="24" a="1"/>
  <c r="H8" i="24" s="1"/>
  <c r="G8" i="24" a="1"/>
  <c r="G8" i="24" s="1"/>
  <c r="F8" i="24" a="1"/>
  <c r="F8" i="24" s="1"/>
  <c r="E8" i="24"/>
  <c r="D8" i="24"/>
  <c r="C8" i="24"/>
  <c r="K7" i="24"/>
  <c r="B7" i="24" s="1"/>
  <c r="I7" i="24" a="1"/>
  <c r="I7" i="24" s="1"/>
  <c r="H7" i="24" a="1"/>
  <c r="H7" i="24" s="1"/>
  <c r="G7" i="24" a="1"/>
  <c r="G7" i="24" s="1"/>
  <c r="F7" i="24" a="1"/>
  <c r="F7" i="24" s="1"/>
  <c r="E7" i="24"/>
  <c r="D7" i="24"/>
  <c r="C7" i="24"/>
  <c r="K6" i="24"/>
  <c r="B6" i="24" s="1"/>
  <c r="I6" i="24" a="1"/>
  <c r="I6" i="24" s="1"/>
  <c r="H6" i="24" a="1"/>
  <c r="H6" i="24" s="1"/>
  <c r="G6" i="24" a="1"/>
  <c r="G6" i="24" s="1"/>
  <c r="F6" i="24" a="1"/>
  <c r="F6" i="24" s="1"/>
  <c r="E6" i="24"/>
  <c r="D6" i="24"/>
  <c r="C6" i="24"/>
  <c r="K5" i="24"/>
  <c r="I5" i="24" a="1"/>
  <c r="I5" i="24" s="1"/>
  <c r="H5" i="24" a="1"/>
  <c r="H5" i="24" s="1"/>
  <c r="G5" i="24" a="1"/>
  <c r="G5" i="24" s="1"/>
  <c r="F5" i="24" a="1"/>
  <c r="F5" i="24" s="1"/>
  <c r="E5" i="24"/>
  <c r="D5" i="24"/>
  <c r="C5" i="24"/>
  <c r="B5" i="24"/>
  <c r="K4" i="24"/>
  <c r="B4" i="24" s="1"/>
  <c r="I4" i="24" a="1"/>
  <c r="I4" i="24" s="1"/>
  <c r="H4" i="24" a="1"/>
  <c r="H4" i="24" s="1"/>
  <c r="G4" i="24" a="1"/>
  <c r="G4" i="24" s="1"/>
  <c r="F4" i="24" a="1"/>
  <c r="F4" i="24" s="1"/>
  <c r="E4" i="24"/>
  <c r="D4" i="24"/>
  <c r="C4" i="24"/>
  <c r="K3" i="24"/>
  <c r="B3" i="24" s="1"/>
  <c r="I3" i="24" a="1"/>
  <c r="I3" i="24" s="1"/>
  <c r="H3" i="24" a="1"/>
  <c r="H3" i="24" s="1"/>
  <c r="G3" i="24" a="1"/>
  <c r="G3" i="24" s="1"/>
  <c r="F3" i="24" a="1"/>
  <c r="F3" i="24" s="1"/>
  <c r="E3" i="24"/>
  <c r="D3" i="24"/>
  <c r="C3" i="24"/>
  <c r="K2" i="24"/>
  <c r="B2" i="24" s="1"/>
  <c r="I2" i="24" a="1"/>
  <c r="I2" i="24" s="1"/>
  <c r="H2" i="24" a="1"/>
  <c r="H2" i="24" s="1"/>
  <c r="G2" i="24" a="1"/>
  <c r="G2" i="24" s="1"/>
  <c r="F2" i="24" a="1"/>
  <c r="F2" i="24" s="1"/>
  <c r="E2" i="24"/>
  <c r="D2" i="24"/>
  <c r="C2" i="24"/>
  <c r="A2" i="24"/>
  <c r="A3" i="24" s="1"/>
  <c r="A4" i="24" s="1"/>
  <c r="A5" i="24" s="1"/>
  <c r="A6" i="24" s="1"/>
  <c r="A7" i="24" s="1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I1" i="24"/>
  <c r="H1" i="24"/>
  <c r="G1" i="24"/>
  <c r="F1" i="24"/>
  <c r="E1" i="24"/>
  <c r="D1" i="24"/>
  <c r="C1" i="24"/>
  <c r="B1" i="24"/>
  <c r="A1" i="24"/>
  <c r="K46" i="22"/>
  <c r="B46" i="22" s="1"/>
  <c r="I46" i="22" a="1"/>
  <c r="I46" i="22" s="1"/>
  <c r="H46" i="22" a="1"/>
  <c r="H46" i="22" s="1"/>
  <c r="G46" i="22" a="1"/>
  <c r="G46" i="22" s="1"/>
  <c r="F46" i="22" a="1"/>
  <c r="F46" i="22" s="1"/>
  <c r="E46" i="22"/>
  <c r="D46" i="22"/>
  <c r="C46" i="22"/>
  <c r="K45" i="22"/>
  <c r="B45" i="22" s="1"/>
  <c r="I45" i="22" a="1"/>
  <c r="I45" i="22" s="1"/>
  <c r="H45" i="22" a="1"/>
  <c r="H45" i="22" s="1"/>
  <c r="G45" i="22" a="1"/>
  <c r="G45" i="22" s="1"/>
  <c r="F45" i="22" a="1"/>
  <c r="F45" i="22" s="1"/>
  <c r="E45" i="22"/>
  <c r="D45" i="22"/>
  <c r="C45" i="22"/>
  <c r="K44" i="22"/>
  <c r="B44" i="22" s="1"/>
  <c r="I44" i="22" a="1"/>
  <c r="I44" i="22" s="1"/>
  <c r="H44" i="22" a="1"/>
  <c r="H44" i="22" s="1"/>
  <c r="G44" i="22" a="1"/>
  <c r="G44" i="22" s="1"/>
  <c r="F44" i="22" a="1"/>
  <c r="F44" i="22" s="1"/>
  <c r="E44" i="22"/>
  <c r="D44" i="22"/>
  <c r="C44" i="22"/>
  <c r="K43" i="22"/>
  <c r="B43" i="22" s="1"/>
  <c r="I43" i="22" a="1"/>
  <c r="I43" i="22" s="1"/>
  <c r="H43" i="22" a="1"/>
  <c r="H43" i="22" s="1"/>
  <c r="G43" i="22" a="1"/>
  <c r="G43" i="22" s="1"/>
  <c r="F43" i="22" a="1"/>
  <c r="F43" i="22" s="1"/>
  <c r="E43" i="22"/>
  <c r="D43" i="22"/>
  <c r="C43" i="22"/>
  <c r="K42" i="22"/>
  <c r="B42" i="22" s="1"/>
  <c r="I42" i="22" a="1"/>
  <c r="I42" i="22" s="1"/>
  <c r="H42" i="22" a="1"/>
  <c r="H42" i="22" s="1"/>
  <c r="G42" i="22" a="1"/>
  <c r="G42" i="22" s="1"/>
  <c r="F42" i="22" a="1"/>
  <c r="F42" i="22" s="1"/>
  <c r="E42" i="22"/>
  <c r="D42" i="22"/>
  <c r="C42" i="22"/>
  <c r="K41" i="22"/>
  <c r="B41" i="22" s="1"/>
  <c r="I41" i="22" a="1"/>
  <c r="I41" i="22" s="1"/>
  <c r="H41" i="22" a="1"/>
  <c r="H41" i="22" s="1"/>
  <c r="G41" i="22" a="1"/>
  <c r="G41" i="22" s="1"/>
  <c r="F41" i="22" a="1"/>
  <c r="F41" i="22" s="1"/>
  <c r="E41" i="22"/>
  <c r="D41" i="22"/>
  <c r="C41" i="22"/>
  <c r="K40" i="22"/>
  <c r="B40" i="22" s="1"/>
  <c r="I40" i="22" a="1"/>
  <c r="I40" i="22" s="1"/>
  <c r="H40" i="22" a="1"/>
  <c r="H40" i="22" s="1"/>
  <c r="G40" i="22" a="1"/>
  <c r="G40" i="22" s="1"/>
  <c r="F40" i="22" a="1"/>
  <c r="F40" i="22" s="1"/>
  <c r="E40" i="22"/>
  <c r="D40" i="22"/>
  <c r="C40" i="22"/>
  <c r="K39" i="22"/>
  <c r="B39" i="22" s="1"/>
  <c r="I39" i="22" a="1"/>
  <c r="I39" i="22" s="1"/>
  <c r="H39" i="22" a="1"/>
  <c r="H39" i="22" s="1"/>
  <c r="G39" i="22" a="1"/>
  <c r="G39" i="22" s="1"/>
  <c r="F39" i="22" a="1"/>
  <c r="F39" i="22" s="1"/>
  <c r="E39" i="22"/>
  <c r="D39" i="22"/>
  <c r="C39" i="22"/>
  <c r="K38" i="22"/>
  <c r="B38" i="22" s="1"/>
  <c r="I38" i="22" a="1"/>
  <c r="I38" i="22" s="1"/>
  <c r="H38" i="22" a="1"/>
  <c r="H38" i="22" s="1"/>
  <c r="G38" i="22" a="1"/>
  <c r="G38" i="22" s="1"/>
  <c r="F38" i="22" a="1"/>
  <c r="F38" i="22" s="1"/>
  <c r="E38" i="22"/>
  <c r="D38" i="22"/>
  <c r="C38" i="22"/>
  <c r="K37" i="22"/>
  <c r="B37" i="22" s="1"/>
  <c r="I37" i="22" a="1"/>
  <c r="I37" i="22" s="1"/>
  <c r="H37" i="22" a="1"/>
  <c r="H37" i="22" s="1"/>
  <c r="G37" i="22" a="1"/>
  <c r="G37" i="22" s="1"/>
  <c r="F37" i="22" a="1"/>
  <c r="F37" i="22" s="1"/>
  <c r="E37" i="22"/>
  <c r="D37" i="22"/>
  <c r="C37" i="22"/>
  <c r="K36" i="22"/>
  <c r="B36" i="22" s="1"/>
  <c r="I36" i="22" a="1"/>
  <c r="I36" i="22" s="1"/>
  <c r="H36" i="22" a="1"/>
  <c r="H36" i="22" s="1"/>
  <c r="G36" i="22" a="1"/>
  <c r="G36" i="22" s="1"/>
  <c r="F36" i="22" a="1"/>
  <c r="F36" i="22" s="1"/>
  <c r="E36" i="22"/>
  <c r="D36" i="22"/>
  <c r="C36" i="22"/>
  <c r="K35" i="22"/>
  <c r="I35" i="22" a="1"/>
  <c r="I35" i="22" s="1"/>
  <c r="H35" i="22" a="1"/>
  <c r="H35" i="22" s="1"/>
  <c r="G35" i="22" a="1"/>
  <c r="G35" i="22" s="1"/>
  <c r="F35" i="22" a="1"/>
  <c r="F35" i="22" s="1"/>
  <c r="E35" i="22"/>
  <c r="D35" i="22"/>
  <c r="C35" i="22"/>
  <c r="B35" i="22"/>
  <c r="K34" i="22"/>
  <c r="B34" i="22" s="1"/>
  <c r="I34" i="22" a="1"/>
  <c r="I34" i="22" s="1"/>
  <c r="H34" i="22" a="1"/>
  <c r="H34" i="22" s="1"/>
  <c r="G34" i="22" a="1"/>
  <c r="G34" i="22" s="1"/>
  <c r="F34" i="22" a="1"/>
  <c r="F34" i="22" s="1"/>
  <c r="E34" i="22"/>
  <c r="D34" i="22"/>
  <c r="C34" i="22"/>
  <c r="K33" i="22"/>
  <c r="B33" i="22" s="1"/>
  <c r="I33" i="22" a="1"/>
  <c r="I33" i="22" s="1"/>
  <c r="H33" i="22" a="1"/>
  <c r="H33" i="22" s="1"/>
  <c r="G33" i="22" a="1"/>
  <c r="G33" i="22" s="1"/>
  <c r="F33" i="22" a="1"/>
  <c r="F33" i="22" s="1"/>
  <c r="E33" i="22"/>
  <c r="D33" i="22"/>
  <c r="C33" i="22"/>
  <c r="K32" i="22"/>
  <c r="I32" i="22" a="1"/>
  <c r="I32" i="22" s="1"/>
  <c r="H32" i="22" a="1"/>
  <c r="H32" i="22" s="1"/>
  <c r="G32" i="22" a="1"/>
  <c r="G32" i="22" s="1"/>
  <c r="F32" i="22" a="1"/>
  <c r="F32" i="22" s="1"/>
  <c r="E32" i="22"/>
  <c r="D32" i="22"/>
  <c r="C32" i="22"/>
  <c r="B32" i="22"/>
  <c r="K31" i="22"/>
  <c r="B31" i="22" s="1"/>
  <c r="I31" i="22" a="1"/>
  <c r="I31" i="22" s="1"/>
  <c r="H31" i="22" a="1"/>
  <c r="H31" i="22" s="1"/>
  <c r="G31" i="22" a="1"/>
  <c r="G31" i="22" s="1"/>
  <c r="F31" i="22" a="1"/>
  <c r="F31" i="22" s="1"/>
  <c r="E31" i="22"/>
  <c r="D31" i="22"/>
  <c r="C31" i="22"/>
  <c r="K30" i="22"/>
  <c r="B30" i="22" s="1"/>
  <c r="I30" i="22" a="1"/>
  <c r="I30" i="22" s="1"/>
  <c r="H30" i="22" a="1"/>
  <c r="H30" i="22" s="1"/>
  <c r="G30" i="22" a="1"/>
  <c r="G30" i="22" s="1"/>
  <c r="F30" i="22" a="1"/>
  <c r="F30" i="22" s="1"/>
  <c r="E30" i="22"/>
  <c r="D30" i="22"/>
  <c r="C30" i="22"/>
  <c r="K29" i="22"/>
  <c r="B29" i="22" s="1"/>
  <c r="I29" i="22" a="1"/>
  <c r="I29" i="22" s="1"/>
  <c r="H29" i="22" a="1"/>
  <c r="H29" i="22" s="1"/>
  <c r="G29" i="22" a="1"/>
  <c r="G29" i="22" s="1"/>
  <c r="F29" i="22" a="1"/>
  <c r="F29" i="22" s="1"/>
  <c r="E29" i="22"/>
  <c r="D29" i="22"/>
  <c r="C29" i="22"/>
  <c r="K28" i="22"/>
  <c r="B28" i="22" s="1"/>
  <c r="I28" i="22" a="1"/>
  <c r="I28" i="22" s="1"/>
  <c r="H28" i="22" a="1"/>
  <c r="H28" i="22" s="1"/>
  <c r="G28" i="22" a="1"/>
  <c r="G28" i="22" s="1"/>
  <c r="F28" i="22" a="1"/>
  <c r="F28" i="22" s="1"/>
  <c r="E28" i="22"/>
  <c r="D28" i="22"/>
  <c r="C28" i="22"/>
  <c r="K27" i="22"/>
  <c r="B27" i="22" s="1"/>
  <c r="I27" i="22" a="1"/>
  <c r="I27" i="22" s="1"/>
  <c r="H27" i="22" a="1"/>
  <c r="H27" i="22" s="1"/>
  <c r="G27" i="22" a="1"/>
  <c r="G27" i="22" s="1"/>
  <c r="F27" i="22" a="1"/>
  <c r="F27" i="22" s="1"/>
  <c r="E27" i="22"/>
  <c r="D27" i="22"/>
  <c r="C27" i="22"/>
  <c r="K26" i="22"/>
  <c r="B26" i="22" s="1"/>
  <c r="I26" i="22" a="1"/>
  <c r="I26" i="22" s="1"/>
  <c r="H26" i="22" a="1"/>
  <c r="H26" i="22" s="1"/>
  <c r="G26" i="22" a="1"/>
  <c r="G26" i="22" s="1"/>
  <c r="F26" i="22" a="1"/>
  <c r="F26" i="22" s="1"/>
  <c r="E26" i="22"/>
  <c r="D26" i="22"/>
  <c r="C26" i="22"/>
  <c r="K25" i="22"/>
  <c r="B25" i="22" s="1"/>
  <c r="I25" i="22" a="1"/>
  <c r="I25" i="22" s="1"/>
  <c r="H25" i="22" a="1"/>
  <c r="H25" i="22" s="1"/>
  <c r="G25" i="22" a="1"/>
  <c r="G25" i="22" s="1"/>
  <c r="F25" i="22" a="1"/>
  <c r="F25" i="22" s="1"/>
  <c r="E25" i="22"/>
  <c r="D25" i="22"/>
  <c r="C25" i="22"/>
  <c r="K24" i="22"/>
  <c r="B24" i="22" s="1"/>
  <c r="I24" i="22" a="1"/>
  <c r="I24" i="22" s="1"/>
  <c r="H24" i="22" a="1"/>
  <c r="H24" i="22" s="1"/>
  <c r="G24" i="22" a="1"/>
  <c r="G24" i="22" s="1"/>
  <c r="F24" i="22" a="1"/>
  <c r="F24" i="22" s="1"/>
  <c r="E24" i="22"/>
  <c r="D24" i="22"/>
  <c r="C24" i="22"/>
  <c r="K23" i="22"/>
  <c r="B23" i="22" s="1"/>
  <c r="I23" i="22" a="1"/>
  <c r="I23" i="22" s="1"/>
  <c r="H23" i="22" a="1"/>
  <c r="H23" i="22" s="1"/>
  <c r="G23" i="22" a="1"/>
  <c r="G23" i="22" s="1"/>
  <c r="F23" i="22" a="1"/>
  <c r="F23" i="22" s="1"/>
  <c r="E23" i="22"/>
  <c r="D23" i="22"/>
  <c r="C23" i="22"/>
  <c r="K22" i="22"/>
  <c r="B22" i="22" s="1"/>
  <c r="I22" i="22" a="1"/>
  <c r="I22" i="22" s="1"/>
  <c r="H22" i="22" a="1"/>
  <c r="H22" i="22" s="1"/>
  <c r="G22" i="22" a="1"/>
  <c r="G22" i="22" s="1"/>
  <c r="F22" i="22" a="1"/>
  <c r="F22" i="22" s="1"/>
  <c r="E22" i="22"/>
  <c r="D22" i="22"/>
  <c r="C22" i="22"/>
  <c r="K21" i="22"/>
  <c r="B21" i="22" s="1"/>
  <c r="I21" i="22" a="1"/>
  <c r="I21" i="22" s="1"/>
  <c r="H21" i="22" a="1"/>
  <c r="H21" i="22" s="1"/>
  <c r="G21" i="22" a="1"/>
  <c r="G21" i="22" s="1"/>
  <c r="F21" i="22" a="1"/>
  <c r="F21" i="22" s="1"/>
  <c r="E21" i="22"/>
  <c r="D21" i="22"/>
  <c r="C21" i="22"/>
  <c r="K20" i="22"/>
  <c r="B20" i="22" s="1"/>
  <c r="I20" i="22" a="1"/>
  <c r="I20" i="22" s="1"/>
  <c r="H20" i="22" a="1"/>
  <c r="H20" i="22" s="1"/>
  <c r="G20" i="22" a="1"/>
  <c r="G20" i="22" s="1"/>
  <c r="F20" i="22" a="1"/>
  <c r="F20" i="22" s="1"/>
  <c r="E20" i="22"/>
  <c r="D20" i="22"/>
  <c r="C20" i="22"/>
  <c r="K19" i="22"/>
  <c r="B19" i="22" s="1"/>
  <c r="I19" i="22" a="1"/>
  <c r="I19" i="22" s="1"/>
  <c r="H19" i="22" a="1"/>
  <c r="H19" i="22" s="1"/>
  <c r="G19" i="22" a="1"/>
  <c r="G19" i="22" s="1"/>
  <c r="F19" i="22" a="1"/>
  <c r="F19" i="22" s="1"/>
  <c r="E19" i="22"/>
  <c r="D19" i="22"/>
  <c r="C19" i="22"/>
  <c r="K18" i="22"/>
  <c r="B18" i="22" s="1"/>
  <c r="I18" i="22" a="1"/>
  <c r="I18" i="22" s="1"/>
  <c r="H18" i="22" a="1"/>
  <c r="H18" i="22" s="1"/>
  <c r="G18" i="22" a="1"/>
  <c r="G18" i="22" s="1"/>
  <c r="F18" i="22" a="1"/>
  <c r="F18" i="22" s="1"/>
  <c r="E18" i="22"/>
  <c r="D18" i="22"/>
  <c r="C18" i="22"/>
  <c r="K17" i="22"/>
  <c r="B17" i="22" s="1"/>
  <c r="I17" i="22" a="1"/>
  <c r="I17" i="22" s="1"/>
  <c r="H17" i="22" a="1"/>
  <c r="H17" i="22" s="1"/>
  <c r="G17" i="22" a="1"/>
  <c r="G17" i="22" s="1"/>
  <c r="F17" i="22" a="1"/>
  <c r="F17" i="22" s="1"/>
  <c r="E17" i="22"/>
  <c r="D17" i="22"/>
  <c r="C17" i="22"/>
  <c r="K16" i="22"/>
  <c r="B16" i="22" s="1"/>
  <c r="I16" i="22" a="1"/>
  <c r="I16" i="22" s="1"/>
  <c r="H16" i="22" a="1"/>
  <c r="H16" i="22" s="1"/>
  <c r="G16" i="22" a="1"/>
  <c r="G16" i="22" s="1"/>
  <c r="F16" i="22" a="1"/>
  <c r="F16" i="22" s="1"/>
  <c r="E16" i="22"/>
  <c r="D16" i="22"/>
  <c r="C16" i="22"/>
  <c r="K15" i="22"/>
  <c r="B15" i="22" s="1"/>
  <c r="I15" i="22" a="1"/>
  <c r="I15" i="22" s="1"/>
  <c r="H15" i="22" a="1"/>
  <c r="H15" i="22" s="1"/>
  <c r="G15" i="22" a="1"/>
  <c r="G15" i="22" s="1"/>
  <c r="F15" i="22" a="1"/>
  <c r="F15" i="22" s="1"/>
  <c r="E15" i="22"/>
  <c r="D15" i="22"/>
  <c r="C15" i="22"/>
  <c r="K14" i="22"/>
  <c r="B14" i="22" s="1"/>
  <c r="I14" i="22" a="1"/>
  <c r="I14" i="22" s="1"/>
  <c r="H14" i="22" a="1"/>
  <c r="H14" i="22" s="1"/>
  <c r="G14" i="22" a="1"/>
  <c r="G14" i="22" s="1"/>
  <c r="F14" i="22" a="1"/>
  <c r="F14" i="22" s="1"/>
  <c r="E14" i="22"/>
  <c r="D14" i="22"/>
  <c r="C14" i="22"/>
  <c r="K13" i="22"/>
  <c r="B13" i="22" s="1"/>
  <c r="I13" i="22" a="1"/>
  <c r="I13" i="22" s="1"/>
  <c r="H13" i="22" a="1"/>
  <c r="H13" i="22" s="1"/>
  <c r="G13" i="22" a="1"/>
  <c r="G13" i="22" s="1"/>
  <c r="F13" i="22" a="1"/>
  <c r="F13" i="22" s="1"/>
  <c r="E13" i="22"/>
  <c r="D13" i="22"/>
  <c r="C13" i="22"/>
  <c r="K12" i="22"/>
  <c r="B12" i="22" s="1"/>
  <c r="I12" i="22" a="1"/>
  <c r="I12" i="22" s="1"/>
  <c r="H12" i="22" a="1"/>
  <c r="H12" i="22" s="1"/>
  <c r="G12" i="22" a="1"/>
  <c r="G12" i="22" s="1"/>
  <c r="F12" i="22" a="1"/>
  <c r="F12" i="22" s="1"/>
  <c r="E12" i="22"/>
  <c r="D12" i="22"/>
  <c r="C12" i="22"/>
  <c r="K11" i="22"/>
  <c r="B11" i="22" s="1"/>
  <c r="I11" i="22" a="1"/>
  <c r="I11" i="22" s="1"/>
  <c r="H11" i="22" a="1"/>
  <c r="H11" i="22" s="1"/>
  <c r="G11" i="22" a="1"/>
  <c r="G11" i="22" s="1"/>
  <c r="F11" i="22" a="1"/>
  <c r="F11" i="22" s="1"/>
  <c r="E11" i="22"/>
  <c r="D11" i="22"/>
  <c r="C11" i="22"/>
  <c r="K10" i="22"/>
  <c r="B10" i="22" s="1"/>
  <c r="I10" i="22" a="1"/>
  <c r="I10" i="22" s="1"/>
  <c r="H10" i="22" a="1"/>
  <c r="H10" i="22" s="1"/>
  <c r="G10" i="22" a="1"/>
  <c r="G10" i="22" s="1"/>
  <c r="F10" i="22" a="1"/>
  <c r="F10" i="22" s="1"/>
  <c r="E10" i="22"/>
  <c r="D10" i="22"/>
  <c r="C10" i="22"/>
  <c r="K9" i="22"/>
  <c r="B9" i="22" s="1"/>
  <c r="I9" i="22" a="1"/>
  <c r="I9" i="22" s="1"/>
  <c r="H9" i="22" a="1"/>
  <c r="H9" i="22" s="1"/>
  <c r="G9" i="22" a="1"/>
  <c r="G9" i="22" s="1"/>
  <c r="F9" i="22" a="1"/>
  <c r="F9" i="22" s="1"/>
  <c r="E9" i="22"/>
  <c r="D9" i="22"/>
  <c r="C9" i="22"/>
  <c r="K8" i="22"/>
  <c r="B8" i="22" s="1"/>
  <c r="I8" i="22" a="1"/>
  <c r="I8" i="22" s="1"/>
  <c r="H8" i="22" a="1"/>
  <c r="H8" i="22" s="1"/>
  <c r="G8" i="22" a="1"/>
  <c r="G8" i="22" s="1"/>
  <c r="F8" i="22" a="1"/>
  <c r="F8" i="22" s="1"/>
  <c r="E8" i="22"/>
  <c r="D8" i="22"/>
  <c r="C8" i="22"/>
  <c r="K7" i="22"/>
  <c r="B7" i="22" s="1"/>
  <c r="I7" i="22" a="1"/>
  <c r="I7" i="22" s="1"/>
  <c r="H7" i="22" a="1"/>
  <c r="H7" i="22" s="1"/>
  <c r="G7" i="22" a="1"/>
  <c r="G7" i="22" s="1"/>
  <c r="F7" i="22" a="1"/>
  <c r="F7" i="22" s="1"/>
  <c r="E7" i="22"/>
  <c r="D7" i="22"/>
  <c r="C7" i="22"/>
  <c r="K6" i="22"/>
  <c r="B6" i="22" s="1"/>
  <c r="I6" i="22" a="1"/>
  <c r="I6" i="22" s="1"/>
  <c r="H6" i="22" a="1"/>
  <c r="H6" i="22" s="1"/>
  <c r="G6" i="22" a="1"/>
  <c r="G6" i="22" s="1"/>
  <c r="F6" i="22" a="1"/>
  <c r="F6" i="22" s="1"/>
  <c r="E6" i="22"/>
  <c r="D6" i="22"/>
  <c r="C6" i="22"/>
  <c r="K5" i="22"/>
  <c r="B5" i="22" s="1"/>
  <c r="I5" i="22" a="1"/>
  <c r="I5" i="22" s="1"/>
  <c r="H5" i="22" a="1"/>
  <c r="H5" i="22" s="1"/>
  <c r="G5" i="22" a="1"/>
  <c r="G5" i="22" s="1"/>
  <c r="F5" i="22" a="1"/>
  <c r="F5" i="22" s="1"/>
  <c r="E5" i="22"/>
  <c r="D5" i="22"/>
  <c r="C5" i="22"/>
  <c r="K4" i="22"/>
  <c r="B4" i="22" s="1"/>
  <c r="I4" i="22" a="1"/>
  <c r="I4" i="22" s="1"/>
  <c r="H4" i="22" a="1"/>
  <c r="H4" i="22" s="1"/>
  <c r="G4" i="22" a="1"/>
  <c r="G4" i="22" s="1"/>
  <c r="F4" i="22" a="1"/>
  <c r="F4" i="22" s="1"/>
  <c r="E4" i="22"/>
  <c r="D4" i="22"/>
  <c r="C4" i="22"/>
  <c r="K3" i="22"/>
  <c r="B3" i="22" s="1"/>
  <c r="I3" i="22" a="1"/>
  <c r="I3" i="22" s="1"/>
  <c r="H3" i="22" a="1"/>
  <c r="H3" i="22" s="1"/>
  <c r="G3" i="22" a="1"/>
  <c r="G3" i="22" s="1"/>
  <c r="F3" i="22" a="1"/>
  <c r="F3" i="22" s="1"/>
  <c r="E3" i="22"/>
  <c r="D3" i="22"/>
  <c r="C3" i="22"/>
  <c r="K2" i="22"/>
  <c r="B2" i="22" s="1"/>
  <c r="I2" i="22" a="1"/>
  <c r="I2" i="22" s="1"/>
  <c r="H2" i="22" a="1"/>
  <c r="H2" i="22" s="1"/>
  <c r="G2" i="22" a="1"/>
  <c r="G2" i="22" s="1"/>
  <c r="F2" i="22" a="1"/>
  <c r="F2" i="22" s="1"/>
  <c r="E2" i="22"/>
  <c r="D2" i="22"/>
  <c r="C2" i="22"/>
  <c r="A2" i="22"/>
  <c r="A3" i="22" s="1"/>
  <c r="A4" i="22" s="1"/>
  <c r="A5" i="22" s="1"/>
  <c r="A6" i="22" s="1"/>
  <c r="A7" i="22" s="1"/>
  <c r="A8" i="22" s="1"/>
  <c r="A9" i="22" s="1"/>
  <c r="A10" i="22" s="1"/>
  <c r="A11" i="22" s="1"/>
  <c r="A12" i="22" s="1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I1" i="22"/>
  <c r="H1" i="22"/>
  <c r="G1" i="22"/>
  <c r="F1" i="22"/>
  <c r="E1" i="22"/>
  <c r="D1" i="22"/>
  <c r="C1" i="22"/>
  <c r="B1" i="22"/>
  <c r="A1" i="22"/>
  <c r="K46" i="20"/>
  <c r="B46" i="20" s="1"/>
  <c r="I46" i="20" a="1"/>
  <c r="I46" i="20" s="1"/>
  <c r="H46" i="20" a="1"/>
  <c r="H46" i="20" s="1"/>
  <c r="G46" i="20" a="1"/>
  <c r="G46" i="20" s="1"/>
  <c r="F46" i="20" a="1"/>
  <c r="F46" i="20" s="1"/>
  <c r="E46" i="20"/>
  <c r="D46" i="20"/>
  <c r="C46" i="20"/>
  <c r="K45" i="20"/>
  <c r="B45" i="20" s="1"/>
  <c r="I45" i="20" a="1"/>
  <c r="I45" i="20" s="1"/>
  <c r="H45" i="20" a="1"/>
  <c r="H45" i="20" s="1"/>
  <c r="G45" i="20" a="1"/>
  <c r="G45" i="20" s="1"/>
  <c r="F45" i="20" a="1"/>
  <c r="F45" i="20" s="1"/>
  <c r="E45" i="20"/>
  <c r="D45" i="20"/>
  <c r="C45" i="20"/>
  <c r="K44" i="20"/>
  <c r="B44" i="20" s="1"/>
  <c r="I44" i="20" a="1"/>
  <c r="I44" i="20" s="1"/>
  <c r="H44" i="20" a="1"/>
  <c r="H44" i="20" s="1"/>
  <c r="G44" i="20" a="1"/>
  <c r="G44" i="20" s="1"/>
  <c r="F44" i="20" a="1"/>
  <c r="F44" i="20" s="1"/>
  <c r="E44" i="20"/>
  <c r="D44" i="20"/>
  <c r="C44" i="20"/>
  <c r="K43" i="20"/>
  <c r="B43" i="20" s="1"/>
  <c r="I43" i="20" a="1"/>
  <c r="I43" i="20" s="1"/>
  <c r="H43" i="20" a="1"/>
  <c r="H43" i="20" s="1"/>
  <c r="G43" i="20" a="1"/>
  <c r="G43" i="20" s="1"/>
  <c r="F43" i="20" a="1"/>
  <c r="F43" i="20" s="1"/>
  <c r="E43" i="20"/>
  <c r="D43" i="20"/>
  <c r="C43" i="20"/>
  <c r="K42" i="20"/>
  <c r="B42" i="20" s="1"/>
  <c r="I42" i="20" a="1"/>
  <c r="I42" i="20" s="1"/>
  <c r="H42" i="20" a="1"/>
  <c r="H42" i="20" s="1"/>
  <c r="G42" i="20" a="1"/>
  <c r="G42" i="20" s="1"/>
  <c r="F42" i="20" a="1"/>
  <c r="F42" i="20" s="1"/>
  <c r="E42" i="20"/>
  <c r="D42" i="20"/>
  <c r="C42" i="20"/>
  <c r="K41" i="20"/>
  <c r="I41" i="20" a="1"/>
  <c r="I41" i="20" s="1"/>
  <c r="H41" i="20" a="1"/>
  <c r="H41" i="20" s="1"/>
  <c r="G41" i="20" a="1"/>
  <c r="G41" i="20" s="1"/>
  <c r="F41" i="20" a="1"/>
  <c r="F41" i="20" s="1"/>
  <c r="E41" i="20"/>
  <c r="D41" i="20"/>
  <c r="C41" i="20"/>
  <c r="B41" i="20"/>
  <c r="K40" i="20"/>
  <c r="B40" i="20" s="1"/>
  <c r="I40" i="20" a="1"/>
  <c r="I40" i="20" s="1"/>
  <c r="H40" i="20" a="1"/>
  <c r="H40" i="20" s="1"/>
  <c r="G40" i="20" a="1"/>
  <c r="G40" i="20" s="1"/>
  <c r="F40" i="20" a="1"/>
  <c r="F40" i="20" s="1"/>
  <c r="E40" i="20"/>
  <c r="D40" i="20"/>
  <c r="C40" i="20"/>
  <c r="K39" i="20"/>
  <c r="B39" i="20" s="1"/>
  <c r="I39" i="20" a="1"/>
  <c r="I39" i="20" s="1"/>
  <c r="H39" i="20" a="1"/>
  <c r="H39" i="20" s="1"/>
  <c r="G39" i="20" a="1"/>
  <c r="G39" i="20" s="1"/>
  <c r="F39" i="20" a="1"/>
  <c r="F39" i="20" s="1"/>
  <c r="E39" i="20"/>
  <c r="D39" i="20"/>
  <c r="C39" i="20"/>
  <c r="K38" i="20"/>
  <c r="B38" i="20" s="1"/>
  <c r="I38" i="20" a="1"/>
  <c r="I38" i="20" s="1"/>
  <c r="H38" i="20" a="1"/>
  <c r="H38" i="20" s="1"/>
  <c r="G38" i="20" a="1"/>
  <c r="G38" i="20" s="1"/>
  <c r="F38" i="20" a="1"/>
  <c r="F38" i="20" s="1"/>
  <c r="E38" i="20"/>
  <c r="D38" i="20"/>
  <c r="C38" i="20"/>
  <c r="K37" i="20"/>
  <c r="B37" i="20" s="1"/>
  <c r="I37" i="20" a="1"/>
  <c r="I37" i="20" s="1"/>
  <c r="H37" i="20" a="1"/>
  <c r="H37" i="20" s="1"/>
  <c r="G37" i="20" a="1"/>
  <c r="G37" i="20" s="1"/>
  <c r="F37" i="20" a="1"/>
  <c r="F37" i="20" s="1"/>
  <c r="E37" i="20"/>
  <c r="D37" i="20"/>
  <c r="C37" i="20"/>
  <c r="K36" i="20"/>
  <c r="B36" i="20" s="1"/>
  <c r="I36" i="20" a="1"/>
  <c r="I36" i="20" s="1"/>
  <c r="H36" i="20" a="1"/>
  <c r="H36" i="20" s="1"/>
  <c r="G36" i="20" a="1"/>
  <c r="G36" i="20" s="1"/>
  <c r="F36" i="20" a="1"/>
  <c r="F36" i="20" s="1"/>
  <c r="E36" i="20"/>
  <c r="D36" i="20"/>
  <c r="C36" i="20"/>
  <c r="K35" i="20"/>
  <c r="B35" i="20" s="1"/>
  <c r="I35" i="20" a="1"/>
  <c r="I35" i="20" s="1"/>
  <c r="H35" i="20" a="1"/>
  <c r="H35" i="20" s="1"/>
  <c r="G35" i="20" a="1"/>
  <c r="G35" i="20" s="1"/>
  <c r="F35" i="20" a="1"/>
  <c r="F35" i="20" s="1"/>
  <c r="E35" i="20"/>
  <c r="D35" i="20"/>
  <c r="C35" i="20"/>
  <c r="K34" i="20"/>
  <c r="B34" i="20" s="1"/>
  <c r="I34" i="20" a="1"/>
  <c r="I34" i="20" s="1"/>
  <c r="H34" i="20" a="1"/>
  <c r="H34" i="20" s="1"/>
  <c r="G34" i="20" a="1"/>
  <c r="G34" i="20" s="1"/>
  <c r="F34" i="20" a="1"/>
  <c r="F34" i="20" s="1"/>
  <c r="E34" i="20"/>
  <c r="D34" i="20"/>
  <c r="C34" i="20"/>
  <c r="K33" i="20"/>
  <c r="B33" i="20" s="1"/>
  <c r="I33" i="20" a="1"/>
  <c r="I33" i="20" s="1"/>
  <c r="H33" i="20" a="1"/>
  <c r="H33" i="20" s="1"/>
  <c r="G33" i="20" a="1"/>
  <c r="G33" i="20" s="1"/>
  <c r="F33" i="20" a="1"/>
  <c r="F33" i="20" s="1"/>
  <c r="E33" i="20"/>
  <c r="D33" i="20"/>
  <c r="C33" i="20"/>
  <c r="K32" i="20"/>
  <c r="I32" i="20" a="1"/>
  <c r="I32" i="20" s="1"/>
  <c r="H32" i="20" a="1"/>
  <c r="H32" i="20" s="1"/>
  <c r="G32" i="20" a="1"/>
  <c r="G32" i="20" s="1"/>
  <c r="F32" i="20" a="1"/>
  <c r="F32" i="20" s="1"/>
  <c r="E32" i="20"/>
  <c r="D32" i="20"/>
  <c r="C32" i="20"/>
  <c r="B32" i="20"/>
  <c r="K31" i="20"/>
  <c r="B31" i="20" s="1"/>
  <c r="I31" i="20" a="1"/>
  <c r="I31" i="20" s="1"/>
  <c r="H31" i="20" a="1"/>
  <c r="H31" i="20" s="1"/>
  <c r="G31" i="20" a="1"/>
  <c r="G31" i="20" s="1"/>
  <c r="F31" i="20" a="1"/>
  <c r="F31" i="20" s="1"/>
  <c r="E31" i="20"/>
  <c r="D31" i="20"/>
  <c r="C31" i="20"/>
  <c r="K30" i="20"/>
  <c r="B30" i="20" s="1"/>
  <c r="I30" i="20" a="1"/>
  <c r="I30" i="20" s="1"/>
  <c r="H30" i="20" a="1"/>
  <c r="H30" i="20" s="1"/>
  <c r="G30" i="20" a="1"/>
  <c r="G30" i="20" s="1"/>
  <c r="F30" i="20" a="1"/>
  <c r="F30" i="20" s="1"/>
  <c r="E30" i="20"/>
  <c r="D30" i="20"/>
  <c r="C30" i="20"/>
  <c r="K29" i="20"/>
  <c r="B29" i="20" s="1"/>
  <c r="I29" i="20" a="1"/>
  <c r="I29" i="20" s="1"/>
  <c r="H29" i="20" a="1"/>
  <c r="H29" i="20" s="1"/>
  <c r="G29" i="20" a="1"/>
  <c r="G29" i="20" s="1"/>
  <c r="F29" i="20" a="1"/>
  <c r="F29" i="20" s="1"/>
  <c r="E29" i="20"/>
  <c r="D29" i="20"/>
  <c r="C29" i="20"/>
  <c r="K28" i="20"/>
  <c r="B28" i="20" s="1"/>
  <c r="I28" i="20" a="1"/>
  <c r="I28" i="20" s="1"/>
  <c r="H28" i="20" a="1"/>
  <c r="H28" i="20" s="1"/>
  <c r="G28" i="20" a="1"/>
  <c r="G28" i="20" s="1"/>
  <c r="F28" i="20" a="1"/>
  <c r="F28" i="20" s="1"/>
  <c r="E28" i="20"/>
  <c r="D28" i="20"/>
  <c r="C28" i="20"/>
  <c r="K27" i="20"/>
  <c r="B27" i="20" s="1"/>
  <c r="I27" i="20" a="1"/>
  <c r="I27" i="20" s="1"/>
  <c r="H27" i="20" a="1"/>
  <c r="H27" i="20" s="1"/>
  <c r="G27" i="20" a="1"/>
  <c r="G27" i="20" s="1"/>
  <c r="F27" i="20" a="1"/>
  <c r="F27" i="20" s="1"/>
  <c r="E27" i="20"/>
  <c r="D27" i="20"/>
  <c r="C27" i="20"/>
  <c r="K26" i="20"/>
  <c r="B26" i="20" s="1"/>
  <c r="I26" i="20" a="1"/>
  <c r="I26" i="20" s="1"/>
  <c r="H26" i="20" a="1"/>
  <c r="H26" i="20" s="1"/>
  <c r="G26" i="20" a="1"/>
  <c r="G26" i="20" s="1"/>
  <c r="F26" i="20" a="1"/>
  <c r="F26" i="20" s="1"/>
  <c r="E26" i="20"/>
  <c r="D26" i="20"/>
  <c r="C26" i="20"/>
  <c r="K25" i="20"/>
  <c r="B25" i="20" s="1"/>
  <c r="I25" i="20" a="1"/>
  <c r="I25" i="20" s="1"/>
  <c r="H25" i="20" a="1"/>
  <c r="H25" i="20" s="1"/>
  <c r="G25" i="20" a="1"/>
  <c r="G25" i="20" s="1"/>
  <c r="F25" i="20" a="1"/>
  <c r="F25" i="20" s="1"/>
  <c r="E25" i="20"/>
  <c r="D25" i="20"/>
  <c r="C25" i="20"/>
  <c r="K24" i="20"/>
  <c r="B24" i="20" s="1"/>
  <c r="I24" i="20" a="1"/>
  <c r="I24" i="20" s="1"/>
  <c r="H24" i="20" a="1"/>
  <c r="H24" i="20" s="1"/>
  <c r="G24" i="20" a="1"/>
  <c r="G24" i="20" s="1"/>
  <c r="F24" i="20" a="1"/>
  <c r="F24" i="20" s="1"/>
  <c r="E24" i="20"/>
  <c r="D24" i="20"/>
  <c r="C24" i="20"/>
  <c r="K23" i="20"/>
  <c r="B23" i="20" s="1"/>
  <c r="I23" i="20" a="1"/>
  <c r="I23" i="20" s="1"/>
  <c r="H23" i="20" a="1"/>
  <c r="H23" i="20" s="1"/>
  <c r="G23" i="20" a="1"/>
  <c r="G23" i="20" s="1"/>
  <c r="F23" i="20" a="1"/>
  <c r="F23" i="20" s="1"/>
  <c r="E23" i="20"/>
  <c r="D23" i="20"/>
  <c r="C23" i="20"/>
  <c r="K22" i="20"/>
  <c r="B22" i="20" s="1"/>
  <c r="I22" i="20" a="1"/>
  <c r="I22" i="20" s="1"/>
  <c r="H22" i="20" a="1"/>
  <c r="H22" i="20" s="1"/>
  <c r="G22" i="20" a="1"/>
  <c r="G22" i="20" s="1"/>
  <c r="F22" i="20" a="1"/>
  <c r="F22" i="20" s="1"/>
  <c r="E22" i="20"/>
  <c r="D22" i="20"/>
  <c r="C22" i="20"/>
  <c r="K21" i="20"/>
  <c r="B21" i="20" s="1"/>
  <c r="I21" i="20" a="1"/>
  <c r="I21" i="20" s="1"/>
  <c r="H21" i="20" a="1"/>
  <c r="H21" i="20" s="1"/>
  <c r="G21" i="20" a="1"/>
  <c r="G21" i="20" s="1"/>
  <c r="F21" i="20" a="1"/>
  <c r="F21" i="20" s="1"/>
  <c r="E21" i="20"/>
  <c r="D21" i="20"/>
  <c r="C21" i="20"/>
  <c r="K20" i="20"/>
  <c r="B20" i="20" s="1"/>
  <c r="I20" i="20" a="1"/>
  <c r="I20" i="20" s="1"/>
  <c r="H20" i="20" a="1"/>
  <c r="H20" i="20" s="1"/>
  <c r="G20" i="20" a="1"/>
  <c r="G20" i="20" s="1"/>
  <c r="F20" i="20" a="1"/>
  <c r="F20" i="20" s="1"/>
  <c r="E20" i="20"/>
  <c r="D20" i="20"/>
  <c r="C20" i="20"/>
  <c r="K19" i="20"/>
  <c r="B19" i="20" s="1"/>
  <c r="I19" i="20" a="1"/>
  <c r="I19" i="20" s="1"/>
  <c r="H19" i="20" a="1"/>
  <c r="H19" i="20" s="1"/>
  <c r="G19" i="20" a="1"/>
  <c r="G19" i="20" s="1"/>
  <c r="F19" i="20" a="1"/>
  <c r="F19" i="20" s="1"/>
  <c r="E19" i="20"/>
  <c r="D19" i="20"/>
  <c r="C19" i="20"/>
  <c r="K18" i="20"/>
  <c r="B18" i="20" s="1"/>
  <c r="I18" i="20" a="1"/>
  <c r="I18" i="20" s="1"/>
  <c r="H18" i="20" a="1"/>
  <c r="H18" i="20" s="1"/>
  <c r="G18" i="20" a="1"/>
  <c r="G18" i="20" s="1"/>
  <c r="F18" i="20" a="1"/>
  <c r="F18" i="20" s="1"/>
  <c r="E18" i="20"/>
  <c r="D18" i="20"/>
  <c r="C18" i="20"/>
  <c r="K17" i="20"/>
  <c r="B17" i="20" s="1"/>
  <c r="I17" i="20" a="1"/>
  <c r="I17" i="20" s="1"/>
  <c r="H17" i="20" a="1"/>
  <c r="H17" i="20" s="1"/>
  <c r="G17" i="20" a="1"/>
  <c r="G17" i="20" s="1"/>
  <c r="F17" i="20" a="1"/>
  <c r="F17" i="20" s="1"/>
  <c r="E17" i="20"/>
  <c r="D17" i="20"/>
  <c r="C17" i="20"/>
  <c r="K16" i="20"/>
  <c r="B16" i="20" s="1"/>
  <c r="I16" i="20" a="1"/>
  <c r="I16" i="20" s="1"/>
  <c r="H16" i="20" a="1"/>
  <c r="H16" i="20" s="1"/>
  <c r="G16" i="20" a="1"/>
  <c r="G16" i="20" s="1"/>
  <c r="F16" i="20" a="1"/>
  <c r="F16" i="20" s="1"/>
  <c r="E16" i="20"/>
  <c r="D16" i="20"/>
  <c r="C16" i="20"/>
  <c r="K15" i="20"/>
  <c r="B15" i="20" s="1"/>
  <c r="I15" i="20" a="1"/>
  <c r="I15" i="20" s="1"/>
  <c r="H15" i="20" a="1"/>
  <c r="H15" i="20" s="1"/>
  <c r="G15" i="20" a="1"/>
  <c r="G15" i="20" s="1"/>
  <c r="F15" i="20" a="1"/>
  <c r="F15" i="20" s="1"/>
  <c r="E15" i="20"/>
  <c r="D15" i="20"/>
  <c r="C15" i="20"/>
  <c r="K14" i="20"/>
  <c r="B14" i="20" s="1"/>
  <c r="I14" i="20" a="1"/>
  <c r="I14" i="20" s="1"/>
  <c r="H14" i="20" a="1"/>
  <c r="H14" i="20" s="1"/>
  <c r="G14" i="20" a="1"/>
  <c r="G14" i="20" s="1"/>
  <c r="F14" i="20" a="1"/>
  <c r="F14" i="20" s="1"/>
  <c r="E14" i="20"/>
  <c r="D14" i="20"/>
  <c r="C14" i="20"/>
  <c r="K13" i="20"/>
  <c r="B13" i="20" s="1"/>
  <c r="I13" i="20" a="1"/>
  <c r="I13" i="20" s="1"/>
  <c r="H13" i="20" a="1"/>
  <c r="H13" i="20" s="1"/>
  <c r="G13" i="20" a="1"/>
  <c r="G13" i="20" s="1"/>
  <c r="F13" i="20" a="1"/>
  <c r="F13" i="20" s="1"/>
  <c r="E13" i="20"/>
  <c r="D13" i="20"/>
  <c r="C13" i="20"/>
  <c r="K12" i="20"/>
  <c r="B12" i="20" s="1"/>
  <c r="I12" i="20" a="1"/>
  <c r="I12" i="20" s="1"/>
  <c r="H12" i="20" a="1"/>
  <c r="H12" i="20" s="1"/>
  <c r="G12" i="20" a="1"/>
  <c r="G12" i="20" s="1"/>
  <c r="F12" i="20" a="1"/>
  <c r="F12" i="20" s="1"/>
  <c r="E12" i="20"/>
  <c r="D12" i="20"/>
  <c r="C12" i="20"/>
  <c r="K11" i="20"/>
  <c r="B11" i="20" s="1"/>
  <c r="I11" i="20" a="1"/>
  <c r="I11" i="20" s="1"/>
  <c r="H11" i="20" a="1"/>
  <c r="H11" i="20" s="1"/>
  <c r="G11" i="20" a="1"/>
  <c r="G11" i="20" s="1"/>
  <c r="F11" i="20" a="1"/>
  <c r="F11" i="20" s="1"/>
  <c r="E11" i="20"/>
  <c r="D11" i="20"/>
  <c r="C11" i="20"/>
  <c r="K10" i="20"/>
  <c r="B10" i="20" s="1"/>
  <c r="I10" i="20" a="1"/>
  <c r="I10" i="20" s="1"/>
  <c r="H10" i="20" a="1"/>
  <c r="H10" i="20" s="1"/>
  <c r="G10" i="20" a="1"/>
  <c r="G10" i="20" s="1"/>
  <c r="F10" i="20" a="1"/>
  <c r="F10" i="20" s="1"/>
  <c r="E10" i="20"/>
  <c r="D10" i="20"/>
  <c r="C10" i="20"/>
  <c r="K9" i="20"/>
  <c r="B9" i="20" s="1"/>
  <c r="I9" i="20" a="1"/>
  <c r="I9" i="20" s="1"/>
  <c r="H9" i="20" a="1"/>
  <c r="H9" i="20" s="1"/>
  <c r="G9" i="20" a="1"/>
  <c r="G9" i="20" s="1"/>
  <c r="F9" i="20" a="1"/>
  <c r="F9" i="20" s="1"/>
  <c r="E9" i="20"/>
  <c r="D9" i="20"/>
  <c r="C9" i="20"/>
  <c r="K8" i="20"/>
  <c r="B8" i="20" s="1"/>
  <c r="I8" i="20" a="1"/>
  <c r="I8" i="20" s="1"/>
  <c r="H8" i="20" a="1"/>
  <c r="H8" i="20" s="1"/>
  <c r="G8" i="20" a="1"/>
  <c r="G8" i="20" s="1"/>
  <c r="F8" i="20" a="1"/>
  <c r="F8" i="20" s="1"/>
  <c r="E8" i="20"/>
  <c r="D8" i="20"/>
  <c r="C8" i="20"/>
  <c r="K7" i="20"/>
  <c r="B7" i="20" s="1"/>
  <c r="I7" i="20" a="1"/>
  <c r="I7" i="20" s="1"/>
  <c r="H7" i="20" a="1"/>
  <c r="H7" i="20" s="1"/>
  <c r="G7" i="20" a="1"/>
  <c r="G7" i="20" s="1"/>
  <c r="F7" i="20" a="1"/>
  <c r="F7" i="20" s="1"/>
  <c r="E7" i="20"/>
  <c r="D7" i="20"/>
  <c r="C7" i="20"/>
  <c r="K6" i="20"/>
  <c r="B6" i="20" s="1"/>
  <c r="I6" i="20" a="1"/>
  <c r="I6" i="20" s="1"/>
  <c r="H6" i="20" a="1"/>
  <c r="H6" i="20" s="1"/>
  <c r="G6" i="20" a="1"/>
  <c r="G6" i="20" s="1"/>
  <c r="F6" i="20" a="1"/>
  <c r="F6" i="20" s="1"/>
  <c r="E6" i="20"/>
  <c r="D6" i="20"/>
  <c r="C6" i="20"/>
  <c r="K5" i="20"/>
  <c r="B5" i="20" s="1"/>
  <c r="I5" i="20" a="1"/>
  <c r="I5" i="20" s="1"/>
  <c r="H5" i="20" a="1"/>
  <c r="H5" i="20" s="1"/>
  <c r="G5" i="20" a="1"/>
  <c r="G5" i="20" s="1"/>
  <c r="F5" i="20" a="1"/>
  <c r="F5" i="20" s="1"/>
  <c r="E5" i="20"/>
  <c r="D5" i="20"/>
  <c r="C5" i="20"/>
  <c r="K4" i="20"/>
  <c r="B4" i="20" s="1"/>
  <c r="I4" i="20" a="1"/>
  <c r="I4" i="20" s="1"/>
  <c r="H4" i="20" a="1"/>
  <c r="H4" i="20" s="1"/>
  <c r="G4" i="20" a="1"/>
  <c r="G4" i="20" s="1"/>
  <c r="F4" i="20" a="1"/>
  <c r="F4" i="20" s="1"/>
  <c r="E4" i="20"/>
  <c r="D4" i="20"/>
  <c r="C4" i="20"/>
  <c r="K3" i="20"/>
  <c r="B3" i="20" s="1"/>
  <c r="I3" i="20" a="1"/>
  <c r="I3" i="20" s="1"/>
  <c r="H3" i="20" a="1"/>
  <c r="H3" i="20" s="1"/>
  <c r="G3" i="20" a="1"/>
  <c r="G3" i="20" s="1"/>
  <c r="F3" i="20" a="1"/>
  <c r="F3" i="20" s="1"/>
  <c r="E3" i="20"/>
  <c r="D3" i="20"/>
  <c r="C3" i="20"/>
  <c r="K2" i="20"/>
  <c r="B2" i="20" s="1"/>
  <c r="I2" i="20" a="1"/>
  <c r="I2" i="20" s="1"/>
  <c r="H2" i="20" a="1"/>
  <c r="H2" i="20" s="1"/>
  <c r="G2" i="20" a="1"/>
  <c r="G2" i="20" s="1"/>
  <c r="F2" i="20" a="1"/>
  <c r="F2" i="20" s="1"/>
  <c r="E2" i="20"/>
  <c r="D2" i="20"/>
  <c r="C2" i="20"/>
  <c r="A2" i="20"/>
  <c r="A3" i="20" s="1"/>
  <c r="A4" i="20" s="1"/>
  <c r="A5" i="20" s="1"/>
  <c r="A6" i="20" s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I1" i="20"/>
  <c r="H1" i="20"/>
  <c r="G1" i="20"/>
  <c r="F1" i="20"/>
  <c r="E1" i="20"/>
  <c r="D1" i="20"/>
  <c r="C1" i="20"/>
  <c r="B1" i="20"/>
  <c r="A1" i="20"/>
  <c r="K46" i="18"/>
  <c r="B46" i="18" s="1"/>
  <c r="I46" i="18" a="1"/>
  <c r="I46" i="18" s="1"/>
  <c r="H46" i="18" a="1"/>
  <c r="H46" i="18" s="1"/>
  <c r="G46" i="18" a="1"/>
  <c r="G46" i="18" s="1"/>
  <c r="F46" i="18" a="1"/>
  <c r="F46" i="18" s="1"/>
  <c r="E46" i="18"/>
  <c r="D46" i="18"/>
  <c r="C46" i="18"/>
  <c r="K45" i="18"/>
  <c r="B45" i="18" s="1"/>
  <c r="I45" i="18" a="1"/>
  <c r="I45" i="18" s="1"/>
  <c r="H45" i="18" a="1"/>
  <c r="H45" i="18" s="1"/>
  <c r="G45" i="18" a="1"/>
  <c r="G45" i="18" s="1"/>
  <c r="F45" i="18" a="1"/>
  <c r="F45" i="18" s="1"/>
  <c r="E45" i="18"/>
  <c r="D45" i="18"/>
  <c r="C45" i="18"/>
  <c r="K44" i="18"/>
  <c r="B44" i="18" s="1"/>
  <c r="I44" i="18" a="1"/>
  <c r="I44" i="18" s="1"/>
  <c r="H44" i="18" a="1"/>
  <c r="H44" i="18" s="1"/>
  <c r="G44" i="18" a="1"/>
  <c r="G44" i="18" s="1"/>
  <c r="F44" i="18" a="1"/>
  <c r="F44" i="18" s="1"/>
  <c r="E44" i="18"/>
  <c r="D44" i="18"/>
  <c r="C44" i="18"/>
  <c r="K43" i="18"/>
  <c r="B43" i="18" s="1"/>
  <c r="I43" i="18" a="1"/>
  <c r="I43" i="18" s="1"/>
  <c r="H43" i="18" a="1"/>
  <c r="H43" i="18" s="1"/>
  <c r="G43" i="18" a="1"/>
  <c r="G43" i="18" s="1"/>
  <c r="F43" i="18" a="1"/>
  <c r="F43" i="18" s="1"/>
  <c r="E43" i="18"/>
  <c r="D43" i="18"/>
  <c r="C43" i="18"/>
  <c r="K42" i="18"/>
  <c r="B42" i="18" s="1"/>
  <c r="I42" i="18" a="1"/>
  <c r="I42" i="18" s="1"/>
  <c r="H42" i="18" a="1"/>
  <c r="H42" i="18" s="1"/>
  <c r="G42" i="18" a="1"/>
  <c r="G42" i="18" s="1"/>
  <c r="F42" i="18" a="1"/>
  <c r="F42" i="18" s="1"/>
  <c r="E42" i="18"/>
  <c r="D42" i="18"/>
  <c r="C42" i="18"/>
  <c r="K41" i="18"/>
  <c r="B41" i="18" s="1"/>
  <c r="I41" i="18" a="1"/>
  <c r="I41" i="18" s="1"/>
  <c r="H41" i="18" a="1"/>
  <c r="H41" i="18" s="1"/>
  <c r="G41" i="18" a="1"/>
  <c r="G41" i="18" s="1"/>
  <c r="F41" i="18" a="1"/>
  <c r="F41" i="18" s="1"/>
  <c r="E41" i="18"/>
  <c r="D41" i="18"/>
  <c r="C41" i="18"/>
  <c r="K40" i="18"/>
  <c r="B40" i="18" s="1"/>
  <c r="I40" i="18" a="1"/>
  <c r="I40" i="18" s="1"/>
  <c r="H40" i="18" a="1"/>
  <c r="H40" i="18" s="1"/>
  <c r="G40" i="18" a="1"/>
  <c r="G40" i="18" s="1"/>
  <c r="F40" i="18" a="1"/>
  <c r="F40" i="18" s="1"/>
  <c r="E40" i="18"/>
  <c r="D40" i="18"/>
  <c r="C40" i="18"/>
  <c r="K39" i="18"/>
  <c r="B39" i="18" s="1"/>
  <c r="I39" i="18" a="1"/>
  <c r="I39" i="18" s="1"/>
  <c r="H39" i="18" a="1"/>
  <c r="H39" i="18" s="1"/>
  <c r="G39" i="18" a="1"/>
  <c r="G39" i="18" s="1"/>
  <c r="F39" i="18" a="1"/>
  <c r="F39" i="18" s="1"/>
  <c r="E39" i="18"/>
  <c r="D39" i="18"/>
  <c r="C39" i="18"/>
  <c r="K38" i="18"/>
  <c r="B38" i="18" s="1"/>
  <c r="I38" i="18" a="1"/>
  <c r="I38" i="18" s="1"/>
  <c r="H38" i="18" a="1"/>
  <c r="H38" i="18" s="1"/>
  <c r="G38" i="18" a="1"/>
  <c r="G38" i="18" s="1"/>
  <c r="F38" i="18" a="1"/>
  <c r="F38" i="18" s="1"/>
  <c r="E38" i="18"/>
  <c r="D38" i="18"/>
  <c r="C38" i="18"/>
  <c r="K37" i="18"/>
  <c r="B37" i="18" s="1"/>
  <c r="I37" i="18" a="1"/>
  <c r="I37" i="18" s="1"/>
  <c r="H37" i="18" a="1"/>
  <c r="H37" i="18" s="1"/>
  <c r="G37" i="18" a="1"/>
  <c r="G37" i="18" s="1"/>
  <c r="F37" i="18" a="1"/>
  <c r="F37" i="18" s="1"/>
  <c r="E37" i="18"/>
  <c r="D37" i="18"/>
  <c r="C37" i="18"/>
  <c r="K36" i="18"/>
  <c r="B36" i="18" s="1"/>
  <c r="I36" i="18" a="1"/>
  <c r="I36" i="18" s="1"/>
  <c r="H36" i="18" a="1"/>
  <c r="H36" i="18" s="1"/>
  <c r="G36" i="18" a="1"/>
  <c r="G36" i="18" s="1"/>
  <c r="F36" i="18" a="1"/>
  <c r="F36" i="18" s="1"/>
  <c r="E36" i="18"/>
  <c r="D36" i="18"/>
  <c r="C36" i="18"/>
  <c r="K35" i="18"/>
  <c r="B35" i="18" s="1"/>
  <c r="I35" i="18" a="1"/>
  <c r="I35" i="18" s="1"/>
  <c r="H35" i="18" a="1"/>
  <c r="H35" i="18" s="1"/>
  <c r="G35" i="18" a="1"/>
  <c r="G35" i="18" s="1"/>
  <c r="F35" i="18" a="1"/>
  <c r="F35" i="18" s="1"/>
  <c r="E35" i="18"/>
  <c r="D35" i="18"/>
  <c r="C35" i="18"/>
  <c r="K34" i="18"/>
  <c r="B34" i="18" s="1"/>
  <c r="I34" i="18" a="1"/>
  <c r="I34" i="18" s="1"/>
  <c r="H34" i="18" a="1"/>
  <c r="H34" i="18" s="1"/>
  <c r="G34" i="18" a="1"/>
  <c r="G34" i="18" s="1"/>
  <c r="F34" i="18" a="1"/>
  <c r="F34" i="18" s="1"/>
  <c r="E34" i="18"/>
  <c r="D34" i="18"/>
  <c r="C34" i="18"/>
  <c r="K33" i="18"/>
  <c r="B33" i="18" s="1"/>
  <c r="I33" i="18" a="1"/>
  <c r="I33" i="18" s="1"/>
  <c r="H33" i="18" a="1"/>
  <c r="H33" i="18" s="1"/>
  <c r="G33" i="18" a="1"/>
  <c r="G33" i="18" s="1"/>
  <c r="F33" i="18" a="1"/>
  <c r="F33" i="18" s="1"/>
  <c r="E33" i="18"/>
  <c r="D33" i="18"/>
  <c r="C33" i="18"/>
  <c r="K32" i="18"/>
  <c r="B32" i="18" s="1"/>
  <c r="I32" i="18" a="1"/>
  <c r="I32" i="18" s="1"/>
  <c r="H32" i="18" a="1"/>
  <c r="H32" i="18" s="1"/>
  <c r="G32" i="18" a="1"/>
  <c r="G32" i="18" s="1"/>
  <c r="F32" i="18" a="1"/>
  <c r="F32" i="18" s="1"/>
  <c r="E32" i="18"/>
  <c r="D32" i="18"/>
  <c r="C32" i="18"/>
  <c r="K31" i="18"/>
  <c r="B31" i="18" s="1"/>
  <c r="I31" i="18" a="1"/>
  <c r="I31" i="18" s="1"/>
  <c r="H31" i="18" a="1"/>
  <c r="H31" i="18" s="1"/>
  <c r="G31" i="18" a="1"/>
  <c r="G31" i="18" s="1"/>
  <c r="F31" i="18" a="1"/>
  <c r="F31" i="18" s="1"/>
  <c r="E31" i="18"/>
  <c r="D31" i="18"/>
  <c r="C31" i="18"/>
  <c r="K30" i="18"/>
  <c r="B30" i="18" s="1"/>
  <c r="I30" i="18" a="1"/>
  <c r="I30" i="18" s="1"/>
  <c r="H30" i="18" a="1"/>
  <c r="H30" i="18" s="1"/>
  <c r="G30" i="18" a="1"/>
  <c r="G30" i="18" s="1"/>
  <c r="F30" i="18" a="1"/>
  <c r="F30" i="18" s="1"/>
  <c r="E30" i="18"/>
  <c r="D30" i="18"/>
  <c r="C30" i="18"/>
  <c r="K29" i="18"/>
  <c r="B29" i="18" s="1"/>
  <c r="I29" i="18" a="1"/>
  <c r="I29" i="18" s="1"/>
  <c r="H29" i="18" a="1"/>
  <c r="H29" i="18" s="1"/>
  <c r="G29" i="18" a="1"/>
  <c r="G29" i="18" s="1"/>
  <c r="F29" i="18" a="1"/>
  <c r="F29" i="18" s="1"/>
  <c r="E29" i="18"/>
  <c r="D29" i="18"/>
  <c r="C29" i="18"/>
  <c r="K28" i="18"/>
  <c r="B28" i="18" s="1"/>
  <c r="I28" i="18" a="1"/>
  <c r="I28" i="18" s="1"/>
  <c r="H28" i="18" a="1"/>
  <c r="H28" i="18" s="1"/>
  <c r="G28" i="18" a="1"/>
  <c r="G28" i="18" s="1"/>
  <c r="F28" i="18" a="1"/>
  <c r="F28" i="18" s="1"/>
  <c r="E28" i="18"/>
  <c r="D28" i="18"/>
  <c r="C28" i="18"/>
  <c r="K27" i="18"/>
  <c r="B27" i="18" s="1"/>
  <c r="I27" i="18" a="1"/>
  <c r="I27" i="18" s="1"/>
  <c r="H27" i="18" a="1"/>
  <c r="H27" i="18" s="1"/>
  <c r="G27" i="18" a="1"/>
  <c r="G27" i="18" s="1"/>
  <c r="F27" i="18" a="1"/>
  <c r="F27" i="18" s="1"/>
  <c r="E27" i="18"/>
  <c r="D27" i="18"/>
  <c r="C27" i="18"/>
  <c r="K26" i="18"/>
  <c r="B26" i="18" s="1"/>
  <c r="I26" i="18" a="1"/>
  <c r="I26" i="18" s="1"/>
  <c r="H26" i="18" a="1"/>
  <c r="H26" i="18" s="1"/>
  <c r="G26" i="18" a="1"/>
  <c r="G26" i="18" s="1"/>
  <c r="F26" i="18" a="1"/>
  <c r="F26" i="18" s="1"/>
  <c r="E26" i="18"/>
  <c r="D26" i="18"/>
  <c r="C26" i="18"/>
  <c r="K25" i="18"/>
  <c r="B25" i="18" s="1"/>
  <c r="I25" i="18" a="1"/>
  <c r="I25" i="18" s="1"/>
  <c r="H25" i="18" a="1"/>
  <c r="H25" i="18" s="1"/>
  <c r="G25" i="18" a="1"/>
  <c r="G25" i="18" s="1"/>
  <c r="F25" i="18" a="1"/>
  <c r="F25" i="18" s="1"/>
  <c r="E25" i="18"/>
  <c r="D25" i="18"/>
  <c r="C25" i="18"/>
  <c r="K24" i="18"/>
  <c r="B24" i="18" s="1"/>
  <c r="I24" i="18" a="1"/>
  <c r="I24" i="18" s="1"/>
  <c r="H24" i="18" a="1"/>
  <c r="H24" i="18" s="1"/>
  <c r="G24" i="18" a="1"/>
  <c r="G24" i="18" s="1"/>
  <c r="F24" i="18" a="1"/>
  <c r="F24" i="18" s="1"/>
  <c r="E24" i="18"/>
  <c r="D24" i="18"/>
  <c r="C24" i="18"/>
  <c r="K23" i="18"/>
  <c r="B23" i="18" s="1"/>
  <c r="I23" i="18" a="1"/>
  <c r="I23" i="18" s="1"/>
  <c r="H23" i="18" a="1"/>
  <c r="H23" i="18" s="1"/>
  <c r="G23" i="18" a="1"/>
  <c r="G23" i="18" s="1"/>
  <c r="F23" i="18" a="1"/>
  <c r="F23" i="18" s="1"/>
  <c r="E23" i="18"/>
  <c r="D23" i="18"/>
  <c r="C23" i="18"/>
  <c r="K22" i="18"/>
  <c r="B22" i="18" s="1"/>
  <c r="I22" i="18" a="1"/>
  <c r="I22" i="18" s="1"/>
  <c r="H22" i="18" a="1"/>
  <c r="H22" i="18" s="1"/>
  <c r="G22" i="18" a="1"/>
  <c r="G22" i="18" s="1"/>
  <c r="F22" i="18" a="1"/>
  <c r="F22" i="18" s="1"/>
  <c r="E22" i="18"/>
  <c r="D22" i="18"/>
  <c r="C22" i="18"/>
  <c r="K21" i="18"/>
  <c r="B21" i="18" s="1"/>
  <c r="I21" i="18" a="1"/>
  <c r="I21" i="18" s="1"/>
  <c r="H21" i="18" a="1"/>
  <c r="H21" i="18" s="1"/>
  <c r="G21" i="18" a="1"/>
  <c r="G21" i="18" s="1"/>
  <c r="F21" i="18" a="1"/>
  <c r="F21" i="18" s="1"/>
  <c r="E21" i="18"/>
  <c r="D21" i="18"/>
  <c r="C21" i="18"/>
  <c r="K20" i="18"/>
  <c r="B20" i="18" s="1"/>
  <c r="I20" i="18" a="1"/>
  <c r="I20" i="18" s="1"/>
  <c r="H20" i="18" a="1"/>
  <c r="H20" i="18" s="1"/>
  <c r="G20" i="18" a="1"/>
  <c r="G20" i="18" s="1"/>
  <c r="F20" i="18" a="1"/>
  <c r="F20" i="18" s="1"/>
  <c r="E20" i="18"/>
  <c r="D20" i="18"/>
  <c r="C20" i="18"/>
  <c r="K19" i="18"/>
  <c r="B19" i="18" s="1"/>
  <c r="I19" i="18" a="1"/>
  <c r="I19" i="18" s="1"/>
  <c r="H19" i="18" a="1"/>
  <c r="H19" i="18" s="1"/>
  <c r="G19" i="18" a="1"/>
  <c r="G19" i="18" s="1"/>
  <c r="F19" i="18" a="1"/>
  <c r="F19" i="18" s="1"/>
  <c r="E19" i="18"/>
  <c r="D19" i="18"/>
  <c r="C19" i="18"/>
  <c r="K18" i="18"/>
  <c r="B18" i="18" s="1"/>
  <c r="I18" i="18" a="1"/>
  <c r="I18" i="18" s="1"/>
  <c r="H18" i="18" a="1"/>
  <c r="H18" i="18" s="1"/>
  <c r="G18" i="18" a="1"/>
  <c r="G18" i="18" s="1"/>
  <c r="F18" i="18" a="1"/>
  <c r="F18" i="18" s="1"/>
  <c r="E18" i="18"/>
  <c r="D18" i="18"/>
  <c r="C18" i="18"/>
  <c r="K17" i="18"/>
  <c r="B17" i="18" s="1"/>
  <c r="I17" i="18" a="1"/>
  <c r="I17" i="18" s="1"/>
  <c r="H17" i="18" a="1"/>
  <c r="H17" i="18" s="1"/>
  <c r="G17" i="18" a="1"/>
  <c r="G17" i="18" s="1"/>
  <c r="F17" i="18" a="1"/>
  <c r="F17" i="18" s="1"/>
  <c r="E17" i="18"/>
  <c r="D17" i="18"/>
  <c r="C17" i="18"/>
  <c r="K16" i="18"/>
  <c r="B16" i="18" s="1"/>
  <c r="I16" i="18" a="1"/>
  <c r="I16" i="18" s="1"/>
  <c r="H16" i="18" a="1"/>
  <c r="H16" i="18" s="1"/>
  <c r="G16" i="18" a="1"/>
  <c r="G16" i="18" s="1"/>
  <c r="F16" i="18" a="1"/>
  <c r="F16" i="18" s="1"/>
  <c r="E16" i="18"/>
  <c r="D16" i="18"/>
  <c r="C16" i="18"/>
  <c r="K15" i="18"/>
  <c r="B15" i="18" s="1"/>
  <c r="I15" i="18" a="1"/>
  <c r="I15" i="18" s="1"/>
  <c r="H15" i="18" a="1"/>
  <c r="H15" i="18" s="1"/>
  <c r="G15" i="18" a="1"/>
  <c r="G15" i="18" s="1"/>
  <c r="F15" i="18" a="1"/>
  <c r="F15" i="18" s="1"/>
  <c r="E15" i="18"/>
  <c r="D15" i="18"/>
  <c r="C15" i="18"/>
  <c r="K14" i="18"/>
  <c r="B14" i="18" s="1"/>
  <c r="I14" i="18" a="1"/>
  <c r="I14" i="18" s="1"/>
  <c r="H14" i="18" a="1"/>
  <c r="H14" i="18" s="1"/>
  <c r="G14" i="18" a="1"/>
  <c r="G14" i="18" s="1"/>
  <c r="F14" i="18" a="1"/>
  <c r="F14" i="18" s="1"/>
  <c r="E14" i="18"/>
  <c r="D14" i="18"/>
  <c r="C14" i="18"/>
  <c r="K13" i="18"/>
  <c r="B13" i="18" s="1"/>
  <c r="I13" i="18" a="1"/>
  <c r="I13" i="18" s="1"/>
  <c r="H13" i="18" a="1"/>
  <c r="H13" i="18" s="1"/>
  <c r="G13" i="18" a="1"/>
  <c r="G13" i="18" s="1"/>
  <c r="F13" i="18" a="1"/>
  <c r="F13" i="18" s="1"/>
  <c r="E13" i="18"/>
  <c r="D13" i="18"/>
  <c r="C13" i="18"/>
  <c r="K12" i="18"/>
  <c r="B12" i="18" s="1"/>
  <c r="I12" i="18" a="1"/>
  <c r="I12" i="18" s="1"/>
  <c r="H12" i="18" a="1"/>
  <c r="H12" i="18" s="1"/>
  <c r="G12" i="18" a="1"/>
  <c r="G12" i="18" s="1"/>
  <c r="F12" i="18" a="1"/>
  <c r="F12" i="18" s="1"/>
  <c r="E12" i="18"/>
  <c r="D12" i="18"/>
  <c r="C12" i="18"/>
  <c r="K11" i="18"/>
  <c r="B11" i="18" s="1"/>
  <c r="I11" i="18" a="1"/>
  <c r="I11" i="18" s="1"/>
  <c r="H11" i="18" a="1"/>
  <c r="H11" i="18" s="1"/>
  <c r="G11" i="18" a="1"/>
  <c r="G11" i="18" s="1"/>
  <c r="F11" i="18" a="1"/>
  <c r="F11" i="18" s="1"/>
  <c r="E11" i="18"/>
  <c r="D11" i="18"/>
  <c r="C11" i="18"/>
  <c r="K10" i="18"/>
  <c r="B10" i="18" s="1"/>
  <c r="I10" i="18" a="1"/>
  <c r="I10" i="18" s="1"/>
  <c r="H10" i="18" a="1"/>
  <c r="H10" i="18" s="1"/>
  <c r="G10" i="18" a="1"/>
  <c r="G10" i="18" s="1"/>
  <c r="F10" i="18" a="1"/>
  <c r="F10" i="18" s="1"/>
  <c r="E10" i="18"/>
  <c r="D10" i="18"/>
  <c r="C10" i="18"/>
  <c r="K9" i="18"/>
  <c r="B9" i="18" s="1"/>
  <c r="I9" i="18" a="1"/>
  <c r="I9" i="18" s="1"/>
  <c r="H9" i="18" a="1"/>
  <c r="H9" i="18" s="1"/>
  <c r="G9" i="18" a="1"/>
  <c r="G9" i="18" s="1"/>
  <c r="F9" i="18" a="1"/>
  <c r="F9" i="18" s="1"/>
  <c r="E9" i="18"/>
  <c r="D9" i="18"/>
  <c r="C9" i="18"/>
  <c r="K8" i="18"/>
  <c r="B8" i="18" s="1"/>
  <c r="I8" i="18" a="1"/>
  <c r="I8" i="18" s="1"/>
  <c r="H8" i="18" a="1"/>
  <c r="H8" i="18" s="1"/>
  <c r="G8" i="18" a="1"/>
  <c r="G8" i="18" s="1"/>
  <c r="F8" i="18" a="1"/>
  <c r="F8" i="18" s="1"/>
  <c r="E8" i="18"/>
  <c r="D8" i="18"/>
  <c r="C8" i="18"/>
  <c r="K7" i="18"/>
  <c r="B7" i="18" s="1"/>
  <c r="I7" i="18" a="1"/>
  <c r="I7" i="18" s="1"/>
  <c r="H7" i="18" a="1"/>
  <c r="H7" i="18" s="1"/>
  <c r="G7" i="18" a="1"/>
  <c r="G7" i="18" s="1"/>
  <c r="F7" i="18" a="1"/>
  <c r="F7" i="18" s="1"/>
  <c r="E7" i="18"/>
  <c r="D7" i="18"/>
  <c r="C7" i="18"/>
  <c r="K6" i="18"/>
  <c r="B6" i="18" s="1"/>
  <c r="I6" i="18" a="1"/>
  <c r="I6" i="18" s="1"/>
  <c r="H6" i="18" a="1"/>
  <c r="H6" i="18" s="1"/>
  <c r="G6" i="18" a="1"/>
  <c r="G6" i="18" s="1"/>
  <c r="F6" i="18" a="1"/>
  <c r="F6" i="18" s="1"/>
  <c r="E6" i="18"/>
  <c r="D6" i="18"/>
  <c r="C6" i="18"/>
  <c r="K5" i="18"/>
  <c r="B5" i="18" s="1"/>
  <c r="I5" i="18" a="1"/>
  <c r="I5" i="18" s="1"/>
  <c r="H5" i="18" a="1"/>
  <c r="H5" i="18" s="1"/>
  <c r="G5" i="18" a="1"/>
  <c r="G5" i="18" s="1"/>
  <c r="F5" i="18" a="1"/>
  <c r="F5" i="18" s="1"/>
  <c r="E5" i="18"/>
  <c r="D5" i="18"/>
  <c r="C5" i="18"/>
  <c r="K4" i="18"/>
  <c r="B4" i="18" s="1"/>
  <c r="I4" i="18" a="1"/>
  <c r="I4" i="18" s="1"/>
  <c r="H4" i="18" a="1"/>
  <c r="H4" i="18" s="1"/>
  <c r="G4" i="18" a="1"/>
  <c r="G4" i="18" s="1"/>
  <c r="F4" i="18" a="1"/>
  <c r="F4" i="18" s="1"/>
  <c r="E4" i="18"/>
  <c r="D4" i="18"/>
  <c r="C4" i="18"/>
  <c r="K3" i="18"/>
  <c r="B3" i="18" s="1"/>
  <c r="I3" i="18" a="1"/>
  <c r="I3" i="18" s="1"/>
  <c r="H3" i="18" a="1"/>
  <c r="H3" i="18" s="1"/>
  <c r="G3" i="18" a="1"/>
  <c r="G3" i="18" s="1"/>
  <c r="F3" i="18" a="1"/>
  <c r="F3" i="18" s="1"/>
  <c r="E3" i="18"/>
  <c r="D3" i="18"/>
  <c r="C3" i="18"/>
  <c r="K2" i="18"/>
  <c r="B2" i="18" s="1"/>
  <c r="I2" i="18" a="1"/>
  <c r="I2" i="18" s="1"/>
  <c r="H2" i="18" a="1"/>
  <c r="H2" i="18" s="1"/>
  <c r="G2" i="18" a="1"/>
  <c r="G2" i="18" s="1"/>
  <c r="F2" i="18" a="1"/>
  <c r="F2" i="18" s="1"/>
  <c r="E2" i="18"/>
  <c r="D2" i="18"/>
  <c r="C2" i="18"/>
  <c r="A2" i="18"/>
  <c r="A3" i="18" s="1"/>
  <c r="A4" i="18" s="1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I1" i="18"/>
  <c r="H1" i="18"/>
  <c r="G1" i="18"/>
  <c r="F1" i="18"/>
  <c r="E1" i="18"/>
  <c r="D1" i="18"/>
  <c r="C1" i="18"/>
  <c r="B1" i="18"/>
  <c r="A1" i="18"/>
  <c r="K46" i="16"/>
  <c r="B46" i="16" s="1"/>
  <c r="I46" i="16" a="1"/>
  <c r="I46" i="16" s="1"/>
  <c r="H46" i="16" a="1"/>
  <c r="H46" i="16" s="1"/>
  <c r="G46" i="16" a="1"/>
  <c r="G46" i="16" s="1"/>
  <c r="F46" i="16" a="1"/>
  <c r="F46" i="16" s="1"/>
  <c r="E46" i="16"/>
  <c r="D46" i="16"/>
  <c r="C46" i="16"/>
  <c r="K45" i="16"/>
  <c r="B45" i="16" s="1"/>
  <c r="I45" i="16" a="1"/>
  <c r="I45" i="16" s="1"/>
  <c r="H45" i="16" a="1"/>
  <c r="H45" i="16" s="1"/>
  <c r="G45" i="16" a="1"/>
  <c r="G45" i="16" s="1"/>
  <c r="F45" i="16" a="1"/>
  <c r="F45" i="16" s="1"/>
  <c r="E45" i="16"/>
  <c r="D45" i="16"/>
  <c r="C45" i="16"/>
  <c r="K44" i="16"/>
  <c r="B44" i="16" s="1"/>
  <c r="I44" i="16" a="1"/>
  <c r="I44" i="16" s="1"/>
  <c r="H44" i="16" a="1"/>
  <c r="H44" i="16" s="1"/>
  <c r="G44" i="16" a="1"/>
  <c r="G44" i="16" s="1"/>
  <c r="F44" i="16" a="1"/>
  <c r="F44" i="16" s="1"/>
  <c r="E44" i="16"/>
  <c r="D44" i="16"/>
  <c r="C44" i="16"/>
  <c r="K43" i="16"/>
  <c r="B43" i="16" s="1"/>
  <c r="I43" i="16" a="1"/>
  <c r="I43" i="16" s="1"/>
  <c r="H43" i="16" a="1"/>
  <c r="H43" i="16" s="1"/>
  <c r="G43" i="16" a="1"/>
  <c r="G43" i="16" s="1"/>
  <c r="F43" i="16" a="1"/>
  <c r="F43" i="16" s="1"/>
  <c r="E43" i="16"/>
  <c r="D43" i="16"/>
  <c r="C43" i="16"/>
  <c r="K42" i="16"/>
  <c r="B42" i="16" s="1"/>
  <c r="I42" i="16" a="1"/>
  <c r="I42" i="16" s="1"/>
  <c r="H42" i="16" a="1"/>
  <c r="H42" i="16" s="1"/>
  <c r="G42" i="16" a="1"/>
  <c r="G42" i="16" s="1"/>
  <c r="F42" i="16" a="1"/>
  <c r="F42" i="16" s="1"/>
  <c r="E42" i="16"/>
  <c r="D42" i="16"/>
  <c r="C42" i="16"/>
  <c r="K41" i="16"/>
  <c r="I41" i="16" a="1"/>
  <c r="I41" i="16" s="1"/>
  <c r="H41" i="16" a="1"/>
  <c r="H41" i="16" s="1"/>
  <c r="G41" i="16" a="1"/>
  <c r="G41" i="16" s="1"/>
  <c r="F41" i="16" a="1"/>
  <c r="F41" i="16" s="1"/>
  <c r="E41" i="16"/>
  <c r="D41" i="16"/>
  <c r="C41" i="16"/>
  <c r="B41" i="16"/>
  <c r="K40" i="16"/>
  <c r="B40" i="16" s="1"/>
  <c r="I40" i="16" a="1"/>
  <c r="I40" i="16" s="1"/>
  <c r="H40" i="16" a="1"/>
  <c r="H40" i="16" s="1"/>
  <c r="G40" i="16" a="1"/>
  <c r="G40" i="16" s="1"/>
  <c r="F40" i="16" a="1"/>
  <c r="F40" i="16" s="1"/>
  <c r="E40" i="16"/>
  <c r="D40" i="16"/>
  <c r="C40" i="16"/>
  <c r="K39" i="16"/>
  <c r="B39" i="16" s="1"/>
  <c r="I39" i="16" a="1"/>
  <c r="I39" i="16" s="1"/>
  <c r="H39" i="16" a="1"/>
  <c r="H39" i="16" s="1"/>
  <c r="G39" i="16" a="1"/>
  <c r="G39" i="16" s="1"/>
  <c r="F39" i="16" a="1"/>
  <c r="F39" i="16" s="1"/>
  <c r="E39" i="16"/>
  <c r="D39" i="16"/>
  <c r="C39" i="16"/>
  <c r="K38" i="16"/>
  <c r="I38" i="16" a="1"/>
  <c r="I38" i="16" s="1"/>
  <c r="H38" i="16" a="1"/>
  <c r="H38" i="16" s="1"/>
  <c r="G38" i="16" a="1"/>
  <c r="G38" i="16" s="1"/>
  <c r="F38" i="16" a="1"/>
  <c r="F38" i="16" s="1"/>
  <c r="E38" i="16"/>
  <c r="D38" i="16"/>
  <c r="C38" i="16"/>
  <c r="B38" i="16"/>
  <c r="K37" i="16"/>
  <c r="B37" i="16" s="1"/>
  <c r="I37" i="16" a="1"/>
  <c r="I37" i="16" s="1"/>
  <c r="H37" i="16" a="1"/>
  <c r="H37" i="16" s="1"/>
  <c r="G37" i="16" a="1"/>
  <c r="G37" i="16" s="1"/>
  <c r="F37" i="16" a="1"/>
  <c r="F37" i="16" s="1"/>
  <c r="E37" i="16"/>
  <c r="D37" i="16"/>
  <c r="C37" i="16"/>
  <c r="K36" i="16"/>
  <c r="B36" i="16" s="1"/>
  <c r="I36" i="16" a="1"/>
  <c r="I36" i="16" s="1"/>
  <c r="H36" i="16" a="1"/>
  <c r="H36" i="16" s="1"/>
  <c r="G36" i="16" a="1"/>
  <c r="G36" i="16" s="1"/>
  <c r="F36" i="16" a="1"/>
  <c r="F36" i="16" s="1"/>
  <c r="E36" i="16"/>
  <c r="D36" i="16"/>
  <c r="C36" i="16"/>
  <c r="K35" i="16"/>
  <c r="B35" i="16" s="1"/>
  <c r="I35" i="16" a="1"/>
  <c r="I35" i="16" s="1"/>
  <c r="H35" i="16" a="1"/>
  <c r="H35" i="16" s="1"/>
  <c r="G35" i="16" a="1"/>
  <c r="G35" i="16" s="1"/>
  <c r="F35" i="16" a="1"/>
  <c r="F35" i="16" s="1"/>
  <c r="E35" i="16"/>
  <c r="D35" i="16"/>
  <c r="C35" i="16"/>
  <c r="K34" i="16"/>
  <c r="B34" i="16" s="1"/>
  <c r="I34" i="16" a="1"/>
  <c r="I34" i="16" s="1"/>
  <c r="H34" i="16" a="1"/>
  <c r="H34" i="16" s="1"/>
  <c r="G34" i="16" a="1"/>
  <c r="G34" i="16" s="1"/>
  <c r="F34" i="16" a="1"/>
  <c r="F34" i="16" s="1"/>
  <c r="E34" i="16"/>
  <c r="D34" i="16"/>
  <c r="C34" i="16"/>
  <c r="K33" i="16"/>
  <c r="B33" i="16" s="1"/>
  <c r="I33" i="16" a="1"/>
  <c r="I33" i="16" s="1"/>
  <c r="H33" i="16" a="1"/>
  <c r="H33" i="16" s="1"/>
  <c r="G33" i="16" a="1"/>
  <c r="G33" i="16" s="1"/>
  <c r="F33" i="16" a="1"/>
  <c r="F33" i="16" s="1"/>
  <c r="E33" i="16"/>
  <c r="D33" i="16"/>
  <c r="C33" i="16"/>
  <c r="K32" i="16"/>
  <c r="B32" i="16" s="1"/>
  <c r="I32" i="16" a="1"/>
  <c r="I32" i="16" s="1"/>
  <c r="H32" i="16" a="1"/>
  <c r="H32" i="16" s="1"/>
  <c r="G32" i="16" a="1"/>
  <c r="G32" i="16" s="1"/>
  <c r="F32" i="16" a="1"/>
  <c r="F32" i="16" s="1"/>
  <c r="E32" i="16"/>
  <c r="D32" i="16"/>
  <c r="C32" i="16"/>
  <c r="K31" i="16"/>
  <c r="B31" i="16" s="1"/>
  <c r="I31" i="16" a="1"/>
  <c r="I31" i="16" s="1"/>
  <c r="H31" i="16" a="1"/>
  <c r="H31" i="16" s="1"/>
  <c r="G31" i="16" a="1"/>
  <c r="G31" i="16" s="1"/>
  <c r="F31" i="16" a="1"/>
  <c r="F31" i="16" s="1"/>
  <c r="E31" i="16"/>
  <c r="D31" i="16"/>
  <c r="C31" i="16"/>
  <c r="K30" i="16"/>
  <c r="B30" i="16" s="1"/>
  <c r="I30" i="16" a="1"/>
  <c r="I30" i="16" s="1"/>
  <c r="H30" i="16" a="1"/>
  <c r="H30" i="16" s="1"/>
  <c r="G30" i="16" a="1"/>
  <c r="G30" i="16" s="1"/>
  <c r="F30" i="16" a="1"/>
  <c r="F30" i="16" s="1"/>
  <c r="E30" i="16"/>
  <c r="D30" i="16"/>
  <c r="C30" i="16"/>
  <c r="K29" i="16"/>
  <c r="I29" i="16" a="1"/>
  <c r="I29" i="16" s="1"/>
  <c r="H29" i="16" a="1"/>
  <c r="H29" i="16" s="1"/>
  <c r="G29" i="16" a="1"/>
  <c r="G29" i="16" s="1"/>
  <c r="F29" i="16" a="1"/>
  <c r="F29" i="16" s="1"/>
  <c r="E29" i="16"/>
  <c r="D29" i="16"/>
  <c r="C29" i="16"/>
  <c r="B29" i="16"/>
  <c r="K28" i="16"/>
  <c r="B28" i="16" s="1"/>
  <c r="I28" i="16" a="1"/>
  <c r="I28" i="16" s="1"/>
  <c r="H28" i="16" a="1"/>
  <c r="H28" i="16" s="1"/>
  <c r="G28" i="16" a="1"/>
  <c r="G28" i="16" s="1"/>
  <c r="F28" i="16" a="1"/>
  <c r="F28" i="16" s="1"/>
  <c r="E28" i="16"/>
  <c r="D28" i="16"/>
  <c r="C28" i="16"/>
  <c r="K27" i="16"/>
  <c r="B27" i="16" s="1"/>
  <c r="I27" i="16" a="1"/>
  <c r="I27" i="16" s="1"/>
  <c r="H27" i="16" a="1"/>
  <c r="H27" i="16" s="1"/>
  <c r="G27" i="16" a="1"/>
  <c r="G27" i="16" s="1"/>
  <c r="F27" i="16" a="1"/>
  <c r="F27" i="16" s="1"/>
  <c r="E27" i="16"/>
  <c r="D27" i="16"/>
  <c r="C27" i="16"/>
  <c r="K26" i="16"/>
  <c r="B26" i="16" s="1"/>
  <c r="I26" i="16" a="1"/>
  <c r="I26" i="16" s="1"/>
  <c r="H26" i="16" a="1"/>
  <c r="H26" i="16" s="1"/>
  <c r="G26" i="16" a="1"/>
  <c r="G26" i="16" s="1"/>
  <c r="F26" i="16" a="1"/>
  <c r="F26" i="16" s="1"/>
  <c r="E26" i="16"/>
  <c r="D26" i="16"/>
  <c r="C26" i="16"/>
  <c r="K25" i="16"/>
  <c r="B25" i="16" s="1"/>
  <c r="I25" i="16" a="1"/>
  <c r="I25" i="16" s="1"/>
  <c r="H25" i="16" a="1"/>
  <c r="H25" i="16" s="1"/>
  <c r="G25" i="16" a="1"/>
  <c r="G25" i="16" s="1"/>
  <c r="F25" i="16" a="1"/>
  <c r="F25" i="16" s="1"/>
  <c r="E25" i="16"/>
  <c r="D25" i="16"/>
  <c r="C25" i="16"/>
  <c r="K24" i="16"/>
  <c r="B24" i="16" s="1"/>
  <c r="I24" i="16" a="1"/>
  <c r="I24" i="16" s="1"/>
  <c r="H24" i="16" a="1"/>
  <c r="H24" i="16" s="1"/>
  <c r="G24" i="16" a="1"/>
  <c r="G24" i="16" s="1"/>
  <c r="F24" i="16" a="1"/>
  <c r="F24" i="16" s="1"/>
  <c r="E24" i="16"/>
  <c r="D24" i="16"/>
  <c r="C24" i="16"/>
  <c r="K23" i="16"/>
  <c r="B23" i="16" s="1"/>
  <c r="I23" i="16" a="1"/>
  <c r="I23" i="16" s="1"/>
  <c r="H23" i="16" a="1"/>
  <c r="H23" i="16" s="1"/>
  <c r="G23" i="16" a="1"/>
  <c r="G23" i="16" s="1"/>
  <c r="F23" i="16" a="1"/>
  <c r="F23" i="16" s="1"/>
  <c r="E23" i="16"/>
  <c r="D23" i="16"/>
  <c r="C23" i="16"/>
  <c r="K22" i="16"/>
  <c r="I22" i="16" a="1"/>
  <c r="I22" i="16" s="1"/>
  <c r="H22" i="16" a="1"/>
  <c r="H22" i="16" s="1"/>
  <c r="G22" i="16" a="1"/>
  <c r="G22" i="16" s="1"/>
  <c r="F22" i="16" a="1"/>
  <c r="F22" i="16" s="1"/>
  <c r="E22" i="16"/>
  <c r="D22" i="16"/>
  <c r="C22" i="16"/>
  <c r="B22" i="16"/>
  <c r="K21" i="16"/>
  <c r="B21" i="16" s="1"/>
  <c r="I21" i="16" a="1"/>
  <c r="I21" i="16" s="1"/>
  <c r="H21" i="16" a="1"/>
  <c r="H21" i="16" s="1"/>
  <c r="G21" i="16" a="1"/>
  <c r="G21" i="16" s="1"/>
  <c r="F21" i="16" a="1"/>
  <c r="F21" i="16" s="1"/>
  <c r="E21" i="16"/>
  <c r="D21" i="16"/>
  <c r="C21" i="16"/>
  <c r="K20" i="16"/>
  <c r="B20" i="16" s="1"/>
  <c r="I20" i="16" a="1"/>
  <c r="I20" i="16" s="1"/>
  <c r="H20" i="16" a="1"/>
  <c r="H20" i="16" s="1"/>
  <c r="G20" i="16" a="1"/>
  <c r="G20" i="16" s="1"/>
  <c r="F20" i="16" a="1"/>
  <c r="F20" i="16" s="1"/>
  <c r="E20" i="16"/>
  <c r="D20" i="16"/>
  <c r="C20" i="16"/>
  <c r="K19" i="16"/>
  <c r="B19" i="16" s="1"/>
  <c r="I19" i="16" a="1"/>
  <c r="I19" i="16" s="1"/>
  <c r="H19" i="16" a="1"/>
  <c r="H19" i="16" s="1"/>
  <c r="G19" i="16" a="1"/>
  <c r="G19" i="16" s="1"/>
  <c r="F19" i="16" a="1"/>
  <c r="F19" i="16" s="1"/>
  <c r="E19" i="16"/>
  <c r="D19" i="16"/>
  <c r="C19" i="16"/>
  <c r="K18" i="16"/>
  <c r="B18" i="16" s="1"/>
  <c r="I18" i="16" a="1"/>
  <c r="I18" i="16" s="1"/>
  <c r="H18" i="16" a="1"/>
  <c r="H18" i="16" s="1"/>
  <c r="G18" i="16" a="1"/>
  <c r="G18" i="16" s="1"/>
  <c r="F18" i="16" a="1"/>
  <c r="F18" i="16" s="1"/>
  <c r="E18" i="16"/>
  <c r="D18" i="16"/>
  <c r="C18" i="16"/>
  <c r="K17" i="16"/>
  <c r="B17" i="16" s="1"/>
  <c r="I17" i="16" a="1"/>
  <c r="I17" i="16" s="1"/>
  <c r="H17" i="16" a="1"/>
  <c r="H17" i="16" s="1"/>
  <c r="G17" i="16" a="1"/>
  <c r="G17" i="16" s="1"/>
  <c r="F17" i="16" a="1"/>
  <c r="F17" i="16" s="1"/>
  <c r="E17" i="16"/>
  <c r="D17" i="16"/>
  <c r="C17" i="16"/>
  <c r="K16" i="16"/>
  <c r="B16" i="16" s="1"/>
  <c r="I16" i="16" a="1"/>
  <c r="I16" i="16" s="1"/>
  <c r="H16" i="16" a="1"/>
  <c r="H16" i="16" s="1"/>
  <c r="G16" i="16" a="1"/>
  <c r="G16" i="16" s="1"/>
  <c r="F16" i="16" a="1"/>
  <c r="F16" i="16" s="1"/>
  <c r="E16" i="16"/>
  <c r="D16" i="16"/>
  <c r="C16" i="16"/>
  <c r="K15" i="16"/>
  <c r="B15" i="16" s="1"/>
  <c r="I15" i="16" a="1"/>
  <c r="I15" i="16" s="1"/>
  <c r="H15" i="16" a="1"/>
  <c r="H15" i="16" s="1"/>
  <c r="G15" i="16" a="1"/>
  <c r="G15" i="16" s="1"/>
  <c r="F15" i="16" a="1"/>
  <c r="F15" i="16" s="1"/>
  <c r="E15" i="16"/>
  <c r="D15" i="16"/>
  <c r="C15" i="16"/>
  <c r="K14" i="16"/>
  <c r="B14" i="16" s="1"/>
  <c r="I14" i="16" a="1"/>
  <c r="I14" i="16" s="1"/>
  <c r="H14" i="16" a="1"/>
  <c r="H14" i="16" s="1"/>
  <c r="G14" i="16" a="1"/>
  <c r="G14" i="16" s="1"/>
  <c r="F14" i="16" a="1"/>
  <c r="F14" i="16" s="1"/>
  <c r="E14" i="16"/>
  <c r="D14" i="16"/>
  <c r="C14" i="16"/>
  <c r="K13" i="16"/>
  <c r="I13" i="16" a="1"/>
  <c r="I13" i="16" s="1"/>
  <c r="H13" i="16" a="1"/>
  <c r="H13" i="16" s="1"/>
  <c r="G13" i="16" a="1"/>
  <c r="G13" i="16" s="1"/>
  <c r="F13" i="16" a="1"/>
  <c r="F13" i="16" s="1"/>
  <c r="E13" i="16"/>
  <c r="D13" i="16"/>
  <c r="C13" i="16"/>
  <c r="B13" i="16"/>
  <c r="K12" i="16"/>
  <c r="B12" i="16" s="1"/>
  <c r="I12" i="16" a="1"/>
  <c r="I12" i="16" s="1"/>
  <c r="H12" i="16" a="1"/>
  <c r="H12" i="16" s="1"/>
  <c r="G12" i="16" a="1"/>
  <c r="G12" i="16" s="1"/>
  <c r="F12" i="16" a="1"/>
  <c r="F12" i="16" s="1"/>
  <c r="E12" i="16"/>
  <c r="D12" i="16"/>
  <c r="C12" i="16"/>
  <c r="K11" i="16"/>
  <c r="B11" i="16" s="1"/>
  <c r="I11" i="16" a="1"/>
  <c r="I11" i="16" s="1"/>
  <c r="H11" i="16" a="1"/>
  <c r="H11" i="16" s="1"/>
  <c r="G11" i="16" a="1"/>
  <c r="G11" i="16" s="1"/>
  <c r="F11" i="16" a="1"/>
  <c r="F11" i="16" s="1"/>
  <c r="E11" i="16"/>
  <c r="D11" i="16"/>
  <c r="C11" i="16"/>
  <c r="K10" i="16"/>
  <c r="B10" i="16" s="1"/>
  <c r="I10" i="16" a="1"/>
  <c r="I10" i="16" s="1"/>
  <c r="H10" i="16" a="1"/>
  <c r="H10" i="16" s="1"/>
  <c r="G10" i="16" a="1"/>
  <c r="G10" i="16" s="1"/>
  <c r="F10" i="16" a="1"/>
  <c r="F10" i="16" s="1"/>
  <c r="E10" i="16"/>
  <c r="D10" i="16"/>
  <c r="C10" i="16"/>
  <c r="K9" i="16"/>
  <c r="B9" i="16" s="1"/>
  <c r="I9" i="16" a="1"/>
  <c r="I9" i="16" s="1"/>
  <c r="H9" i="16" a="1"/>
  <c r="H9" i="16" s="1"/>
  <c r="G9" i="16" a="1"/>
  <c r="G9" i="16" s="1"/>
  <c r="F9" i="16" a="1"/>
  <c r="F9" i="16" s="1"/>
  <c r="E9" i="16"/>
  <c r="D9" i="16"/>
  <c r="C9" i="16"/>
  <c r="K8" i="16"/>
  <c r="B8" i="16" s="1"/>
  <c r="I8" i="16" a="1"/>
  <c r="I8" i="16" s="1"/>
  <c r="H8" i="16" a="1"/>
  <c r="H8" i="16" s="1"/>
  <c r="G8" i="16" a="1"/>
  <c r="G8" i="16" s="1"/>
  <c r="F8" i="16" a="1"/>
  <c r="F8" i="16" s="1"/>
  <c r="E8" i="16"/>
  <c r="D8" i="16"/>
  <c r="C8" i="16"/>
  <c r="K7" i="16"/>
  <c r="B7" i="16" s="1"/>
  <c r="I7" i="16" a="1"/>
  <c r="I7" i="16" s="1"/>
  <c r="H7" i="16" a="1"/>
  <c r="H7" i="16" s="1"/>
  <c r="G7" i="16" a="1"/>
  <c r="G7" i="16" s="1"/>
  <c r="F7" i="16" a="1"/>
  <c r="F7" i="16" s="1"/>
  <c r="E7" i="16"/>
  <c r="D7" i="16"/>
  <c r="C7" i="16"/>
  <c r="K6" i="16"/>
  <c r="B6" i="16" s="1"/>
  <c r="I6" i="16" a="1"/>
  <c r="I6" i="16" s="1"/>
  <c r="H6" i="16" a="1"/>
  <c r="H6" i="16" s="1"/>
  <c r="G6" i="16" a="1"/>
  <c r="G6" i="16" s="1"/>
  <c r="F6" i="16" a="1"/>
  <c r="F6" i="16" s="1"/>
  <c r="E6" i="16"/>
  <c r="D6" i="16"/>
  <c r="C6" i="16"/>
  <c r="K5" i="16"/>
  <c r="B5" i="16" s="1"/>
  <c r="I5" i="16" a="1"/>
  <c r="I5" i="16" s="1"/>
  <c r="H5" i="16" a="1"/>
  <c r="H5" i="16" s="1"/>
  <c r="G5" i="16" a="1"/>
  <c r="G5" i="16" s="1"/>
  <c r="F5" i="16" a="1"/>
  <c r="F5" i="16" s="1"/>
  <c r="E5" i="16"/>
  <c r="D5" i="16"/>
  <c r="C5" i="16"/>
  <c r="K4" i="16"/>
  <c r="B4" i="16" s="1"/>
  <c r="I4" i="16" a="1"/>
  <c r="I4" i="16" s="1"/>
  <c r="H4" i="16" a="1"/>
  <c r="H4" i="16" s="1"/>
  <c r="G4" i="16" a="1"/>
  <c r="G4" i="16" s="1"/>
  <c r="F4" i="16" a="1"/>
  <c r="F4" i="16" s="1"/>
  <c r="E4" i="16"/>
  <c r="D4" i="16"/>
  <c r="C4" i="16"/>
  <c r="K3" i="16"/>
  <c r="B3" i="16" s="1"/>
  <c r="I3" i="16" a="1"/>
  <c r="I3" i="16" s="1"/>
  <c r="H3" i="16" a="1"/>
  <c r="H3" i="16" s="1"/>
  <c r="G3" i="16" a="1"/>
  <c r="G3" i="16" s="1"/>
  <c r="F3" i="16" a="1"/>
  <c r="F3" i="16" s="1"/>
  <c r="E3" i="16"/>
  <c r="D3" i="16"/>
  <c r="C3" i="16"/>
  <c r="K2" i="16"/>
  <c r="B2" i="16" s="1"/>
  <c r="I2" i="16" a="1"/>
  <c r="I2" i="16" s="1"/>
  <c r="H2" i="16" a="1"/>
  <c r="H2" i="16" s="1"/>
  <c r="G2" i="16" a="1"/>
  <c r="G2" i="16" s="1"/>
  <c r="F2" i="16" a="1"/>
  <c r="F2" i="16" s="1"/>
  <c r="E2" i="16"/>
  <c r="D2" i="16"/>
  <c r="C2" i="16"/>
  <c r="A2" i="16"/>
  <c r="A3" i="16" s="1"/>
  <c r="A4" i="16" s="1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I1" i="16"/>
  <c r="H1" i="16"/>
  <c r="G1" i="16"/>
  <c r="F1" i="16"/>
  <c r="E1" i="16"/>
  <c r="D1" i="16"/>
  <c r="C1" i="16"/>
  <c r="B1" i="16"/>
  <c r="A1" i="16"/>
  <c r="K46" i="14"/>
  <c r="B46" i="14" s="1"/>
  <c r="I46" i="14" a="1"/>
  <c r="I46" i="14" s="1"/>
  <c r="H46" i="14" a="1"/>
  <c r="H46" i="14" s="1"/>
  <c r="G46" i="14" a="1"/>
  <c r="G46" i="14" s="1"/>
  <c r="F46" i="14" a="1"/>
  <c r="F46" i="14" s="1"/>
  <c r="E46" i="14"/>
  <c r="D46" i="14"/>
  <c r="C46" i="14"/>
  <c r="K45" i="14"/>
  <c r="B45" i="14" s="1"/>
  <c r="I45" i="14" a="1"/>
  <c r="I45" i="14" s="1"/>
  <c r="H45" i="14" a="1"/>
  <c r="H45" i="14" s="1"/>
  <c r="G45" i="14" a="1"/>
  <c r="G45" i="14" s="1"/>
  <c r="F45" i="14" a="1"/>
  <c r="F45" i="14" s="1"/>
  <c r="E45" i="14"/>
  <c r="D45" i="14"/>
  <c r="C45" i="14"/>
  <c r="K44" i="14"/>
  <c r="B44" i="14" s="1"/>
  <c r="I44" i="14" a="1"/>
  <c r="I44" i="14" s="1"/>
  <c r="H44" i="14" a="1"/>
  <c r="H44" i="14" s="1"/>
  <c r="G44" i="14" a="1"/>
  <c r="G44" i="14" s="1"/>
  <c r="F44" i="14" a="1"/>
  <c r="F44" i="14" s="1"/>
  <c r="E44" i="14"/>
  <c r="D44" i="14"/>
  <c r="C44" i="14"/>
  <c r="K43" i="14"/>
  <c r="B43" i="14" s="1"/>
  <c r="I43" i="14" a="1"/>
  <c r="I43" i="14" s="1"/>
  <c r="H43" i="14" a="1"/>
  <c r="H43" i="14" s="1"/>
  <c r="G43" i="14" a="1"/>
  <c r="G43" i="14" s="1"/>
  <c r="F43" i="14" a="1"/>
  <c r="F43" i="14" s="1"/>
  <c r="E43" i="14"/>
  <c r="D43" i="14"/>
  <c r="C43" i="14"/>
  <c r="K42" i="14"/>
  <c r="B42" i="14" s="1"/>
  <c r="I42" i="14" a="1"/>
  <c r="I42" i="14" s="1"/>
  <c r="H42" i="14" a="1"/>
  <c r="H42" i="14" s="1"/>
  <c r="G42" i="14" a="1"/>
  <c r="G42" i="14" s="1"/>
  <c r="F42" i="14" a="1"/>
  <c r="F42" i="14" s="1"/>
  <c r="E42" i="14"/>
  <c r="D42" i="14"/>
  <c r="C42" i="14"/>
  <c r="K41" i="14"/>
  <c r="B41" i="14" s="1"/>
  <c r="I41" i="14" a="1"/>
  <c r="I41" i="14" s="1"/>
  <c r="H41" i="14" a="1"/>
  <c r="H41" i="14" s="1"/>
  <c r="G41" i="14" a="1"/>
  <c r="G41" i="14" s="1"/>
  <c r="F41" i="14" a="1"/>
  <c r="F41" i="14" s="1"/>
  <c r="E41" i="14"/>
  <c r="D41" i="14"/>
  <c r="C41" i="14"/>
  <c r="K40" i="14"/>
  <c r="B40" i="14" s="1"/>
  <c r="I40" i="14" a="1"/>
  <c r="I40" i="14" s="1"/>
  <c r="H40" i="14" a="1"/>
  <c r="H40" i="14" s="1"/>
  <c r="G40" i="14" a="1"/>
  <c r="G40" i="14" s="1"/>
  <c r="F40" i="14" a="1"/>
  <c r="F40" i="14" s="1"/>
  <c r="E40" i="14"/>
  <c r="D40" i="14"/>
  <c r="C40" i="14"/>
  <c r="K39" i="14"/>
  <c r="B39" i="14" s="1"/>
  <c r="I39" i="14" a="1"/>
  <c r="I39" i="14" s="1"/>
  <c r="H39" i="14" a="1"/>
  <c r="H39" i="14" s="1"/>
  <c r="G39" i="14" a="1"/>
  <c r="G39" i="14" s="1"/>
  <c r="F39" i="14" a="1"/>
  <c r="F39" i="14" s="1"/>
  <c r="E39" i="14"/>
  <c r="D39" i="14"/>
  <c r="C39" i="14"/>
  <c r="K38" i="14"/>
  <c r="B38" i="14" s="1"/>
  <c r="I38" i="14" a="1"/>
  <c r="I38" i="14" s="1"/>
  <c r="H38" i="14" a="1"/>
  <c r="H38" i="14" s="1"/>
  <c r="G38" i="14" a="1"/>
  <c r="G38" i="14" s="1"/>
  <c r="F38" i="14" a="1"/>
  <c r="F38" i="14" s="1"/>
  <c r="E38" i="14"/>
  <c r="D38" i="14"/>
  <c r="C38" i="14"/>
  <c r="K37" i="14"/>
  <c r="I37" i="14" a="1"/>
  <c r="I37" i="14" s="1"/>
  <c r="H37" i="14" a="1"/>
  <c r="H37" i="14" s="1"/>
  <c r="G37" i="14" a="1"/>
  <c r="G37" i="14" s="1"/>
  <c r="F37" i="14" a="1"/>
  <c r="F37" i="14" s="1"/>
  <c r="E37" i="14"/>
  <c r="D37" i="14"/>
  <c r="C37" i="14"/>
  <c r="B37" i="14"/>
  <c r="K36" i="14"/>
  <c r="I36" i="14" a="1"/>
  <c r="I36" i="14" s="1"/>
  <c r="H36" i="14" a="1"/>
  <c r="H36" i="14" s="1"/>
  <c r="G36" i="14" a="1"/>
  <c r="G36" i="14" s="1"/>
  <c r="F36" i="14" a="1"/>
  <c r="F36" i="14" s="1"/>
  <c r="E36" i="14"/>
  <c r="D36" i="14"/>
  <c r="C36" i="14"/>
  <c r="B36" i="14"/>
  <c r="K35" i="14"/>
  <c r="B35" i="14" s="1"/>
  <c r="I35" i="14" a="1"/>
  <c r="I35" i="14" s="1"/>
  <c r="H35" i="14" a="1"/>
  <c r="H35" i="14" s="1"/>
  <c r="G35" i="14" a="1"/>
  <c r="G35" i="14" s="1"/>
  <c r="F35" i="14" a="1"/>
  <c r="F35" i="14" s="1"/>
  <c r="E35" i="14"/>
  <c r="D35" i="14"/>
  <c r="C35" i="14"/>
  <c r="K34" i="14"/>
  <c r="B34" i="14" s="1"/>
  <c r="I34" i="14" a="1"/>
  <c r="I34" i="14" s="1"/>
  <c r="H34" i="14" a="1"/>
  <c r="H34" i="14" s="1"/>
  <c r="G34" i="14" a="1"/>
  <c r="G34" i="14" s="1"/>
  <c r="F34" i="14" a="1"/>
  <c r="F34" i="14" s="1"/>
  <c r="E34" i="14"/>
  <c r="D34" i="14"/>
  <c r="C34" i="14"/>
  <c r="K33" i="14"/>
  <c r="B33" i="14" s="1"/>
  <c r="I33" i="14" a="1"/>
  <c r="I33" i="14" s="1"/>
  <c r="H33" i="14" a="1"/>
  <c r="H33" i="14" s="1"/>
  <c r="G33" i="14" a="1"/>
  <c r="G33" i="14" s="1"/>
  <c r="F33" i="14" a="1"/>
  <c r="F33" i="14" s="1"/>
  <c r="E33" i="14"/>
  <c r="D33" i="14"/>
  <c r="C33" i="14"/>
  <c r="K32" i="14"/>
  <c r="B32" i="14" s="1"/>
  <c r="I32" i="14" a="1"/>
  <c r="I32" i="14" s="1"/>
  <c r="H32" i="14" a="1"/>
  <c r="H32" i="14" s="1"/>
  <c r="G32" i="14" a="1"/>
  <c r="G32" i="14" s="1"/>
  <c r="F32" i="14" a="1"/>
  <c r="F32" i="14" s="1"/>
  <c r="E32" i="14"/>
  <c r="D32" i="14"/>
  <c r="C32" i="14"/>
  <c r="K31" i="14"/>
  <c r="B31" i="14" s="1"/>
  <c r="I31" i="14" a="1"/>
  <c r="I31" i="14" s="1"/>
  <c r="H31" i="14" a="1"/>
  <c r="H31" i="14" s="1"/>
  <c r="G31" i="14" a="1"/>
  <c r="G31" i="14" s="1"/>
  <c r="F31" i="14" a="1"/>
  <c r="F31" i="14" s="1"/>
  <c r="E31" i="14"/>
  <c r="D31" i="14"/>
  <c r="C31" i="14"/>
  <c r="K30" i="14"/>
  <c r="B30" i="14" s="1"/>
  <c r="I30" i="14" a="1"/>
  <c r="I30" i="14" s="1"/>
  <c r="H30" i="14" a="1"/>
  <c r="H30" i="14" s="1"/>
  <c r="G30" i="14" a="1"/>
  <c r="G30" i="14" s="1"/>
  <c r="F30" i="14" a="1"/>
  <c r="F30" i="14" s="1"/>
  <c r="E30" i="14"/>
  <c r="D30" i="14"/>
  <c r="C30" i="14"/>
  <c r="K29" i="14"/>
  <c r="B29" i="14" s="1"/>
  <c r="I29" i="14" a="1"/>
  <c r="I29" i="14" s="1"/>
  <c r="H29" i="14" a="1"/>
  <c r="H29" i="14" s="1"/>
  <c r="G29" i="14" a="1"/>
  <c r="G29" i="14" s="1"/>
  <c r="F29" i="14" a="1"/>
  <c r="F29" i="14" s="1"/>
  <c r="E29" i="14"/>
  <c r="D29" i="14"/>
  <c r="C29" i="14"/>
  <c r="K28" i="14"/>
  <c r="B28" i="14" s="1"/>
  <c r="I28" i="14" a="1"/>
  <c r="I28" i="14" s="1"/>
  <c r="H28" i="14" a="1"/>
  <c r="H28" i="14" s="1"/>
  <c r="G28" i="14" a="1"/>
  <c r="G28" i="14" s="1"/>
  <c r="F28" i="14" a="1"/>
  <c r="F28" i="14" s="1"/>
  <c r="E28" i="14"/>
  <c r="D28" i="14"/>
  <c r="C28" i="14"/>
  <c r="K27" i="14"/>
  <c r="B27" i="14" s="1"/>
  <c r="I27" i="14" a="1"/>
  <c r="I27" i="14" s="1"/>
  <c r="H27" i="14" a="1"/>
  <c r="H27" i="14" s="1"/>
  <c r="G27" i="14" a="1"/>
  <c r="G27" i="14" s="1"/>
  <c r="F27" i="14" a="1"/>
  <c r="F27" i="14" s="1"/>
  <c r="E27" i="14"/>
  <c r="D27" i="14"/>
  <c r="C27" i="14"/>
  <c r="K26" i="14"/>
  <c r="B26" i="14" s="1"/>
  <c r="I26" i="14" a="1"/>
  <c r="I26" i="14" s="1"/>
  <c r="H26" i="14" a="1"/>
  <c r="H26" i="14" s="1"/>
  <c r="G26" i="14" a="1"/>
  <c r="G26" i="14" s="1"/>
  <c r="F26" i="14" a="1"/>
  <c r="F26" i="14" s="1"/>
  <c r="E26" i="14"/>
  <c r="D26" i="14"/>
  <c r="C26" i="14"/>
  <c r="K25" i="14"/>
  <c r="B25" i="14" s="1"/>
  <c r="I25" i="14" a="1"/>
  <c r="I25" i="14" s="1"/>
  <c r="H25" i="14" a="1"/>
  <c r="H25" i="14" s="1"/>
  <c r="G25" i="14" a="1"/>
  <c r="G25" i="14" s="1"/>
  <c r="F25" i="14" a="1"/>
  <c r="F25" i="14" s="1"/>
  <c r="E25" i="14"/>
  <c r="D25" i="14"/>
  <c r="C25" i="14"/>
  <c r="K24" i="14"/>
  <c r="B24" i="14" s="1"/>
  <c r="I24" i="14" a="1"/>
  <c r="I24" i="14" s="1"/>
  <c r="H24" i="14" a="1"/>
  <c r="H24" i="14" s="1"/>
  <c r="G24" i="14" a="1"/>
  <c r="G24" i="14" s="1"/>
  <c r="F24" i="14" a="1"/>
  <c r="F24" i="14" s="1"/>
  <c r="E24" i="14"/>
  <c r="D24" i="14"/>
  <c r="C24" i="14"/>
  <c r="K23" i="14"/>
  <c r="B23" i="14" s="1"/>
  <c r="I23" i="14" a="1"/>
  <c r="I23" i="14" s="1"/>
  <c r="H23" i="14" a="1"/>
  <c r="H23" i="14" s="1"/>
  <c r="G23" i="14" a="1"/>
  <c r="G23" i="14" s="1"/>
  <c r="F23" i="14" a="1"/>
  <c r="F23" i="14" s="1"/>
  <c r="E23" i="14"/>
  <c r="D23" i="14"/>
  <c r="C23" i="14"/>
  <c r="K22" i="14"/>
  <c r="B22" i="14" s="1"/>
  <c r="I22" i="14" a="1"/>
  <c r="I22" i="14" s="1"/>
  <c r="H22" i="14" a="1"/>
  <c r="H22" i="14" s="1"/>
  <c r="G22" i="14" a="1"/>
  <c r="G22" i="14" s="1"/>
  <c r="F22" i="14" a="1"/>
  <c r="F22" i="14" s="1"/>
  <c r="E22" i="14"/>
  <c r="D22" i="14"/>
  <c r="C22" i="14"/>
  <c r="K21" i="14"/>
  <c r="B21" i="14" s="1"/>
  <c r="I21" i="14" a="1"/>
  <c r="I21" i="14" s="1"/>
  <c r="H21" i="14" a="1"/>
  <c r="H21" i="14" s="1"/>
  <c r="G21" i="14" a="1"/>
  <c r="G21" i="14" s="1"/>
  <c r="F21" i="14" a="1"/>
  <c r="F21" i="14" s="1"/>
  <c r="E21" i="14"/>
  <c r="D21" i="14"/>
  <c r="C21" i="14"/>
  <c r="K20" i="14"/>
  <c r="B20" i="14" s="1"/>
  <c r="I20" i="14" a="1"/>
  <c r="I20" i="14" s="1"/>
  <c r="H20" i="14" a="1"/>
  <c r="H20" i="14" s="1"/>
  <c r="G20" i="14" a="1"/>
  <c r="G20" i="14" s="1"/>
  <c r="F20" i="14" a="1"/>
  <c r="F20" i="14" s="1"/>
  <c r="E20" i="14"/>
  <c r="D20" i="14"/>
  <c r="C20" i="14"/>
  <c r="K19" i="14"/>
  <c r="B19" i="14" s="1"/>
  <c r="I19" i="14" a="1"/>
  <c r="I19" i="14" s="1"/>
  <c r="H19" i="14" a="1"/>
  <c r="H19" i="14" s="1"/>
  <c r="G19" i="14" a="1"/>
  <c r="G19" i="14" s="1"/>
  <c r="F19" i="14" a="1"/>
  <c r="F19" i="14" s="1"/>
  <c r="E19" i="14"/>
  <c r="D19" i="14"/>
  <c r="C19" i="14"/>
  <c r="K18" i="14"/>
  <c r="B18" i="14" s="1"/>
  <c r="I18" i="14" a="1"/>
  <c r="I18" i="14" s="1"/>
  <c r="H18" i="14" a="1"/>
  <c r="H18" i="14" s="1"/>
  <c r="G18" i="14" a="1"/>
  <c r="G18" i="14" s="1"/>
  <c r="F18" i="14" a="1"/>
  <c r="F18" i="14" s="1"/>
  <c r="E18" i="14"/>
  <c r="D18" i="14"/>
  <c r="C18" i="14"/>
  <c r="K17" i="14"/>
  <c r="B17" i="14" s="1"/>
  <c r="I17" i="14" a="1"/>
  <c r="I17" i="14" s="1"/>
  <c r="H17" i="14" a="1"/>
  <c r="H17" i="14" s="1"/>
  <c r="G17" i="14" a="1"/>
  <c r="G17" i="14" s="1"/>
  <c r="F17" i="14" a="1"/>
  <c r="F17" i="14" s="1"/>
  <c r="E17" i="14"/>
  <c r="D17" i="14"/>
  <c r="C17" i="14"/>
  <c r="K16" i="14"/>
  <c r="B16" i="14" s="1"/>
  <c r="I16" i="14" a="1"/>
  <c r="I16" i="14" s="1"/>
  <c r="H16" i="14" a="1"/>
  <c r="H16" i="14" s="1"/>
  <c r="G16" i="14" a="1"/>
  <c r="G16" i="14" s="1"/>
  <c r="F16" i="14" a="1"/>
  <c r="F16" i="14" s="1"/>
  <c r="E16" i="14"/>
  <c r="D16" i="14"/>
  <c r="C16" i="14"/>
  <c r="K15" i="14"/>
  <c r="I15" i="14" a="1"/>
  <c r="I15" i="14" s="1"/>
  <c r="H15" i="14" a="1"/>
  <c r="H15" i="14" s="1"/>
  <c r="G15" i="14" a="1"/>
  <c r="G15" i="14" s="1"/>
  <c r="F15" i="14" a="1"/>
  <c r="F15" i="14" s="1"/>
  <c r="E15" i="14"/>
  <c r="D15" i="14"/>
  <c r="C15" i="14"/>
  <c r="B15" i="14"/>
  <c r="K14" i="14"/>
  <c r="B14" i="14" s="1"/>
  <c r="I14" i="14" a="1"/>
  <c r="I14" i="14" s="1"/>
  <c r="H14" i="14" a="1"/>
  <c r="H14" i="14" s="1"/>
  <c r="G14" i="14" a="1"/>
  <c r="G14" i="14" s="1"/>
  <c r="F14" i="14" a="1"/>
  <c r="F14" i="14" s="1"/>
  <c r="E14" i="14"/>
  <c r="D14" i="14"/>
  <c r="C14" i="14"/>
  <c r="K13" i="14"/>
  <c r="B13" i="14" s="1"/>
  <c r="I13" i="14" a="1"/>
  <c r="I13" i="14" s="1"/>
  <c r="H13" i="14" a="1"/>
  <c r="H13" i="14" s="1"/>
  <c r="G13" i="14" a="1"/>
  <c r="G13" i="14" s="1"/>
  <c r="F13" i="14" a="1"/>
  <c r="F13" i="14" s="1"/>
  <c r="E13" i="14"/>
  <c r="D13" i="14"/>
  <c r="C13" i="14"/>
  <c r="K12" i="14"/>
  <c r="B12" i="14" s="1"/>
  <c r="I12" i="14" a="1"/>
  <c r="I12" i="14" s="1"/>
  <c r="H12" i="14" a="1"/>
  <c r="H12" i="14" s="1"/>
  <c r="G12" i="14" a="1"/>
  <c r="G12" i="14" s="1"/>
  <c r="F12" i="14" a="1"/>
  <c r="F12" i="14" s="1"/>
  <c r="E12" i="14"/>
  <c r="D12" i="14"/>
  <c r="C12" i="14"/>
  <c r="K11" i="14"/>
  <c r="B11" i="14" s="1"/>
  <c r="I11" i="14" a="1"/>
  <c r="I11" i="14" s="1"/>
  <c r="H11" i="14" a="1"/>
  <c r="H11" i="14" s="1"/>
  <c r="G11" i="14" a="1"/>
  <c r="G11" i="14" s="1"/>
  <c r="F11" i="14" a="1"/>
  <c r="F11" i="14" s="1"/>
  <c r="E11" i="14"/>
  <c r="D11" i="14"/>
  <c r="C11" i="14"/>
  <c r="K10" i="14"/>
  <c r="B10" i="14" s="1"/>
  <c r="I10" i="14" a="1"/>
  <c r="I10" i="14" s="1"/>
  <c r="H10" i="14" a="1"/>
  <c r="H10" i="14" s="1"/>
  <c r="G10" i="14" a="1"/>
  <c r="G10" i="14" s="1"/>
  <c r="F10" i="14" a="1"/>
  <c r="F10" i="14" s="1"/>
  <c r="E10" i="14"/>
  <c r="D10" i="14"/>
  <c r="C10" i="14"/>
  <c r="K9" i="14"/>
  <c r="B9" i="14" s="1"/>
  <c r="I9" i="14" a="1"/>
  <c r="I9" i="14" s="1"/>
  <c r="H9" i="14" a="1"/>
  <c r="H9" i="14" s="1"/>
  <c r="G9" i="14" a="1"/>
  <c r="G9" i="14" s="1"/>
  <c r="F9" i="14" a="1"/>
  <c r="F9" i="14" s="1"/>
  <c r="E9" i="14"/>
  <c r="D9" i="14"/>
  <c r="C9" i="14"/>
  <c r="K8" i="14"/>
  <c r="B8" i="14" s="1"/>
  <c r="I8" i="14" a="1"/>
  <c r="I8" i="14" s="1"/>
  <c r="H8" i="14" a="1"/>
  <c r="H8" i="14" s="1"/>
  <c r="G8" i="14" a="1"/>
  <c r="G8" i="14" s="1"/>
  <c r="F8" i="14" a="1"/>
  <c r="F8" i="14" s="1"/>
  <c r="E8" i="14"/>
  <c r="D8" i="14"/>
  <c r="C8" i="14"/>
  <c r="K7" i="14"/>
  <c r="B7" i="14" s="1"/>
  <c r="I7" i="14" a="1"/>
  <c r="I7" i="14" s="1"/>
  <c r="H7" i="14" a="1"/>
  <c r="H7" i="14" s="1"/>
  <c r="G7" i="14" a="1"/>
  <c r="G7" i="14" s="1"/>
  <c r="F7" i="14" a="1"/>
  <c r="F7" i="14" s="1"/>
  <c r="E7" i="14"/>
  <c r="D7" i="14"/>
  <c r="C7" i="14"/>
  <c r="K6" i="14"/>
  <c r="B6" i="14" s="1"/>
  <c r="I6" i="14" a="1"/>
  <c r="I6" i="14" s="1"/>
  <c r="H6" i="14" a="1"/>
  <c r="H6" i="14" s="1"/>
  <c r="G6" i="14" a="1"/>
  <c r="G6" i="14" s="1"/>
  <c r="F6" i="14" a="1"/>
  <c r="F6" i="14" s="1"/>
  <c r="E6" i="14"/>
  <c r="D6" i="14"/>
  <c r="C6" i="14"/>
  <c r="K5" i="14"/>
  <c r="I5" i="14" a="1"/>
  <c r="I5" i="14" s="1"/>
  <c r="H5" i="14" a="1"/>
  <c r="H5" i="14" s="1"/>
  <c r="G5" i="14" a="1"/>
  <c r="G5" i="14" s="1"/>
  <c r="F5" i="14" a="1"/>
  <c r="F5" i="14" s="1"/>
  <c r="E5" i="14"/>
  <c r="D5" i="14"/>
  <c r="C5" i="14"/>
  <c r="B5" i="14"/>
  <c r="K4" i="14"/>
  <c r="B4" i="14" s="1"/>
  <c r="I4" i="14" a="1"/>
  <c r="I4" i="14" s="1"/>
  <c r="H4" i="14" a="1"/>
  <c r="H4" i="14" s="1"/>
  <c r="G4" i="14" a="1"/>
  <c r="G4" i="14" s="1"/>
  <c r="F4" i="14" a="1"/>
  <c r="F4" i="14" s="1"/>
  <c r="E4" i="14"/>
  <c r="D4" i="14"/>
  <c r="C4" i="14"/>
  <c r="K3" i="14"/>
  <c r="B3" i="14" s="1"/>
  <c r="I3" i="14" a="1"/>
  <c r="I3" i="14" s="1"/>
  <c r="H3" i="14" a="1"/>
  <c r="H3" i="14" s="1"/>
  <c r="G3" i="14" a="1"/>
  <c r="G3" i="14" s="1"/>
  <c r="F3" i="14" a="1"/>
  <c r="F3" i="14" s="1"/>
  <c r="E3" i="14"/>
  <c r="D3" i="14"/>
  <c r="C3" i="14"/>
  <c r="K2" i="14"/>
  <c r="B2" i="14" s="1"/>
  <c r="I2" i="14" a="1"/>
  <c r="I2" i="14" s="1"/>
  <c r="H2" i="14" a="1"/>
  <c r="H2" i="14" s="1"/>
  <c r="G2" i="14" a="1"/>
  <c r="G2" i="14" s="1"/>
  <c r="F2" i="14" a="1"/>
  <c r="F2" i="14" s="1"/>
  <c r="E2" i="14"/>
  <c r="D2" i="14"/>
  <c r="C2" i="14"/>
  <c r="A2" i="14"/>
  <c r="A3" i="14" s="1"/>
  <c r="A4" i="14" s="1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I1" i="14"/>
  <c r="H1" i="14"/>
  <c r="G1" i="14"/>
  <c r="F1" i="14"/>
  <c r="E1" i="14"/>
  <c r="D1" i="14"/>
  <c r="C1" i="14"/>
  <c r="B1" i="14"/>
  <c r="A1" i="14"/>
  <c r="K46" i="12"/>
  <c r="B46" i="12" s="1"/>
  <c r="I46" i="12" a="1"/>
  <c r="I46" i="12" s="1"/>
  <c r="H46" i="12" a="1"/>
  <c r="H46" i="12" s="1"/>
  <c r="G46" i="12" a="1"/>
  <c r="G46" i="12" s="1"/>
  <c r="F46" i="12" a="1"/>
  <c r="F46" i="12" s="1"/>
  <c r="E46" i="12"/>
  <c r="D46" i="12"/>
  <c r="C46" i="12"/>
  <c r="K45" i="12"/>
  <c r="B45" i="12" s="1"/>
  <c r="I45" i="12" a="1"/>
  <c r="I45" i="12" s="1"/>
  <c r="H45" i="12" a="1"/>
  <c r="H45" i="12" s="1"/>
  <c r="G45" i="12" a="1"/>
  <c r="G45" i="12" s="1"/>
  <c r="F45" i="12" a="1"/>
  <c r="F45" i="12" s="1"/>
  <c r="E45" i="12"/>
  <c r="D45" i="12"/>
  <c r="C45" i="12"/>
  <c r="K44" i="12"/>
  <c r="B44" i="12" s="1"/>
  <c r="I44" i="12" a="1"/>
  <c r="I44" i="12" s="1"/>
  <c r="H44" i="12" a="1"/>
  <c r="H44" i="12" s="1"/>
  <c r="G44" i="12" a="1"/>
  <c r="G44" i="12" s="1"/>
  <c r="F44" i="12" a="1"/>
  <c r="F44" i="12" s="1"/>
  <c r="E44" i="12"/>
  <c r="D44" i="12"/>
  <c r="C44" i="12"/>
  <c r="K43" i="12"/>
  <c r="B43" i="12" s="1"/>
  <c r="I43" i="12" a="1"/>
  <c r="I43" i="12" s="1"/>
  <c r="H43" i="12" a="1"/>
  <c r="H43" i="12" s="1"/>
  <c r="G43" i="12" a="1"/>
  <c r="G43" i="12" s="1"/>
  <c r="F43" i="12" a="1"/>
  <c r="F43" i="12" s="1"/>
  <c r="E43" i="12"/>
  <c r="D43" i="12"/>
  <c r="C43" i="12"/>
  <c r="K42" i="12"/>
  <c r="B42" i="12" s="1"/>
  <c r="I42" i="12" a="1"/>
  <c r="I42" i="12" s="1"/>
  <c r="H42" i="12" a="1"/>
  <c r="H42" i="12" s="1"/>
  <c r="G42" i="12" a="1"/>
  <c r="G42" i="12" s="1"/>
  <c r="F42" i="12" a="1"/>
  <c r="F42" i="12" s="1"/>
  <c r="E42" i="12"/>
  <c r="D42" i="12"/>
  <c r="C42" i="12"/>
  <c r="K41" i="12"/>
  <c r="B41" i="12" s="1"/>
  <c r="I41" i="12" a="1"/>
  <c r="I41" i="12" s="1"/>
  <c r="H41" i="12" a="1"/>
  <c r="H41" i="12" s="1"/>
  <c r="G41" i="12" a="1"/>
  <c r="G41" i="12" s="1"/>
  <c r="F41" i="12" a="1"/>
  <c r="F41" i="12" s="1"/>
  <c r="E41" i="12"/>
  <c r="D41" i="12"/>
  <c r="C41" i="12"/>
  <c r="K40" i="12"/>
  <c r="B40" i="12" s="1"/>
  <c r="I40" i="12" a="1"/>
  <c r="I40" i="12" s="1"/>
  <c r="H40" i="12" a="1"/>
  <c r="H40" i="12" s="1"/>
  <c r="G40" i="12" a="1"/>
  <c r="G40" i="12" s="1"/>
  <c r="F40" i="12" a="1"/>
  <c r="F40" i="12" s="1"/>
  <c r="E40" i="12"/>
  <c r="D40" i="12"/>
  <c r="C40" i="12"/>
  <c r="K39" i="12"/>
  <c r="B39" i="12" s="1"/>
  <c r="I39" i="12" a="1"/>
  <c r="I39" i="12" s="1"/>
  <c r="H39" i="12" a="1"/>
  <c r="H39" i="12" s="1"/>
  <c r="G39" i="12" a="1"/>
  <c r="G39" i="12" s="1"/>
  <c r="F39" i="12" a="1"/>
  <c r="F39" i="12" s="1"/>
  <c r="E39" i="12"/>
  <c r="D39" i="12"/>
  <c r="C39" i="12"/>
  <c r="K38" i="12"/>
  <c r="B38" i="12" s="1"/>
  <c r="I38" i="12" a="1"/>
  <c r="I38" i="12" s="1"/>
  <c r="H38" i="12" a="1"/>
  <c r="H38" i="12" s="1"/>
  <c r="G38" i="12" a="1"/>
  <c r="G38" i="12" s="1"/>
  <c r="F38" i="12" a="1"/>
  <c r="F38" i="12" s="1"/>
  <c r="E38" i="12"/>
  <c r="D38" i="12"/>
  <c r="C38" i="12"/>
  <c r="K37" i="12"/>
  <c r="B37" i="12" s="1"/>
  <c r="I37" i="12" a="1"/>
  <c r="I37" i="12" s="1"/>
  <c r="H37" i="12" a="1"/>
  <c r="H37" i="12" s="1"/>
  <c r="G37" i="12" a="1"/>
  <c r="G37" i="12" s="1"/>
  <c r="F37" i="12" a="1"/>
  <c r="F37" i="12" s="1"/>
  <c r="E37" i="12"/>
  <c r="D37" i="12"/>
  <c r="C37" i="12"/>
  <c r="K36" i="12"/>
  <c r="B36" i="12" s="1"/>
  <c r="I36" i="12" a="1"/>
  <c r="I36" i="12" s="1"/>
  <c r="H36" i="12" a="1"/>
  <c r="H36" i="12" s="1"/>
  <c r="G36" i="12" a="1"/>
  <c r="G36" i="12" s="1"/>
  <c r="F36" i="12" a="1"/>
  <c r="F36" i="12" s="1"/>
  <c r="E36" i="12"/>
  <c r="D36" i="12"/>
  <c r="C36" i="12"/>
  <c r="K35" i="12"/>
  <c r="B35" i="12" s="1"/>
  <c r="I35" i="12" a="1"/>
  <c r="I35" i="12" s="1"/>
  <c r="H35" i="12" a="1"/>
  <c r="H35" i="12" s="1"/>
  <c r="G35" i="12" a="1"/>
  <c r="G35" i="12" s="1"/>
  <c r="F35" i="12" a="1"/>
  <c r="F35" i="12" s="1"/>
  <c r="E35" i="12"/>
  <c r="D35" i="12"/>
  <c r="C35" i="12"/>
  <c r="K34" i="12"/>
  <c r="B34" i="12" s="1"/>
  <c r="I34" i="12" a="1"/>
  <c r="I34" i="12" s="1"/>
  <c r="H34" i="12" a="1"/>
  <c r="H34" i="12" s="1"/>
  <c r="G34" i="12" a="1"/>
  <c r="G34" i="12" s="1"/>
  <c r="F34" i="12" a="1"/>
  <c r="F34" i="12" s="1"/>
  <c r="E34" i="12"/>
  <c r="D34" i="12"/>
  <c r="C34" i="12"/>
  <c r="K33" i="12"/>
  <c r="B33" i="12" s="1"/>
  <c r="I33" i="12" a="1"/>
  <c r="I33" i="12" s="1"/>
  <c r="H33" i="12" a="1"/>
  <c r="H33" i="12" s="1"/>
  <c r="G33" i="12" a="1"/>
  <c r="G33" i="12" s="1"/>
  <c r="F33" i="12" a="1"/>
  <c r="F33" i="12" s="1"/>
  <c r="E33" i="12"/>
  <c r="D33" i="12"/>
  <c r="C33" i="12"/>
  <c r="K32" i="12"/>
  <c r="B32" i="12" s="1"/>
  <c r="I32" i="12" a="1"/>
  <c r="I32" i="12" s="1"/>
  <c r="H32" i="12" a="1"/>
  <c r="H32" i="12" s="1"/>
  <c r="G32" i="12" a="1"/>
  <c r="G32" i="12" s="1"/>
  <c r="F32" i="12" a="1"/>
  <c r="F32" i="12" s="1"/>
  <c r="E32" i="12"/>
  <c r="D32" i="12"/>
  <c r="C32" i="12"/>
  <c r="K31" i="12"/>
  <c r="B31" i="12" s="1"/>
  <c r="I31" i="12" a="1"/>
  <c r="I31" i="12" s="1"/>
  <c r="H31" i="12" a="1"/>
  <c r="H31" i="12" s="1"/>
  <c r="G31" i="12" a="1"/>
  <c r="G31" i="12" s="1"/>
  <c r="F31" i="12" a="1"/>
  <c r="F31" i="12" s="1"/>
  <c r="E31" i="12"/>
  <c r="D31" i="12"/>
  <c r="C31" i="12"/>
  <c r="K30" i="12"/>
  <c r="B30" i="12" s="1"/>
  <c r="I30" i="12" a="1"/>
  <c r="I30" i="12" s="1"/>
  <c r="H30" i="12" a="1"/>
  <c r="H30" i="12" s="1"/>
  <c r="G30" i="12" a="1"/>
  <c r="G30" i="12" s="1"/>
  <c r="F30" i="12" a="1"/>
  <c r="F30" i="12" s="1"/>
  <c r="E30" i="12"/>
  <c r="D30" i="12"/>
  <c r="C30" i="12"/>
  <c r="K29" i="12"/>
  <c r="B29" i="12" s="1"/>
  <c r="I29" i="12" a="1"/>
  <c r="I29" i="12" s="1"/>
  <c r="H29" i="12" a="1"/>
  <c r="H29" i="12" s="1"/>
  <c r="G29" i="12" a="1"/>
  <c r="G29" i="12" s="1"/>
  <c r="F29" i="12" a="1"/>
  <c r="F29" i="12" s="1"/>
  <c r="E29" i="12"/>
  <c r="D29" i="12"/>
  <c r="C29" i="12"/>
  <c r="K28" i="12"/>
  <c r="B28" i="12" s="1"/>
  <c r="I28" i="12" a="1"/>
  <c r="I28" i="12" s="1"/>
  <c r="H28" i="12" a="1"/>
  <c r="H28" i="12" s="1"/>
  <c r="G28" i="12" a="1"/>
  <c r="G28" i="12" s="1"/>
  <c r="F28" i="12" a="1"/>
  <c r="F28" i="12" s="1"/>
  <c r="E28" i="12"/>
  <c r="D28" i="12"/>
  <c r="C28" i="12"/>
  <c r="K27" i="12"/>
  <c r="B27" i="12" s="1"/>
  <c r="I27" i="12" a="1"/>
  <c r="I27" i="12" s="1"/>
  <c r="H27" i="12" a="1"/>
  <c r="H27" i="12" s="1"/>
  <c r="G27" i="12" a="1"/>
  <c r="G27" i="12" s="1"/>
  <c r="F27" i="12" a="1"/>
  <c r="F27" i="12" s="1"/>
  <c r="E27" i="12"/>
  <c r="D27" i="12"/>
  <c r="C27" i="12"/>
  <c r="K26" i="12"/>
  <c r="B26" i="12" s="1"/>
  <c r="I26" i="12" a="1"/>
  <c r="I26" i="12" s="1"/>
  <c r="H26" i="12" a="1"/>
  <c r="H26" i="12" s="1"/>
  <c r="G26" i="12" a="1"/>
  <c r="G26" i="12" s="1"/>
  <c r="F26" i="12" a="1"/>
  <c r="F26" i="12" s="1"/>
  <c r="E26" i="12"/>
  <c r="D26" i="12"/>
  <c r="C26" i="12"/>
  <c r="K25" i="12"/>
  <c r="B25" i="12" s="1"/>
  <c r="I25" i="12" a="1"/>
  <c r="I25" i="12" s="1"/>
  <c r="H25" i="12" a="1"/>
  <c r="H25" i="12" s="1"/>
  <c r="G25" i="12" a="1"/>
  <c r="G25" i="12" s="1"/>
  <c r="F25" i="12" a="1"/>
  <c r="F25" i="12" s="1"/>
  <c r="E25" i="12"/>
  <c r="D25" i="12"/>
  <c r="C25" i="12"/>
  <c r="K24" i="12"/>
  <c r="I24" i="12" a="1"/>
  <c r="I24" i="12" s="1"/>
  <c r="H24" i="12" a="1"/>
  <c r="H24" i="12" s="1"/>
  <c r="G24" i="12" a="1"/>
  <c r="G24" i="12" s="1"/>
  <c r="F24" i="12" a="1"/>
  <c r="F24" i="12" s="1"/>
  <c r="E24" i="12"/>
  <c r="D24" i="12"/>
  <c r="C24" i="12"/>
  <c r="B24" i="12"/>
  <c r="K23" i="12"/>
  <c r="B23" i="12" s="1"/>
  <c r="I23" i="12" a="1"/>
  <c r="I23" i="12" s="1"/>
  <c r="H23" i="12" a="1"/>
  <c r="H23" i="12" s="1"/>
  <c r="G23" i="12" a="1"/>
  <c r="G23" i="12" s="1"/>
  <c r="F23" i="12" a="1"/>
  <c r="F23" i="12" s="1"/>
  <c r="E23" i="12"/>
  <c r="D23" i="12"/>
  <c r="C23" i="12"/>
  <c r="K22" i="12"/>
  <c r="B22" i="12" s="1"/>
  <c r="I22" i="12" a="1"/>
  <c r="I22" i="12" s="1"/>
  <c r="H22" i="12" a="1"/>
  <c r="H22" i="12" s="1"/>
  <c r="G22" i="12" a="1"/>
  <c r="G22" i="12" s="1"/>
  <c r="F22" i="12" a="1"/>
  <c r="F22" i="12" s="1"/>
  <c r="E22" i="12"/>
  <c r="D22" i="12"/>
  <c r="C22" i="12"/>
  <c r="K21" i="12"/>
  <c r="B21" i="12" s="1"/>
  <c r="I21" i="12" a="1"/>
  <c r="I21" i="12" s="1"/>
  <c r="H21" i="12" a="1"/>
  <c r="H21" i="12" s="1"/>
  <c r="G21" i="12" a="1"/>
  <c r="G21" i="12" s="1"/>
  <c r="F21" i="12" a="1"/>
  <c r="F21" i="12" s="1"/>
  <c r="E21" i="12"/>
  <c r="D21" i="12"/>
  <c r="C21" i="12"/>
  <c r="K20" i="12"/>
  <c r="B20" i="12" s="1"/>
  <c r="I20" i="12" a="1"/>
  <c r="I20" i="12" s="1"/>
  <c r="H20" i="12" a="1"/>
  <c r="H20" i="12" s="1"/>
  <c r="G20" i="12" a="1"/>
  <c r="G20" i="12" s="1"/>
  <c r="F20" i="12" a="1"/>
  <c r="F20" i="12" s="1"/>
  <c r="E20" i="12"/>
  <c r="D20" i="12"/>
  <c r="C20" i="12"/>
  <c r="K19" i="12"/>
  <c r="B19" i="12" s="1"/>
  <c r="I19" i="12" a="1"/>
  <c r="I19" i="12" s="1"/>
  <c r="H19" i="12" a="1"/>
  <c r="H19" i="12" s="1"/>
  <c r="G19" i="12" a="1"/>
  <c r="G19" i="12" s="1"/>
  <c r="F19" i="12" a="1"/>
  <c r="F19" i="12" s="1"/>
  <c r="E19" i="12"/>
  <c r="D19" i="12"/>
  <c r="C19" i="12"/>
  <c r="K18" i="12"/>
  <c r="B18" i="12" s="1"/>
  <c r="I18" i="12" a="1"/>
  <c r="I18" i="12" s="1"/>
  <c r="H18" i="12" a="1"/>
  <c r="H18" i="12" s="1"/>
  <c r="G18" i="12" a="1"/>
  <c r="G18" i="12" s="1"/>
  <c r="F18" i="12" a="1"/>
  <c r="F18" i="12" s="1"/>
  <c r="E18" i="12"/>
  <c r="D18" i="12"/>
  <c r="C18" i="12"/>
  <c r="K17" i="12"/>
  <c r="B17" i="12" s="1"/>
  <c r="I17" i="12" a="1"/>
  <c r="I17" i="12" s="1"/>
  <c r="H17" i="12" a="1"/>
  <c r="H17" i="12" s="1"/>
  <c r="G17" i="12" a="1"/>
  <c r="G17" i="12" s="1"/>
  <c r="F17" i="12" a="1"/>
  <c r="F17" i="12" s="1"/>
  <c r="E17" i="12"/>
  <c r="D17" i="12"/>
  <c r="C17" i="12"/>
  <c r="K16" i="12"/>
  <c r="B16" i="12" s="1"/>
  <c r="I16" i="12" a="1"/>
  <c r="I16" i="12" s="1"/>
  <c r="H16" i="12" a="1"/>
  <c r="H16" i="12" s="1"/>
  <c r="G16" i="12" a="1"/>
  <c r="G16" i="12" s="1"/>
  <c r="F16" i="12" a="1"/>
  <c r="F16" i="12" s="1"/>
  <c r="E16" i="12"/>
  <c r="D16" i="12"/>
  <c r="C16" i="12"/>
  <c r="K15" i="12"/>
  <c r="B15" i="12" s="1"/>
  <c r="I15" i="12" a="1"/>
  <c r="I15" i="12" s="1"/>
  <c r="H15" i="12" a="1"/>
  <c r="H15" i="12" s="1"/>
  <c r="G15" i="12" a="1"/>
  <c r="G15" i="12" s="1"/>
  <c r="F15" i="12" a="1"/>
  <c r="F15" i="12" s="1"/>
  <c r="E15" i="12"/>
  <c r="D15" i="12"/>
  <c r="C15" i="12"/>
  <c r="K14" i="12"/>
  <c r="B14" i="12" s="1"/>
  <c r="I14" i="12" a="1"/>
  <c r="I14" i="12" s="1"/>
  <c r="H14" i="12" a="1"/>
  <c r="H14" i="12" s="1"/>
  <c r="G14" i="12" a="1"/>
  <c r="G14" i="12" s="1"/>
  <c r="F14" i="12" a="1"/>
  <c r="F14" i="12" s="1"/>
  <c r="E14" i="12"/>
  <c r="D14" i="12"/>
  <c r="C14" i="12"/>
  <c r="K13" i="12"/>
  <c r="B13" i="12" s="1"/>
  <c r="I13" i="12" a="1"/>
  <c r="I13" i="12" s="1"/>
  <c r="H13" i="12" a="1"/>
  <c r="H13" i="12" s="1"/>
  <c r="G13" i="12" a="1"/>
  <c r="G13" i="12" s="1"/>
  <c r="F13" i="12" a="1"/>
  <c r="F13" i="12" s="1"/>
  <c r="E13" i="12"/>
  <c r="D13" i="12"/>
  <c r="C13" i="12"/>
  <c r="K12" i="12"/>
  <c r="B12" i="12" s="1"/>
  <c r="I12" i="12" a="1"/>
  <c r="I12" i="12" s="1"/>
  <c r="H12" i="12" a="1"/>
  <c r="H12" i="12" s="1"/>
  <c r="G12" i="12" a="1"/>
  <c r="G12" i="12" s="1"/>
  <c r="F12" i="12" a="1"/>
  <c r="F12" i="12" s="1"/>
  <c r="E12" i="12"/>
  <c r="D12" i="12"/>
  <c r="C12" i="12"/>
  <c r="K11" i="12"/>
  <c r="I11" i="12" a="1"/>
  <c r="I11" i="12" s="1"/>
  <c r="H11" i="12" a="1"/>
  <c r="H11" i="12" s="1"/>
  <c r="G11" i="12" a="1"/>
  <c r="G11" i="12" s="1"/>
  <c r="F11" i="12" a="1"/>
  <c r="F11" i="12" s="1"/>
  <c r="E11" i="12"/>
  <c r="D11" i="12"/>
  <c r="C11" i="12"/>
  <c r="B11" i="12"/>
  <c r="K10" i="12"/>
  <c r="B10" i="12" s="1"/>
  <c r="I10" i="12" a="1"/>
  <c r="I10" i="12" s="1"/>
  <c r="H10" i="12" a="1"/>
  <c r="H10" i="12" s="1"/>
  <c r="G10" i="12" a="1"/>
  <c r="G10" i="12" s="1"/>
  <c r="F10" i="12" a="1"/>
  <c r="F10" i="12" s="1"/>
  <c r="E10" i="12"/>
  <c r="D10" i="12"/>
  <c r="C10" i="12"/>
  <c r="K9" i="12"/>
  <c r="B9" i="12" s="1"/>
  <c r="I9" i="12" a="1"/>
  <c r="I9" i="12" s="1"/>
  <c r="H9" i="12" a="1"/>
  <c r="H9" i="12" s="1"/>
  <c r="G9" i="12" a="1"/>
  <c r="G9" i="12" s="1"/>
  <c r="F9" i="12" a="1"/>
  <c r="F9" i="12" s="1"/>
  <c r="E9" i="12"/>
  <c r="D9" i="12"/>
  <c r="C9" i="12"/>
  <c r="K8" i="12"/>
  <c r="B8" i="12" s="1"/>
  <c r="I8" i="12" a="1"/>
  <c r="I8" i="12" s="1"/>
  <c r="H8" i="12" a="1"/>
  <c r="H8" i="12" s="1"/>
  <c r="G8" i="12" a="1"/>
  <c r="G8" i="12" s="1"/>
  <c r="F8" i="12" a="1"/>
  <c r="F8" i="12" s="1"/>
  <c r="E8" i="12"/>
  <c r="D8" i="12"/>
  <c r="C8" i="12"/>
  <c r="K7" i="12"/>
  <c r="B7" i="12" s="1"/>
  <c r="I7" i="12" a="1"/>
  <c r="I7" i="12" s="1"/>
  <c r="H7" i="12" a="1"/>
  <c r="H7" i="12" s="1"/>
  <c r="G7" i="12" a="1"/>
  <c r="G7" i="12" s="1"/>
  <c r="F7" i="12" a="1"/>
  <c r="F7" i="12" s="1"/>
  <c r="E7" i="12"/>
  <c r="D7" i="12"/>
  <c r="C7" i="12"/>
  <c r="K6" i="12"/>
  <c r="B6" i="12" s="1"/>
  <c r="I6" i="12" a="1"/>
  <c r="I6" i="12" s="1"/>
  <c r="H6" i="12" a="1"/>
  <c r="H6" i="12" s="1"/>
  <c r="G6" i="12" a="1"/>
  <c r="G6" i="12" s="1"/>
  <c r="F6" i="12" a="1"/>
  <c r="F6" i="12" s="1"/>
  <c r="E6" i="12"/>
  <c r="D6" i="12"/>
  <c r="C6" i="12"/>
  <c r="K5" i="12"/>
  <c r="B5" i="12" s="1"/>
  <c r="I5" i="12" a="1"/>
  <c r="I5" i="12" s="1"/>
  <c r="H5" i="12" a="1"/>
  <c r="H5" i="12" s="1"/>
  <c r="G5" i="12" a="1"/>
  <c r="G5" i="12" s="1"/>
  <c r="F5" i="12" a="1"/>
  <c r="F5" i="12" s="1"/>
  <c r="E5" i="12"/>
  <c r="D5" i="12"/>
  <c r="C5" i="12"/>
  <c r="K4" i="12"/>
  <c r="B4" i="12" s="1"/>
  <c r="I4" i="12" a="1"/>
  <c r="I4" i="12" s="1"/>
  <c r="H4" i="12" a="1"/>
  <c r="H4" i="12" s="1"/>
  <c r="G4" i="12" a="1"/>
  <c r="G4" i="12" s="1"/>
  <c r="F4" i="12" a="1"/>
  <c r="F4" i="12" s="1"/>
  <c r="E4" i="12"/>
  <c r="D4" i="12"/>
  <c r="C4" i="12"/>
  <c r="K3" i="12"/>
  <c r="B3" i="12" s="1"/>
  <c r="I3" i="12" a="1"/>
  <c r="I3" i="12" s="1"/>
  <c r="H3" i="12" a="1"/>
  <c r="H3" i="12" s="1"/>
  <c r="G3" i="12" a="1"/>
  <c r="G3" i="12" s="1"/>
  <c r="F3" i="12" a="1"/>
  <c r="F3" i="12" s="1"/>
  <c r="E3" i="12"/>
  <c r="D3" i="12"/>
  <c r="C3" i="12"/>
  <c r="K2" i="12"/>
  <c r="B2" i="12" s="1"/>
  <c r="I2" i="12" a="1"/>
  <c r="I2" i="12" s="1"/>
  <c r="H2" i="12" a="1"/>
  <c r="H2" i="12" s="1"/>
  <c r="G2" i="12" a="1"/>
  <c r="G2" i="12" s="1"/>
  <c r="F2" i="12" a="1"/>
  <c r="F2" i="12" s="1"/>
  <c r="E2" i="12"/>
  <c r="D2" i="12"/>
  <c r="C2" i="12"/>
  <c r="A2" i="12"/>
  <c r="A3" i="12" s="1"/>
  <c r="A4" i="12" s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I1" i="12"/>
  <c r="H1" i="12"/>
  <c r="G1" i="12"/>
  <c r="F1" i="12"/>
  <c r="E1" i="12"/>
  <c r="D1" i="12"/>
  <c r="C1" i="12"/>
  <c r="B1" i="12"/>
  <c r="A1" i="12"/>
  <c r="I3" i="9" a="1"/>
  <c r="I3" i="9" s="1"/>
  <c r="I4" i="9" a="1"/>
  <c r="I4" i="9" s="1"/>
  <c r="I5" i="9" a="1"/>
  <c r="I5" i="9" s="1"/>
  <c r="I6" i="9" a="1"/>
  <c r="I6" i="9" s="1"/>
  <c r="I7" i="9" a="1"/>
  <c r="I7" i="9" s="1"/>
  <c r="I8" i="9" a="1"/>
  <c r="I8" i="9" s="1"/>
  <c r="I9" i="9" a="1"/>
  <c r="I9" i="9" s="1"/>
  <c r="I10" i="9" a="1"/>
  <c r="I10" i="9" s="1"/>
  <c r="I11" i="9" a="1"/>
  <c r="I11" i="9" s="1"/>
  <c r="I12" i="9" a="1"/>
  <c r="I12" i="9" s="1"/>
  <c r="I13" i="9" a="1"/>
  <c r="I13" i="9" s="1"/>
  <c r="I14" i="9" a="1"/>
  <c r="I14" i="9" s="1"/>
  <c r="I15" i="9" a="1"/>
  <c r="I15" i="9" s="1"/>
  <c r="I16" i="9" a="1"/>
  <c r="I16" i="9" s="1"/>
  <c r="I17" i="9" a="1"/>
  <c r="I17" i="9" s="1"/>
  <c r="I18" i="9" a="1"/>
  <c r="I18" i="9" s="1"/>
  <c r="I19" i="9" a="1"/>
  <c r="I19" i="9" s="1"/>
  <c r="I20" i="9" a="1"/>
  <c r="I20" i="9" s="1"/>
  <c r="I21" i="9" a="1"/>
  <c r="I21" i="9" s="1"/>
  <c r="I22" i="9" a="1"/>
  <c r="I22" i="9" s="1"/>
  <c r="I23" i="9" a="1"/>
  <c r="I23" i="9" s="1"/>
  <c r="I24" i="9" a="1"/>
  <c r="I24" i="9" s="1"/>
  <c r="I25" i="9" a="1"/>
  <c r="I25" i="9" s="1"/>
  <c r="I26" i="9" a="1"/>
  <c r="I26" i="9" s="1"/>
  <c r="I27" i="9" a="1"/>
  <c r="I27" i="9" s="1"/>
  <c r="I28" i="9" a="1"/>
  <c r="I28" i="9" s="1"/>
  <c r="I29" i="9" a="1"/>
  <c r="I29" i="9" s="1"/>
  <c r="I30" i="9" a="1"/>
  <c r="I30" i="9" s="1"/>
  <c r="I31" i="9" a="1"/>
  <c r="I31" i="9" s="1"/>
  <c r="I32" i="9" a="1"/>
  <c r="I32" i="9" s="1"/>
  <c r="I33" i="9" a="1"/>
  <c r="I33" i="9" s="1"/>
  <c r="I34" i="9" a="1"/>
  <c r="I34" i="9" s="1"/>
  <c r="I35" i="9" a="1"/>
  <c r="I35" i="9" s="1"/>
  <c r="I36" i="9" a="1"/>
  <c r="I36" i="9" s="1"/>
  <c r="I37" i="9" a="1"/>
  <c r="I37" i="9" s="1"/>
  <c r="I38" i="9" a="1"/>
  <c r="I38" i="9" s="1"/>
  <c r="I39" i="9" a="1"/>
  <c r="I39" i="9" s="1"/>
  <c r="I40" i="9" a="1"/>
  <c r="I40" i="9" s="1"/>
  <c r="I41" i="9" a="1"/>
  <c r="I41" i="9" s="1"/>
  <c r="I42" i="9" a="1"/>
  <c r="I42" i="9" s="1"/>
  <c r="I43" i="9" a="1"/>
  <c r="I43" i="9" s="1"/>
  <c r="I44" i="9" a="1"/>
  <c r="I44" i="9" s="1"/>
  <c r="I45" i="9" a="1"/>
  <c r="I45" i="9" s="1"/>
  <c r="I46" i="9" a="1"/>
  <c r="I46" i="9" s="1"/>
  <c r="I2" i="9" a="1"/>
  <c r="I2" i="9" s="1"/>
  <c r="H3" i="9" a="1"/>
  <c r="H3" i="9" s="1"/>
  <c r="H4" i="9" a="1"/>
  <c r="H4" i="9" s="1"/>
  <c r="H5" i="9" a="1"/>
  <c r="H5" i="9" s="1"/>
  <c r="H6" i="9" a="1"/>
  <c r="H6" i="9" s="1"/>
  <c r="H7" i="9" a="1"/>
  <c r="H7" i="9" s="1"/>
  <c r="H8" i="9" a="1"/>
  <c r="H8" i="9" s="1"/>
  <c r="H9" i="9" a="1"/>
  <c r="H9" i="9" s="1"/>
  <c r="H10" i="9" a="1"/>
  <c r="H10" i="9" s="1"/>
  <c r="H11" i="9" a="1"/>
  <c r="H11" i="9" s="1"/>
  <c r="H12" i="9" a="1"/>
  <c r="H12" i="9" s="1"/>
  <c r="H13" i="9" a="1"/>
  <c r="H13" i="9" s="1"/>
  <c r="H14" i="9" a="1"/>
  <c r="H14" i="9" s="1"/>
  <c r="H15" i="9" a="1"/>
  <c r="H15" i="9" s="1"/>
  <c r="H16" i="9" a="1"/>
  <c r="H16" i="9" s="1"/>
  <c r="H17" i="9" a="1"/>
  <c r="H17" i="9" s="1"/>
  <c r="H18" i="9" a="1"/>
  <c r="H18" i="9" s="1"/>
  <c r="H19" i="9" a="1"/>
  <c r="H19" i="9" s="1"/>
  <c r="H20" i="9" a="1"/>
  <c r="H20" i="9" s="1"/>
  <c r="H21" i="9" a="1"/>
  <c r="H21" i="9" s="1"/>
  <c r="H22" i="9" a="1"/>
  <c r="H22" i="9" s="1"/>
  <c r="H23" i="9" a="1"/>
  <c r="H23" i="9" s="1"/>
  <c r="H24" i="9" a="1"/>
  <c r="H24" i="9" s="1"/>
  <c r="H25" i="9" a="1"/>
  <c r="H25" i="9" s="1"/>
  <c r="H26" i="9" a="1"/>
  <c r="H26" i="9" s="1"/>
  <c r="H27" i="9" a="1"/>
  <c r="H27" i="9" s="1"/>
  <c r="H28" i="9" a="1"/>
  <c r="H28" i="9" s="1"/>
  <c r="H29" i="9" a="1"/>
  <c r="H29" i="9" s="1"/>
  <c r="H30" i="9" a="1"/>
  <c r="H30" i="9" s="1"/>
  <c r="H31" i="9" a="1"/>
  <c r="H31" i="9" s="1"/>
  <c r="H32" i="9" a="1"/>
  <c r="H32" i="9" s="1"/>
  <c r="H33" i="9" a="1"/>
  <c r="H33" i="9" s="1"/>
  <c r="H34" i="9" a="1"/>
  <c r="H34" i="9" s="1"/>
  <c r="H35" i="9" a="1"/>
  <c r="H35" i="9" s="1"/>
  <c r="H36" i="9" a="1"/>
  <c r="H36" i="9" s="1"/>
  <c r="H37" i="9" a="1"/>
  <c r="H37" i="9" s="1"/>
  <c r="H38" i="9" a="1"/>
  <c r="H38" i="9" s="1"/>
  <c r="H39" i="9" a="1"/>
  <c r="H39" i="9" s="1"/>
  <c r="H40" i="9" a="1"/>
  <c r="H40" i="9" s="1"/>
  <c r="H41" i="9" a="1"/>
  <c r="H41" i="9" s="1"/>
  <c r="H42" i="9" a="1"/>
  <c r="H42" i="9" s="1"/>
  <c r="H43" i="9" a="1"/>
  <c r="H43" i="9" s="1"/>
  <c r="H44" i="9" a="1"/>
  <c r="H44" i="9" s="1"/>
  <c r="H45" i="9" a="1"/>
  <c r="H45" i="9" s="1"/>
  <c r="H46" i="9" a="1"/>
  <c r="H46" i="9" s="1"/>
  <c r="H2" i="9" a="1"/>
  <c r="H2" i="9" s="1"/>
  <c r="G3" i="9" a="1"/>
  <c r="G3" i="9" s="1"/>
  <c r="G4" i="9" a="1"/>
  <c r="G4" i="9" s="1"/>
  <c r="G5" i="9" a="1"/>
  <c r="G5" i="9" s="1"/>
  <c r="G6" i="9" a="1"/>
  <c r="G6" i="9" s="1"/>
  <c r="G7" i="9" a="1"/>
  <c r="G7" i="9" s="1"/>
  <c r="G8" i="9" a="1"/>
  <c r="G8" i="9" s="1"/>
  <c r="G9" i="9" a="1"/>
  <c r="G9" i="9" s="1"/>
  <c r="G10" i="9" a="1"/>
  <c r="G10" i="9" s="1"/>
  <c r="G11" i="9" a="1"/>
  <c r="G11" i="9" s="1"/>
  <c r="G12" i="9" a="1"/>
  <c r="G12" i="9" s="1"/>
  <c r="G13" i="9" a="1"/>
  <c r="G13" i="9" s="1"/>
  <c r="G14" i="9" a="1"/>
  <c r="G14" i="9" s="1"/>
  <c r="G15" i="9" a="1"/>
  <c r="G15" i="9" s="1"/>
  <c r="G16" i="9" a="1"/>
  <c r="G16" i="9" s="1"/>
  <c r="G17" i="9" a="1"/>
  <c r="G17" i="9" s="1"/>
  <c r="G18" i="9" a="1"/>
  <c r="G18" i="9" s="1"/>
  <c r="G19" i="9" a="1"/>
  <c r="G19" i="9" s="1"/>
  <c r="G20" i="9" a="1"/>
  <c r="G20" i="9" s="1"/>
  <c r="G21" i="9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G36" i="9" a="1"/>
  <c r="G36" i="9" s="1"/>
  <c r="G37" i="9" a="1"/>
  <c r="G37" i="9" s="1"/>
  <c r="G38" i="9" a="1"/>
  <c r="G38" i="9" s="1"/>
  <c r="G39" i="9" a="1"/>
  <c r="G39" i="9" s="1"/>
  <c r="G40" i="9" a="1"/>
  <c r="G40" i="9" s="1"/>
  <c r="G41" i="9" a="1"/>
  <c r="G41" i="9" s="1"/>
  <c r="G42" i="9" a="1"/>
  <c r="G42" i="9" s="1"/>
  <c r="G43" i="9" a="1"/>
  <c r="G43" i="9" s="1"/>
  <c r="G44" i="9" a="1"/>
  <c r="G44" i="9" s="1"/>
  <c r="G45" i="9" a="1"/>
  <c r="G45" i="9" s="1"/>
  <c r="G46" i="9" a="1"/>
  <c r="G46" i="9" s="1"/>
  <c r="G2" i="9" a="1"/>
  <c r="G2" i="9" s="1"/>
  <c r="F3" i="9" a="1"/>
  <c r="F3" i="9" s="1"/>
  <c r="F4" i="9" a="1"/>
  <c r="F4" i="9" s="1"/>
  <c r="F5" i="9" a="1"/>
  <c r="F5" i="9" s="1"/>
  <c r="F6" i="9" a="1"/>
  <c r="F6" i="9" s="1"/>
  <c r="F7" i="9" a="1"/>
  <c r="F7" i="9" s="1"/>
  <c r="F8" i="9" a="1"/>
  <c r="F8" i="9" s="1"/>
  <c r="F9" i="9" a="1"/>
  <c r="F9" i="9" s="1"/>
  <c r="F10" i="9" a="1"/>
  <c r="F10" i="9" s="1"/>
  <c r="F11" i="9" a="1"/>
  <c r="F11" i="9" s="1"/>
  <c r="F12" i="9" a="1"/>
  <c r="F12" i="9" s="1"/>
  <c r="F13" i="9" a="1"/>
  <c r="F13" i="9" s="1"/>
  <c r="F14" i="9" a="1"/>
  <c r="F14" i="9" s="1"/>
  <c r="F15" i="9" a="1"/>
  <c r="F15" i="9" s="1"/>
  <c r="F16" i="9" a="1"/>
  <c r="F16" i="9" s="1"/>
  <c r="F17" i="9" a="1"/>
  <c r="F17" i="9" s="1"/>
  <c r="F18" i="9" a="1"/>
  <c r="F18" i="9" s="1"/>
  <c r="F19" i="9" a="1"/>
  <c r="F19" i="9" s="1"/>
  <c r="F20" i="9" a="1"/>
  <c r="F20" i="9" s="1"/>
  <c r="F21" i="9" a="1"/>
  <c r="F21" i="9" s="1"/>
  <c r="F22" i="9" a="1"/>
  <c r="F22" i="9" s="1"/>
  <c r="F23" i="9" a="1"/>
  <c r="F23" i="9" s="1"/>
  <c r="F24" i="9" a="1"/>
  <c r="F24" i="9" s="1"/>
  <c r="F25" i="9" a="1"/>
  <c r="F25" i="9" s="1"/>
  <c r="F26" i="9" a="1"/>
  <c r="F26" i="9" s="1"/>
  <c r="F27" i="9" a="1"/>
  <c r="F27" i="9" s="1"/>
  <c r="F28" i="9" a="1"/>
  <c r="F28" i="9" s="1"/>
  <c r="F29" i="9" a="1"/>
  <c r="F29" i="9" s="1"/>
  <c r="F30" i="9" a="1"/>
  <c r="F30" i="9" s="1"/>
  <c r="F31" i="9" a="1"/>
  <c r="F31" i="9" s="1"/>
  <c r="F32" i="9" a="1"/>
  <c r="F32" i="9" s="1"/>
  <c r="F33" i="9" a="1"/>
  <c r="F33" i="9" s="1"/>
  <c r="F34" i="9" a="1"/>
  <c r="F34" i="9" s="1"/>
  <c r="F35" i="9" a="1"/>
  <c r="F35" i="9" s="1"/>
  <c r="F36" i="9" a="1"/>
  <c r="F36" i="9" s="1"/>
  <c r="F37" i="9" a="1"/>
  <c r="F37" i="9" s="1"/>
  <c r="F38" i="9" a="1"/>
  <c r="F38" i="9" s="1"/>
  <c r="F39" i="9" a="1"/>
  <c r="F39" i="9" s="1"/>
  <c r="F40" i="9" a="1"/>
  <c r="F40" i="9" s="1"/>
  <c r="F41" i="9" a="1"/>
  <c r="F41" i="9" s="1"/>
  <c r="F42" i="9" a="1"/>
  <c r="F42" i="9" s="1"/>
  <c r="F43" i="9" a="1"/>
  <c r="F43" i="9" s="1"/>
  <c r="F44" i="9" a="1"/>
  <c r="F44" i="9" s="1"/>
  <c r="F45" i="9" a="1"/>
  <c r="F45" i="9" s="1"/>
  <c r="F46" i="9" a="1"/>
  <c r="F46" i="9" s="1"/>
  <c r="F2" i="9" a="1"/>
  <c r="F2" i="9" s="1"/>
  <c r="C3" i="9"/>
  <c r="D3" i="9"/>
  <c r="E3" i="9"/>
  <c r="C4" i="9"/>
  <c r="D4" i="9"/>
  <c r="E4" i="9"/>
  <c r="C5" i="9"/>
  <c r="D5" i="9"/>
  <c r="E5" i="9"/>
  <c r="C6" i="9"/>
  <c r="D6" i="9"/>
  <c r="E6" i="9"/>
  <c r="C7" i="9"/>
  <c r="D7" i="9"/>
  <c r="E7" i="9"/>
  <c r="C8" i="9"/>
  <c r="D8" i="9"/>
  <c r="E8" i="9"/>
  <c r="C9" i="9"/>
  <c r="D9" i="9"/>
  <c r="E9" i="9"/>
  <c r="C10" i="9"/>
  <c r="D10" i="9"/>
  <c r="E10" i="9"/>
  <c r="C11" i="9"/>
  <c r="D11" i="9"/>
  <c r="E11" i="9"/>
  <c r="C12" i="9"/>
  <c r="D12" i="9"/>
  <c r="E12" i="9"/>
  <c r="C13" i="9"/>
  <c r="D13" i="9"/>
  <c r="E13" i="9"/>
  <c r="C14" i="9"/>
  <c r="D14" i="9"/>
  <c r="E14" i="9"/>
  <c r="C15" i="9"/>
  <c r="D15" i="9"/>
  <c r="E15" i="9"/>
  <c r="C16" i="9"/>
  <c r="D16" i="9"/>
  <c r="E16" i="9"/>
  <c r="C17" i="9"/>
  <c r="D17" i="9"/>
  <c r="E17" i="9"/>
  <c r="C18" i="9"/>
  <c r="D18" i="9"/>
  <c r="E18" i="9"/>
  <c r="C19" i="9"/>
  <c r="D19" i="9"/>
  <c r="E19" i="9"/>
  <c r="C20" i="9"/>
  <c r="D20" i="9"/>
  <c r="E20" i="9"/>
  <c r="C21" i="9"/>
  <c r="D21" i="9"/>
  <c r="E21" i="9"/>
  <c r="C22" i="9"/>
  <c r="D22" i="9"/>
  <c r="E22" i="9"/>
  <c r="C23" i="9"/>
  <c r="D23" i="9"/>
  <c r="E23" i="9"/>
  <c r="C24" i="9"/>
  <c r="D24" i="9"/>
  <c r="E24" i="9"/>
  <c r="C25" i="9"/>
  <c r="D25" i="9"/>
  <c r="E25" i="9"/>
  <c r="C26" i="9"/>
  <c r="D26" i="9"/>
  <c r="E26" i="9"/>
  <c r="C27" i="9"/>
  <c r="D27" i="9"/>
  <c r="E27" i="9"/>
  <c r="C28" i="9"/>
  <c r="D28" i="9"/>
  <c r="E28" i="9"/>
  <c r="C29" i="9"/>
  <c r="D29" i="9"/>
  <c r="E29" i="9"/>
  <c r="C30" i="9"/>
  <c r="D30" i="9"/>
  <c r="E30" i="9"/>
  <c r="C31" i="9"/>
  <c r="D31" i="9"/>
  <c r="E31" i="9"/>
  <c r="C32" i="9"/>
  <c r="D32" i="9"/>
  <c r="E32" i="9"/>
  <c r="C33" i="9"/>
  <c r="D33" i="9"/>
  <c r="E33" i="9"/>
  <c r="C34" i="9"/>
  <c r="D34" i="9"/>
  <c r="E34" i="9"/>
  <c r="C35" i="9"/>
  <c r="D35" i="9"/>
  <c r="E35" i="9"/>
  <c r="C36" i="9"/>
  <c r="D36" i="9"/>
  <c r="E36" i="9"/>
  <c r="C37" i="9"/>
  <c r="D37" i="9"/>
  <c r="E37" i="9"/>
  <c r="C38" i="9"/>
  <c r="D38" i="9"/>
  <c r="E38" i="9"/>
  <c r="C39" i="9"/>
  <c r="D39" i="9"/>
  <c r="E39" i="9"/>
  <c r="C40" i="9"/>
  <c r="D40" i="9"/>
  <c r="E40" i="9"/>
  <c r="C41" i="9"/>
  <c r="D41" i="9"/>
  <c r="E41" i="9"/>
  <c r="C42" i="9"/>
  <c r="D42" i="9"/>
  <c r="E42" i="9"/>
  <c r="C43" i="9"/>
  <c r="D43" i="9"/>
  <c r="E43" i="9"/>
  <c r="C44" i="9"/>
  <c r="D44" i="9"/>
  <c r="E44" i="9"/>
  <c r="C45" i="9"/>
  <c r="D45" i="9"/>
  <c r="E45" i="9"/>
  <c r="C46" i="9"/>
  <c r="D46" i="9"/>
  <c r="E46" i="9"/>
  <c r="C2" i="9"/>
  <c r="D2" i="9"/>
  <c r="E2" i="9"/>
  <c r="A2" i="9"/>
  <c r="A3" i="9" s="1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I1" i="9"/>
  <c r="H1" i="9"/>
  <c r="G1" i="9"/>
  <c r="F1" i="9"/>
  <c r="E1" i="9"/>
  <c r="D1" i="9"/>
  <c r="C1" i="9"/>
  <c r="B1" i="9"/>
  <c r="A1" i="9"/>
  <c r="K3" i="9"/>
  <c r="B3" i="9" s="1"/>
  <c r="K4" i="9"/>
  <c r="B4" i="9" s="1"/>
  <c r="K5" i="9"/>
  <c r="B5" i="9" s="1"/>
  <c r="K6" i="9"/>
  <c r="B6" i="9" s="1"/>
  <c r="K7" i="9"/>
  <c r="B7" i="9" s="1"/>
  <c r="K8" i="9"/>
  <c r="B8" i="9" s="1"/>
  <c r="K9" i="9"/>
  <c r="B9" i="9" s="1"/>
  <c r="K10" i="9"/>
  <c r="B10" i="9" s="1"/>
  <c r="K11" i="9"/>
  <c r="B11" i="9" s="1"/>
  <c r="K12" i="9"/>
  <c r="B12" i="9" s="1"/>
  <c r="K13" i="9"/>
  <c r="B13" i="9" s="1"/>
  <c r="K14" i="9"/>
  <c r="B14" i="9" s="1"/>
  <c r="K15" i="9"/>
  <c r="B15" i="9" s="1"/>
  <c r="K16" i="9"/>
  <c r="B16" i="9" s="1"/>
  <c r="K17" i="9"/>
  <c r="B17" i="9" s="1"/>
  <c r="K18" i="9"/>
  <c r="B18" i="9" s="1"/>
  <c r="K19" i="9"/>
  <c r="B19" i="9" s="1"/>
  <c r="K20" i="9"/>
  <c r="B20" i="9" s="1"/>
  <c r="K21" i="9"/>
  <c r="B21" i="9" s="1"/>
  <c r="K22" i="9"/>
  <c r="B22" i="9" s="1"/>
  <c r="K23" i="9"/>
  <c r="B23" i="9" s="1"/>
  <c r="K24" i="9"/>
  <c r="B24" i="9" s="1"/>
  <c r="K25" i="9"/>
  <c r="B25" i="9" s="1"/>
  <c r="K26" i="9"/>
  <c r="B26" i="9" s="1"/>
  <c r="K27" i="9"/>
  <c r="B27" i="9" s="1"/>
  <c r="K28" i="9"/>
  <c r="B28" i="9" s="1"/>
  <c r="K29" i="9"/>
  <c r="B29" i="9" s="1"/>
  <c r="K30" i="9"/>
  <c r="B30" i="9" s="1"/>
  <c r="K31" i="9"/>
  <c r="B31" i="9" s="1"/>
  <c r="K32" i="9"/>
  <c r="B32" i="9" s="1"/>
  <c r="K33" i="9"/>
  <c r="B33" i="9" s="1"/>
  <c r="K34" i="9"/>
  <c r="B34" i="9" s="1"/>
  <c r="K35" i="9"/>
  <c r="B35" i="9" s="1"/>
  <c r="K36" i="9"/>
  <c r="B36" i="9" s="1"/>
  <c r="K37" i="9"/>
  <c r="B37" i="9" s="1"/>
  <c r="K38" i="9"/>
  <c r="B38" i="9" s="1"/>
  <c r="K39" i="9"/>
  <c r="B39" i="9" s="1"/>
  <c r="K40" i="9"/>
  <c r="B40" i="9" s="1"/>
  <c r="K41" i="9"/>
  <c r="B41" i="9" s="1"/>
  <c r="K42" i="9"/>
  <c r="B42" i="9" s="1"/>
  <c r="K43" i="9"/>
  <c r="B43" i="9" s="1"/>
  <c r="K44" i="9"/>
  <c r="B44" i="9" s="1"/>
  <c r="K45" i="9"/>
  <c r="B45" i="9" s="1"/>
  <c r="K46" i="9"/>
  <c r="B46" i="9" s="1"/>
  <c r="K2" i="9"/>
  <c r="B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<sst xmlns="http://schemas.openxmlformats.org/spreadsheetml/2006/main" count="3197" uniqueCount="158">
  <si>
    <t>Country Name</t>
  </si>
  <si>
    <t>Country Code</t>
  </si>
  <si>
    <t>Series Name</t>
  </si>
  <si>
    <t>Series Code</t>
  </si>
  <si>
    <t>Scale (Precision)</t>
  </si>
  <si>
    <t>2021Q1 [YR2021Q1]</t>
  </si>
  <si>
    <t>Thailand</t>
  </si>
  <si>
    <t>Gross Ext. Debt Pos., General Government, All maturities, Debt Securities, Nominal Value, USD</t>
  </si>
  <si>
    <t>DT.DOD.DECT.CD.GG.TD.NV.US</t>
  </si>
  <si>
    <t>Millions (0)</t>
  </si>
  <si>
    <t>Gross Ext. Debt Pos., General Government, Short-term, Debt Securities, Nominal Value, USD</t>
  </si>
  <si>
    <t>DT.DOD.DSTC.CD.GG.TD.NV.US</t>
  </si>
  <si>
    <t>Gross Ext. Debt Pos., General Government, Long-term, Debt Securities, Nominal Value, USD</t>
  </si>
  <si>
    <t>DT.DOD.DLXF.CD.GG.TD.NV.US</t>
  </si>
  <si>
    <t>Gross Ext. Debt Pos., Central Bank, All maturities, Debt Securities, Nominal Value, USD</t>
  </si>
  <si>
    <t>DT.DOD.DECT.CD.MA.TD.NV.US</t>
  </si>
  <si>
    <t>Gross Ext. Debt Pos., Central Bank, Short-term, Debt Securities, Nominal Value, USD</t>
  </si>
  <si>
    <t>DT.DOD.DSTC.CD.MA.TD.NV.US</t>
  </si>
  <si>
    <t>Gross Ext. Debt Pos., Central Bank, Long-term, Debt Securities, Nominal Value, USD</t>
  </si>
  <si>
    <t>DT.DOD.DLXF.CD.MA.TD.NV.US</t>
  </si>
  <si>
    <t>Gross Ext. Debt Pos., Deposit-Taking Corp., exc. CB, All maturities, Debt Securities, Nominal Value, USD</t>
  </si>
  <si>
    <t>DT.DOD.DECT.CD.CB.TD.NV.US</t>
  </si>
  <si>
    <t>Gross Ext. Debt Pos., Deposit-Taking Corp., exc. CB, Short-term, Debt Securities, Nominal Value, USD</t>
  </si>
  <si>
    <t>DT.DOD.DSTC.CD.CB.TD.NV.US</t>
  </si>
  <si>
    <t>Gross Ext. Debt Pos., Deposit-Taking Corp., exc. CB, Long-term, Debt Securities, Nominal Value, USD</t>
  </si>
  <si>
    <t>DT.DOD.DLXF.CD.CB.TD.NV.US</t>
  </si>
  <si>
    <t>Gross Ext. Debt Pos., Other Sectors, All maturities, Debt Securities, Nominal Value, USD</t>
  </si>
  <si>
    <t>DT.DOD.DECT.CD.OT.TD.NV.US</t>
  </si>
  <si>
    <t>Gross Ext. Debt Pos., Other Sectors, Short-term, Debt Securities, Nominal Value, USD</t>
  </si>
  <si>
    <t>DT.DOD.DSTT.CD.OT.TD.NV.US</t>
  </si>
  <si>
    <t>Gross Ext. Debt Pos., Other Sectors, Long-term, Debt Securities, Nominal Value, USD</t>
  </si>
  <si>
    <t>DT.DOD.DLXF.CD.OT.TD.NV.US</t>
  </si>
  <si>
    <t>Gross Ext. Debt Pos., All Sectors, All maturities, Debt Securities, Nominal Value, USD</t>
  </si>
  <si>
    <t>DT.DOD.DECT.CD.TD.NV.US</t>
  </si>
  <si>
    <t>Gross Ext. Debt Pos., All Sectors, Short-term, Debt Securities, Nominal Value, USD</t>
  </si>
  <si>
    <t>DT.DOD.DECT.CD.ST.TD.NV.US</t>
  </si>
  <si>
    <t>Gross Ext. Debt Pos., All Sectors, Long-term, Debt Securities, Nominal Value, USD</t>
  </si>
  <si>
    <t>DT.DOD.DECT.CD.LT.TD.NV.US</t>
  </si>
  <si>
    <t>Gross Ext. Debt Pos., General Government, All maturities, Debt Securities, Diff. with Market Value, USD</t>
  </si>
  <si>
    <t>DT.DOD.DECT.CD.GG.TD.MP.US</t>
  </si>
  <si>
    <t>Gross Ext. Debt Pos., General Government, Short-term, Debt Securities, Diff. with Market Value, USD</t>
  </si>
  <si>
    <t>DT.DOD.DSTC.CD.GG.TD.MP.US</t>
  </si>
  <si>
    <t>Gross Ext. Debt Pos., General Government, Long-term, Debt Securities, Diff. with Market Value, USD</t>
  </si>
  <si>
    <t>DT.DOD.DLXF.CD.GG.TD.MP.US</t>
  </si>
  <si>
    <t>Gross Ext. Debt Pos., Central Bank, All maturities, Debt Securities, Diff. with Market Value, USD</t>
  </si>
  <si>
    <t>DT.DOD.DECT.CD.MA.TD.MP.US</t>
  </si>
  <si>
    <t>Gross Ext. Debt Pos., Central Bank, Short-term, Debt Securities, Diff. with Market Value, USD</t>
  </si>
  <si>
    <t>DT.DOD.DSTC.CD.MA.TD.MP.US</t>
  </si>
  <si>
    <t>Gross Ext. Debt Pos., Central Bank, Long-term, Debt Securities, Diff. with Market Value, USD</t>
  </si>
  <si>
    <t>DT.DOD.DLXF.CD.MA.TD.MP.US</t>
  </si>
  <si>
    <t>Gross Ext. Debt Pos., Deposit-Taking Corp., exc. CB, All maturities, Debt Securities, Diff. with Market Value, USD</t>
  </si>
  <si>
    <t>DT.DOD.DECT.CD.CB.TD.MP.US</t>
  </si>
  <si>
    <t>Gross Ext. Debt Pos., Deposit-Taking Corp., exc. CB, Short-term, Debt Securities, Diff. with Market Value, USD</t>
  </si>
  <si>
    <t>DT.DOD.DSTC.CD.CB.TD.MP.US</t>
  </si>
  <si>
    <t>Gross Ext. Debt Pos., Deposit-Taking Corp., exc. CB, Long-term, Debt Securities, Diff. with Market Value, USD</t>
  </si>
  <si>
    <t>DT.DOD.DLXF.CD.CB.TD.MP.US</t>
  </si>
  <si>
    <t>Gross Ext. Debt Pos., Other Sectors, All maturities, Debt Securities, Diff. with Market Value, USD</t>
  </si>
  <si>
    <t>DT.DOD.DECT.CD.OT.TD.MP.US</t>
  </si>
  <si>
    <t>Gross Ext. Debt Pos., Other Sectors, Short-term, Debt Securities, Diff. with Market Value, USD</t>
  </si>
  <si>
    <t>DT.DOD.DSTT.CD.OT.TD.MP.US</t>
  </si>
  <si>
    <t>Gross Ext. Debt Pos., Other Sectors, Long-term, Debt Securities, Diff. with Market Value, USD</t>
  </si>
  <si>
    <t>DT.DOD.DLXF.CD.OT.TD.MP.US</t>
  </si>
  <si>
    <t>Gross Ext. Debt Pos., All Sectors, All maturities, Debt Securities, Diff. with Market Value, USD</t>
  </si>
  <si>
    <t>DT.DOD.DECT.CD.TD.MP.US</t>
  </si>
  <si>
    <t>Gross Ext. Debt Pos., All Sectors, Short-term, Debt Securities, Diff. with Market Value, USD</t>
  </si>
  <si>
    <t>DT.DOD.DECT.CD.ST.TD.MP.US</t>
  </si>
  <si>
    <t>Gross Ext. Debt Pos., All Sectors, Long-term, Debt Securities, Diff. with Market Value, USD</t>
  </si>
  <si>
    <t>DT.DOD.DECT.CD.LT.TD.MP.US</t>
  </si>
  <si>
    <t>Gross Ext. Debt Pos., General Government, All maturities, Debt Securities, Market Value, USD</t>
  </si>
  <si>
    <t>DT.DOD.DECT.CD.GG.TD.MV.US</t>
  </si>
  <si>
    <t>Gross Ext. Debt Pos., General Government, Short-term, Debt Securities, Market Value, USD</t>
  </si>
  <si>
    <t>DT.DOD.DSTC.CD.GG.TD.MV.US</t>
  </si>
  <si>
    <t>Gross Ext. Debt Pos., General Government, Long-term, Debt Securities, Market Value, USD</t>
  </si>
  <si>
    <t>DT.DOD.DLXF.CD.GG.TD.MV.US</t>
  </si>
  <si>
    <t>Gross Ext. Debt Pos., Central Bank, All maturities, Debt Securities, Market Value, USD</t>
  </si>
  <si>
    <t>DT.DOD.DECT.CD.MA.TD.MV.US</t>
  </si>
  <si>
    <t>Gross Ext. Debt Pos., Central Bank, Short-term, Debt Securities, Market Value, USD</t>
  </si>
  <si>
    <t>DT.DOD.DSTC.CD.MA.TD.MV.US</t>
  </si>
  <si>
    <t>Gross Ext. Debt Pos., Central Bank, Long-term, Debt Securities, Market Value, USD</t>
  </si>
  <si>
    <t>DT.DOD.DLXF.CD.MA.TD.MV.US</t>
  </si>
  <si>
    <t>Gross Ext. Debt Pos., Deposit-Taking Corp., exc. CB, All maturities, Debt Securities, Market Value, USD</t>
  </si>
  <si>
    <t>DT.DOD.DECT.CD.CB.TD.MV.US</t>
  </si>
  <si>
    <t>Gross Ext. Debt Pos., Deposit-Taking Corp., exc. CB, Short-term, Debt Securities, Market Value, USD</t>
  </si>
  <si>
    <t>DT.DOD.DSTC.CD.CB.TD.MV.US</t>
  </si>
  <si>
    <t>Gross Ext. Debt Pos., Deposit-Taking Corp., exc. CB, Long-term, Debt Securities, Market Value, USD</t>
  </si>
  <si>
    <t>DT.DOD.DLXF.CD.CB.TD.MV.US</t>
  </si>
  <si>
    <t>Gross Ext. Debt Pos., Other Sectors, All maturities, Debt Securities, Market Value, USD</t>
  </si>
  <si>
    <t>DT.DOD.DECT.CD.OT.TD.MV.US</t>
  </si>
  <si>
    <t>Gross Ext. Debt Pos., Other Sectors, Short-term, Debt Securities, Market Value, USD</t>
  </si>
  <si>
    <t>DT.DOD.DSTT.CD.OT.TD.MV.US</t>
  </si>
  <si>
    <t>Gross Ext. Debt Pos., Other Sectors, Long-term, Debt Securities, Market Value, USD</t>
  </si>
  <si>
    <t>DT.DOD.DLXF.CD.OT.TD.MV.US</t>
  </si>
  <si>
    <t>Gross Ext. Debt Pos., All Sectors, All maturities, Debt Securities, Market Value, USD</t>
  </si>
  <si>
    <t>DT.DOD.DECT.CD.TD.MV.US</t>
  </si>
  <si>
    <t>Gross Ext. Debt Pos., All Sectors, Short-term, Debt Securities, Market Value, USD</t>
  </si>
  <si>
    <t>DT.DOD.DECT.CD.ST.TD.MV.US</t>
  </si>
  <si>
    <t>Gross Ext. Debt Pos., All Sectors, Long-term, Debt Securities, Market Value, USD</t>
  </si>
  <si>
    <t>DT.DOD.DECT.CD.LT.TD.MV.US</t>
  </si>
  <si>
    <t>Supplementary Table 1.1</t>
  </si>
  <si>
    <t>Gross External Debt Position: Debt Securities - Reconciliation of Nominal and Market Value  1/ 2/ 3/</t>
  </si>
  <si>
    <t>(USD in millions)</t>
  </si>
  <si>
    <t>Nominal Value Position</t>
  </si>
  <si>
    <t>Difference with</t>
  </si>
  <si>
    <t>Market Value Position</t>
  </si>
  <si>
    <t>at End-Period 4/ 6/</t>
  </si>
  <si>
    <t>Market Value</t>
  </si>
  <si>
    <t>at End-Period 5/ 6/</t>
  </si>
  <si>
    <t>General Government</t>
  </si>
  <si>
    <t>Short-term</t>
  </si>
  <si>
    <t>Long-term</t>
  </si>
  <si>
    <t xml:space="preserve">Central Bank </t>
  </si>
  <si>
    <t>Deposit-Taking Corporations, except the Central Bank</t>
  </si>
  <si>
    <t>Other Sectors</t>
  </si>
  <si>
    <t>Total</t>
  </si>
  <si>
    <t>Footnotes</t>
  </si>
  <si>
    <r>
      <t>1/ Supplementary table to Table 1 that provides a framework for reconciling nominal and market value of external debt securities. Data are broken down by sector and maturity, as set out in the</t>
    </r>
    <r>
      <rPr>
        <i/>
        <sz val="10"/>
        <rFont val="Times New Roman"/>
        <family val="1"/>
      </rPr>
      <t xml:space="preserve"> BPM6</t>
    </r>
    <r>
      <rPr>
        <sz val="10"/>
        <rFont val="Times New Roman"/>
        <family val="1"/>
      </rPr>
      <t xml:space="preserve"> and defined in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. Dissemination of quarterly data with one-quarter lag is recommended.</t>
    </r>
  </si>
  <si>
    <r>
      <t xml:space="preserve">2/ Data to be presented in absolute amounts in the same unit of account used to present Table 1. See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paragraphs 7.54-7.55.</t>
    </r>
  </si>
  <si>
    <r>
      <t xml:space="preserve">3/ It is recommended that periodic interest cost that have accrued and are not yet payable be included as part of the value of the underlying debt instrument. See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 2.29.</t>
    </r>
  </si>
  <si>
    <r>
      <t xml:space="preserve">4/ The nominal value of a debt instrument is the amount that at any moment in time the debtor owes to the creditor at that moment; it  reflects the value of the debt at creation, any subsequent economic flows (such as transactions), valuation changes (other than market price changes), and any other changes. See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 2.34 and Appendix III, Nominal Value.</t>
    </r>
  </si>
  <si>
    <r>
      <t xml:space="preserve">5/ The market value of a traded debt instrument is the amount of money that willing buyers pay to acquire debt instruments from willing sellers on the basis of commercial considerations only; it should be determined by the market price for that instrument prevailing at the reference date to which the position relates. See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 2.36.</t>
    </r>
  </si>
  <si>
    <t>6/ Arrears (if applicable) are included in the original debt instrument. See recording of arrears in paragraph 3.43.</t>
  </si>
  <si>
    <t>Country-specific notes:</t>
  </si>
  <si>
    <r>
      <t xml:space="preserve">Note: Difference with Table 7.16 of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:</t>
    </r>
  </si>
  <si>
    <t>No breakdown of other sectors into three subsectors.</t>
  </si>
  <si>
    <t>Country</t>
  </si>
  <si>
    <t>Australia</t>
  </si>
  <si>
    <t>2021Q2 [YR2021Q2]</t>
  </si>
  <si>
    <t>2021Q3 [YR2021Q3]</t>
  </si>
  <si>
    <t>2021Q4 [YR2021Q4]</t>
  </si>
  <si>
    <t>AUS</t>
  </si>
  <si>
    <t>..</t>
  </si>
  <si>
    <t>Canada</t>
  </si>
  <si>
    <t>CAN</t>
  </si>
  <si>
    <t>Costa Rica</t>
  </si>
  <si>
    <t>Georgia</t>
  </si>
  <si>
    <t>Germany</t>
  </si>
  <si>
    <t>Kazakhstan</t>
  </si>
  <si>
    <t>Latvia</t>
  </si>
  <si>
    <t>Lithuania</t>
  </si>
  <si>
    <t>Mongolia</t>
  </si>
  <si>
    <t>North Macedonia</t>
  </si>
  <si>
    <t>Peru</t>
  </si>
  <si>
    <t>Romania</t>
  </si>
  <si>
    <t>Uzbekistan</t>
  </si>
  <si>
    <t>Country Name : Australia</t>
  </si>
  <si>
    <t>2024Q3</t>
  </si>
  <si>
    <t>2024Q4</t>
  </si>
  <si>
    <t>2025Q1</t>
  </si>
  <si>
    <t>2025Q2</t>
  </si>
  <si>
    <t>Country Name : Uzbekistan</t>
  </si>
  <si>
    <t>Country Name : Thailand</t>
  </si>
  <si>
    <t>Country Name : Romania</t>
  </si>
  <si>
    <t>Country Name : Peru</t>
  </si>
  <si>
    <t>Country Name : North Macedonia</t>
  </si>
  <si>
    <t>Country Name : Kazakhstan</t>
  </si>
  <si>
    <t>Country Name : Germany</t>
  </si>
  <si>
    <t>Country Name : Georgia</t>
  </si>
  <si>
    <t>Country Name : Canada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</si>
</sst>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0" x14ac:knownFonts="1">
    <font>
      <sz val="10"/>
      <name val="Times New Roman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0"/>
      <color indexed="10"/>
      <name val="Times New Roman"/>
      <family val="1"/>
    </font>
    <font>
      <b/>
      <sz val="10"/>
      <name val="Times New Roman"/>
      <family val="1"/>
    </font>
    <font>
      <b/>
      <sz val="10"/>
      <color indexed="10"/>
      <name val="Times New Roman"/>
      <family val="1"/>
    </font>
    <font>
      <b/>
      <sz val="9"/>
      <color theme="1"/>
      <name val="Times New Roman"/>
      <family val="1"/>
    </font>
    <font>
      <b/>
      <sz val="10"/>
      <color indexed="48"/>
      <name val="Times New Roman"/>
      <family val="1"/>
    </font>
    <font>
      <sz val="10"/>
      <color theme="1"/>
      <name val="Times New Roman"/>
      <family val="1"/>
    </font>
    <font>
      <sz val="10"/>
      <color indexed="48"/>
      <name val="Times New Roman"/>
      <family val="1"/>
    </font>
    <font>
      <i/>
      <u/>
      <sz val="10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b/>
      <sz val="10"/>
      <color rgb="FFFF0000"/>
      <name val="Times New Roman"/>
      <family val="1"/>
    </font>
    <font>
      <b/>
      <i/>
      <sz val="10"/>
      <color theme="1"/>
      <name val="Times New Roman"/>
      <family val="1"/>
    </font>
    <font>
      <u/>
      <sz val="10"/>
      <color theme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1" fillId="0" borderId="0"/>
    <xf numFmtId="0" fontId="19" fillId="0" borderId="0" applyNumberFormat="0" applyFill="0" applyBorder="0" applyAlignment="0" applyProtection="0"/>
  </cellStyleXfs>
  <cellXfs count="65">
    <xf numFmtId="0" fontId="0" fillId="0" borderId="0" xfId="0"/>
    <xf numFmtId="0" fontId="5" fillId="2" borderId="0" xfId="2" applyFont="1" applyFill="1"/>
    <xf numFmtId="0" fontId="4" fillId="2" borderId="0" xfId="2" applyFill="1"/>
    <xf numFmtId="0" fontId="7" fillId="2" borderId="0" xfId="0" applyFont="1" applyFill="1"/>
    <xf numFmtId="0" fontId="8" fillId="2" borderId="0" xfId="2" applyFont="1" applyFill="1"/>
    <xf numFmtId="0" fontId="10" fillId="5" borderId="6" xfId="3" applyFont="1" applyFill="1" applyBorder="1" applyAlignment="1">
      <alignment horizontal="right"/>
    </xf>
    <xf numFmtId="0" fontId="10" fillId="5" borderId="7" xfId="3" applyFont="1" applyFill="1" applyBorder="1" applyAlignment="1">
      <alignment horizontal="right"/>
    </xf>
    <xf numFmtId="0" fontId="10" fillId="5" borderId="8" xfId="3" applyFont="1" applyFill="1" applyBorder="1" applyAlignment="1">
      <alignment horizontal="right"/>
    </xf>
    <xf numFmtId="0" fontId="9" fillId="2" borderId="9" xfId="2" applyFont="1" applyFill="1" applyBorder="1" applyAlignment="1">
      <alignment horizontal="right"/>
    </xf>
    <xf numFmtId="0" fontId="10" fillId="5" borderId="10" xfId="3" applyFont="1" applyFill="1" applyBorder="1" applyAlignment="1">
      <alignment horizontal="right"/>
    </xf>
    <xf numFmtId="0" fontId="10" fillId="5" borderId="11" xfId="3" applyFont="1" applyFill="1" applyBorder="1" applyAlignment="1">
      <alignment horizontal="right"/>
    </xf>
    <xf numFmtId="0" fontId="10" fillId="5" borderId="12" xfId="3" applyFont="1" applyFill="1" applyBorder="1" applyAlignment="1">
      <alignment horizontal="right"/>
    </xf>
    <xf numFmtId="0" fontId="8" fillId="2" borderId="0" xfId="2" applyFont="1" applyFill="1" applyAlignment="1">
      <alignment horizontal="left" wrapText="1"/>
    </xf>
    <xf numFmtId="0" fontId="4" fillId="2" borderId="0" xfId="2" applyFill="1" applyAlignment="1">
      <alignment horizontal="left" indent="2"/>
    </xf>
    <xf numFmtId="0" fontId="8" fillId="7" borderId="2" xfId="2" applyFont="1" applyFill="1" applyBorder="1" applyAlignment="1">
      <alignment horizontal="left"/>
    </xf>
    <xf numFmtId="0" fontId="4" fillId="2" borderId="8" xfId="2" applyFill="1" applyBorder="1" applyAlignment="1">
      <alignment horizontal="left" indent="2"/>
    </xf>
    <xf numFmtId="0" fontId="4" fillId="2" borderId="12" xfId="2" applyFill="1" applyBorder="1" applyAlignment="1">
      <alignment horizontal="left" indent="2"/>
    </xf>
    <xf numFmtId="0" fontId="14" fillId="2" borderId="0" xfId="2" applyFont="1" applyFill="1"/>
    <xf numFmtId="0" fontId="15" fillId="2" borderId="0" xfId="2" applyFont="1" applyFill="1"/>
    <xf numFmtId="0" fontId="9" fillId="2" borderId="0" xfId="2" applyFont="1" applyFill="1" applyAlignment="1">
      <alignment wrapText="1"/>
    </xf>
    <xf numFmtId="0" fontId="4" fillId="2" borderId="0" xfId="2" applyFill="1" applyAlignment="1">
      <alignment horizontal="right"/>
    </xf>
    <xf numFmtId="0" fontId="4" fillId="2" borderId="8" xfId="2" applyFill="1" applyBorder="1" applyAlignment="1">
      <alignment horizontal="left"/>
    </xf>
    <xf numFmtId="0" fontId="4" fillId="2" borderId="6" xfId="2" applyFill="1" applyBorder="1" applyAlignment="1">
      <alignment horizontal="left"/>
    </xf>
    <xf numFmtId="0" fontId="4" fillId="2" borderId="7" xfId="2" applyFill="1" applyBorder="1"/>
    <xf numFmtId="0" fontId="4" fillId="2" borderId="13" xfId="2" applyFill="1" applyBorder="1" applyAlignment="1">
      <alignment horizontal="left" indent="4"/>
    </xf>
    <xf numFmtId="0" fontId="4" fillId="2" borderId="0" xfId="2" applyFill="1" applyAlignment="1">
      <alignment horizontal="left"/>
    </xf>
    <xf numFmtId="0" fontId="4" fillId="2" borderId="14" xfId="2" applyFill="1" applyBorder="1"/>
    <xf numFmtId="0" fontId="4" fillId="2" borderId="12" xfId="2" applyFill="1" applyBorder="1" applyAlignment="1">
      <alignment horizontal="left"/>
    </xf>
    <xf numFmtId="0" fontId="4" fillId="2" borderId="10" xfId="2" applyFill="1" applyBorder="1" applyAlignment="1">
      <alignment horizontal="left"/>
    </xf>
    <xf numFmtId="0" fontId="4" fillId="2" borderId="11" xfId="2" applyFill="1" applyBorder="1"/>
    <xf numFmtId="0" fontId="18" fillId="0" borderId="0" xfId="0" applyFont="1"/>
    <xf numFmtId="0" fontId="17" fillId="2" borderId="1" xfId="2" applyFont="1" applyFill="1" applyBorder="1" applyAlignment="1">
      <alignment horizontal="center"/>
    </xf>
    <xf numFmtId="0" fontId="17" fillId="2" borderId="5" xfId="2" applyFont="1" applyFill="1" applyBorder="1" applyAlignment="1">
      <alignment horizontal="center"/>
    </xf>
    <xf numFmtId="164" fontId="11" fillId="2" borderId="0" xfId="1" applyNumberFormat="1" applyFont="1" applyFill="1" applyBorder="1" applyAlignment="1" applyProtection="1">
      <alignment horizontal="right"/>
    </xf>
    <xf numFmtId="164" fontId="11" fillId="2" borderId="14" xfId="1" applyNumberFormat="1" applyFont="1" applyFill="1" applyBorder="1" applyAlignment="1" applyProtection="1">
      <alignment horizontal="right"/>
    </xf>
    <xf numFmtId="164" fontId="12" fillId="6" borderId="0" xfId="1" applyNumberFormat="1" applyFont="1" applyFill="1" applyBorder="1" applyAlignment="1" applyProtection="1">
      <alignment horizontal="right"/>
      <protection locked="0"/>
    </xf>
    <xf numFmtId="164" fontId="12" fillId="6" borderId="14" xfId="1" applyNumberFormat="1" applyFont="1" applyFill="1" applyBorder="1" applyAlignment="1" applyProtection="1">
      <alignment horizontal="right"/>
      <protection locked="0"/>
    </xf>
    <xf numFmtId="164" fontId="11" fillId="7" borderId="2" xfId="1" quotePrefix="1" applyNumberFormat="1" applyFont="1" applyFill="1" applyBorder="1" applyAlignment="1" applyProtection="1">
      <alignment horizontal="right"/>
    </xf>
    <xf numFmtId="164" fontId="11" fillId="7" borderId="3" xfId="1" quotePrefix="1" applyNumberFormat="1" applyFont="1" applyFill="1" applyBorder="1" applyAlignment="1" applyProtection="1">
      <alignment horizontal="right"/>
    </xf>
    <xf numFmtId="164" fontId="13" fillId="8" borderId="6" xfId="1" applyNumberFormat="1" applyFont="1" applyFill="1" applyBorder="1" applyAlignment="1" applyProtection="1">
      <alignment horizontal="right"/>
    </xf>
    <xf numFmtId="164" fontId="13" fillId="8" borderId="7" xfId="1" applyNumberFormat="1" applyFont="1" applyFill="1" applyBorder="1" applyAlignment="1" applyProtection="1">
      <alignment horizontal="right"/>
    </xf>
    <xf numFmtId="164" fontId="13" fillId="8" borderId="10" xfId="1" applyNumberFormat="1" applyFont="1" applyFill="1" applyBorder="1" applyAlignment="1" applyProtection="1">
      <alignment horizontal="right"/>
    </xf>
    <xf numFmtId="164" fontId="13" fillId="8" borderId="11" xfId="1" applyNumberFormat="1" applyFont="1" applyFill="1" applyBorder="1" applyAlignment="1" applyProtection="1">
      <alignment horizontal="right"/>
    </xf>
    <xf numFmtId="49" fontId="0" fillId="0" borderId="0" xfId="0" applyNumberFormat="1"/>
    <xf numFmtId="2" fontId="8" fillId="9" borderId="4" xfId="0" applyNumberFormat="1" applyFont="1" applyFill="1" applyBorder="1"/>
    <xf numFmtId="0" fontId="8" fillId="9" borderId="3" xfId="0" applyFont="1" applyFill="1" applyBorder="1"/>
    <xf numFmtId="2" fontId="0" fillId="0" borderId="0" xfId="0" applyNumberFormat="1"/>
    <xf numFmtId="0" fontId="9" fillId="4" borderId="4" xfId="2" applyFont="1" applyFill="1" applyBorder="1" applyAlignment="1">
      <alignment horizontal="center" vertical="center"/>
    </xf>
    <xf numFmtId="0" fontId="9" fillId="4" borderId="2" xfId="2" applyFont="1" applyFill="1" applyBorder="1" applyAlignment="1">
      <alignment horizontal="center" vertical="center"/>
    </xf>
    <xf numFmtId="0" fontId="9" fillId="4" borderId="3" xfId="2" applyFont="1" applyFill="1" applyBorder="1" applyAlignment="1">
      <alignment horizontal="center" vertical="center"/>
    </xf>
    <xf numFmtId="0" fontId="4" fillId="2" borderId="0" xfId="2" applyFill="1" applyAlignment="1">
      <alignment horizontal="left" vertical="top" wrapText="1"/>
    </xf>
    <xf numFmtId="0" fontId="4" fillId="5" borderId="8" xfId="2" applyFill="1" applyBorder="1" applyAlignment="1" applyProtection="1">
      <alignment horizontal="left" vertical="top" wrapText="1"/>
      <protection locked="0"/>
    </xf>
    <xf numFmtId="0" fontId="4" fillId="5" borderId="6" xfId="2" applyFill="1" applyBorder="1" applyAlignment="1" applyProtection="1">
      <alignment horizontal="left" vertical="top" wrapText="1"/>
      <protection locked="0"/>
    </xf>
    <xf numFmtId="0" fontId="4" fillId="5" borderId="7" xfId="2" applyFill="1" applyBorder="1" applyAlignment="1" applyProtection="1">
      <alignment horizontal="left" vertical="top" wrapText="1"/>
      <protection locked="0"/>
    </xf>
    <xf numFmtId="0" fontId="4" fillId="5" borderId="13" xfId="2" applyFill="1" applyBorder="1" applyAlignment="1" applyProtection="1">
      <alignment horizontal="left" vertical="top" wrapText="1"/>
      <protection locked="0"/>
    </xf>
    <xf numFmtId="0" fontId="4" fillId="5" borderId="0" xfId="2" applyFill="1" applyAlignment="1" applyProtection="1">
      <alignment horizontal="left" vertical="top" wrapText="1"/>
      <protection locked="0"/>
    </xf>
    <xf numFmtId="0" fontId="4" fillId="5" borderId="14" xfId="2" applyFill="1" applyBorder="1" applyAlignment="1" applyProtection="1">
      <alignment horizontal="left" vertical="top" wrapText="1"/>
      <protection locked="0"/>
    </xf>
    <xf numFmtId="0" fontId="4" fillId="5" borderId="12" xfId="2" applyFill="1" applyBorder="1" applyAlignment="1" applyProtection="1">
      <alignment horizontal="left" vertical="top" wrapText="1"/>
      <protection locked="0"/>
    </xf>
    <xf numFmtId="0" fontId="4" fillId="5" borderId="10" xfId="2" applyFill="1" applyBorder="1" applyAlignment="1" applyProtection="1">
      <alignment horizontal="left" vertical="top" wrapText="1"/>
      <protection locked="0"/>
    </xf>
    <xf numFmtId="0" fontId="4" fillId="5" borderId="11" xfId="2" applyFill="1" applyBorder="1" applyAlignment="1" applyProtection="1">
      <alignment horizontal="left" vertical="top" wrapText="1"/>
      <protection locked="0"/>
    </xf>
    <xf numFmtId="0" fontId="5" fillId="2" borderId="0" xfId="2" applyFont="1" applyFill="1"/>
    <xf numFmtId="0" fontId="6" fillId="2" borderId="0" xfId="2" applyFont="1" applyFill="1"/>
    <xf numFmtId="0" fontId="9" fillId="3" borderId="2" xfId="2" applyFont="1" applyFill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/>
    </xf>
    <xf numFmtId="0" fontId="9" fillId="3" borderId="4" xfId="2" applyFont="1" applyFill="1" applyBorder="1" applyAlignment="1">
      <alignment horizontal="center" vertical="center"/>
    </xf>
  </cellXfs>
  <cellStyles count="7">
    <cellStyle name="Comma" xfId="1" builtinId="3"/>
    <cellStyle name="Hyperlink 2" xfId="6" xr:uid="{1EA9447F-E5EF-46D5-9F4F-1F8A6C9E3A9B}"/>
    <cellStyle name="Normal" xfId="0" builtinId="0"/>
    <cellStyle name="Normal 2" xfId="2" xr:uid="{00000000-0005-0000-0000-000002000000}"/>
    <cellStyle name="Normal 2 2" xfId="3" xr:uid="{00000000-0005-0000-0000-000003000000}"/>
    <cellStyle name="Normal 3" xfId="4" xr:uid="{00000000-0005-0000-0000-000004000000}"/>
    <cellStyle name="Normal 3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35" Type="http://schemas.openxmlformats.org/officeDocument/2006/relationships/customXml" Target="../customXml/item5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859F1-1582-46DE-824A-3567952D5106}">
  <sheetPr codeName="Sheet2"/>
  <dimension ref="A1:I91"/>
  <sheetViews>
    <sheetView workbookViewId="0"/>
  </sheetViews>
  <sheetFormatPr defaultRowHeight="13.15" x14ac:dyDescent="0.4"/>
  <sheetData>
    <row r="1" spans="1:9" x14ac:dyDescent="0.4">
      <c r="A1" t="s">
        <v>0</v>
      </c>
      <c r="B1" s="43" t="s">
        <v>1</v>
      </c>
      <c r="C1" t="s">
        <v>2</v>
      </c>
      <c r="D1" s="43" t="s">
        <v>3</v>
      </c>
      <c r="E1" t="s">
        <v>4</v>
      </c>
      <c r="F1" t="s">
        <v>5</v>
      </c>
      <c r="G1" t="s">
        <v>126</v>
      </c>
      <c r="H1" t="s">
        <v>127</v>
      </c>
      <c r="I1" t="s">
        <v>128</v>
      </c>
    </row>
    <row r="2" spans="1:9" x14ac:dyDescent="0.4">
      <c r="A2" t="s">
        <v>125</v>
      </c>
      <c r="B2" s="43" t="s">
        <v>129</v>
      </c>
      <c r="C2" t="s">
        <v>7</v>
      </c>
      <c r="D2" s="43" t="s">
        <v>8</v>
      </c>
      <c r="E2" t="s">
        <v>9</v>
      </c>
      <c r="F2">
        <v>0</v>
      </c>
      <c r="G2">
        <v>0</v>
      </c>
      <c r="H2">
        <v>0</v>
      </c>
      <c r="I2">
        <v>0</v>
      </c>
    </row>
    <row r="3" spans="1:9" x14ac:dyDescent="0.4">
      <c r="A3" t="s">
        <v>125</v>
      </c>
      <c r="B3" s="43" t="s">
        <v>129</v>
      </c>
      <c r="C3" t="s">
        <v>10</v>
      </c>
      <c r="D3" s="43" t="s">
        <v>11</v>
      </c>
      <c r="E3" t="s">
        <v>9</v>
      </c>
      <c r="F3">
        <v>0</v>
      </c>
      <c r="G3">
        <v>0</v>
      </c>
      <c r="H3">
        <v>0</v>
      </c>
      <c r="I3">
        <v>0</v>
      </c>
    </row>
    <row r="4" spans="1:9" x14ac:dyDescent="0.4">
      <c r="A4" t="s">
        <v>125</v>
      </c>
      <c r="B4" s="43" t="s">
        <v>129</v>
      </c>
      <c r="C4" t="s">
        <v>12</v>
      </c>
      <c r="D4" s="43" t="s">
        <v>13</v>
      </c>
      <c r="E4" t="s">
        <v>9</v>
      </c>
      <c r="F4">
        <v>0</v>
      </c>
      <c r="G4">
        <v>0</v>
      </c>
      <c r="H4">
        <v>0</v>
      </c>
      <c r="I4">
        <v>0</v>
      </c>
    </row>
    <row r="5" spans="1:9" x14ac:dyDescent="0.4">
      <c r="A5" t="s">
        <v>125</v>
      </c>
      <c r="B5" s="43" t="s">
        <v>129</v>
      </c>
      <c r="C5" t="s">
        <v>14</v>
      </c>
      <c r="D5" s="43" t="s">
        <v>15</v>
      </c>
      <c r="E5" t="s">
        <v>9</v>
      </c>
      <c r="F5">
        <v>0</v>
      </c>
      <c r="G5">
        <v>0</v>
      </c>
      <c r="H5">
        <v>0</v>
      </c>
      <c r="I5">
        <v>0</v>
      </c>
    </row>
    <row r="6" spans="1:9" x14ac:dyDescent="0.4">
      <c r="A6" t="s">
        <v>125</v>
      </c>
      <c r="B6" s="43" t="s">
        <v>129</v>
      </c>
      <c r="C6" t="s">
        <v>16</v>
      </c>
      <c r="D6" s="43" t="s">
        <v>17</v>
      </c>
      <c r="E6" t="s">
        <v>9</v>
      </c>
      <c r="F6">
        <v>0</v>
      </c>
      <c r="G6">
        <v>0</v>
      </c>
      <c r="H6">
        <v>0</v>
      </c>
      <c r="I6">
        <v>0</v>
      </c>
    </row>
    <row r="7" spans="1:9" x14ac:dyDescent="0.4">
      <c r="A7" t="s">
        <v>125</v>
      </c>
      <c r="B7" s="43" t="s">
        <v>129</v>
      </c>
      <c r="C7" t="s">
        <v>18</v>
      </c>
      <c r="D7" s="43" t="s">
        <v>19</v>
      </c>
      <c r="E7" t="s">
        <v>9</v>
      </c>
      <c r="F7">
        <v>0</v>
      </c>
      <c r="G7">
        <v>0</v>
      </c>
      <c r="H7">
        <v>0</v>
      </c>
      <c r="I7">
        <v>0</v>
      </c>
    </row>
    <row r="8" spans="1:9" x14ac:dyDescent="0.4">
      <c r="A8" t="s">
        <v>125</v>
      </c>
      <c r="B8" s="43" t="s">
        <v>129</v>
      </c>
      <c r="C8" t="s">
        <v>20</v>
      </c>
      <c r="D8" s="43" t="s">
        <v>21</v>
      </c>
      <c r="E8" t="s">
        <v>9</v>
      </c>
      <c r="F8">
        <v>0</v>
      </c>
      <c r="G8">
        <v>0</v>
      </c>
      <c r="H8">
        <v>0</v>
      </c>
      <c r="I8">
        <v>0</v>
      </c>
    </row>
    <row r="9" spans="1:9" x14ac:dyDescent="0.4">
      <c r="A9" t="s">
        <v>125</v>
      </c>
      <c r="B9" s="43" t="s">
        <v>129</v>
      </c>
      <c r="C9" t="s">
        <v>22</v>
      </c>
      <c r="D9" s="43" t="s">
        <v>23</v>
      </c>
      <c r="E9" t="s">
        <v>9</v>
      </c>
      <c r="F9">
        <v>0</v>
      </c>
      <c r="G9">
        <v>0</v>
      </c>
      <c r="H9">
        <v>0</v>
      </c>
      <c r="I9">
        <v>0</v>
      </c>
    </row>
    <row r="10" spans="1:9" x14ac:dyDescent="0.4">
      <c r="A10" t="s">
        <v>125</v>
      </c>
      <c r="B10" s="43" t="s">
        <v>129</v>
      </c>
      <c r="C10" t="s">
        <v>24</v>
      </c>
      <c r="D10" s="43" t="s">
        <v>25</v>
      </c>
      <c r="E10" t="s">
        <v>9</v>
      </c>
      <c r="F10">
        <v>0</v>
      </c>
      <c r="G10">
        <v>0</v>
      </c>
      <c r="H10">
        <v>0</v>
      </c>
      <c r="I10">
        <v>0</v>
      </c>
    </row>
    <row r="11" spans="1:9" x14ac:dyDescent="0.4">
      <c r="A11" t="s">
        <v>125</v>
      </c>
      <c r="B11" s="43" t="s">
        <v>129</v>
      </c>
      <c r="C11" t="s">
        <v>26</v>
      </c>
      <c r="D11" s="43" t="s">
        <v>27</v>
      </c>
      <c r="E11" t="s">
        <v>9</v>
      </c>
      <c r="F11">
        <v>0</v>
      </c>
      <c r="G11">
        <v>0</v>
      </c>
      <c r="H11">
        <v>0</v>
      </c>
      <c r="I11">
        <v>0</v>
      </c>
    </row>
    <row r="12" spans="1:9" x14ac:dyDescent="0.4">
      <c r="A12" t="s">
        <v>125</v>
      </c>
      <c r="B12" s="43" t="s">
        <v>129</v>
      </c>
      <c r="C12" t="s">
        <v>28</v>
      </c>
      <c r="D12" s="43" t="s">
        <v>29</v>
      </c>
      <c r="E12" t="s">
        <v>9</v>
      </c>
      <c r="F12">
        <v>0</v>
      </c>
      <c r="G12">
        <v>0</v>
      </c>
      <c r="H12">
        <v>0</v>
      </c>
      <c r="I12">
        <v>0</v>
      </c>
    </row>
    <row r="13" spans="1:9" x14ac:dyDescent="0.4">
      <c r="A13" t="s">
        <v>125</v>
      </c>
      <c r="B13" s="43" t="s">
        <v>129</v>
      </c>
      <c r="C13" t="s">
        <v>30</v>
      </c>
      <c r="D13" s="43" t="s">
        <v>31</v>
      </c>
      <c r="E13" t="s">
        <v>9</v>
      </c>
      <c r="F13">
        <v>0</v>
      </c>
      <c r="G13">
        <v>0</v>
      </c>
      <c r="H13">
        <v>0</v>
      </c>
      <c r="I13">
        <v>0</v>
      </c>
    </row>
    <row r="14" spans="1:9" x14ac:dyDescent="0.4">
      <c r="A14" t="s">
        <v>125</v>
      </c>
      <c r="B14" s="43" t="s">
        <v>129</v>
      </c>
      <c r="C14" t="s">
        <v>32</v>
      </c>
      <c r="D14" s="43" t="s">
        <v>33</v>
      </c>
      <c r="E14" t="s">
        <v>9</v>
      </c>
      <c r="F14">
        <v>0</v>
      </c>
      <c r="G14">
        <v>0</v>
      </c>
      <c r="H14">
        <v>0</v>
      </c>
      <c r="I14">
        <v>0</v>
      </c>
    </row>
    <row r="15" spans="1:9" x14ac:dyDescent="0.4">
      <c r="A15" t="s">
        <v>125</v>
      </c>
      <c r="B15" s="43" t="s">
        <v>129</v>
      </c>
      <c r="C15" t="s">
        <v>34</v>
      </c>
      <c r="D15" s="43" t="s">
        <v>35</v>
      </c>
      <c r="E15" t="s">
        <v>9</v>
      </c>
      <c r="F15">
        <v>0</v>
      </c>
      <c r="G15">
        <v>0</v>
      </c>
      <c r="H15">
        <v>0</v>
      </c>
      <c r="I15">
        <v>0</v>
      </c>
    </row>
    <row r="16" spans="1:9" x14ac:dyDescent="0.4">
      <c r="A16" t="s">
        <v>125</v>
      </c>
      <c r="B16" s="43" t="s">
        <v>129</v>
      </c>
      <c r="C16" t="s">
        <v>36</v>
      </c>
      <c r="D16" s="43" t="s">
        <v>37</v>
      </c>
      <c r="E16" t="s">
        <v>9</v>
      </c>
      <c r="F16">
        <v>0</v>
      </c>
      <c r="G16">
        <v>0</v>
      </c>
      <c r="H16">
        <v>0</v>
      </c>
      <c r="I16">
        <v>0</v>
      </c>
    </row>
    <row r="17" spans="1:9" x14ac:dyDescent="0.4">
      <c r="A17" t="s">
        <v>125</v>
      </c>
      <c r="B17" s="43" t="s">
        <v>129</v>
      </c>
      <c r="C17" t="s">
        <v>38</v>
      </c>
      <c r="D17" s="43" t="s">
        <v>39</v>
      </c>
      <c r="E17" t="s">
        <v>9</v>
      </c>
      <c r="F17">
        <v>-14939</v>
      </c>
      <c r="G17">
        <v>1211</v>
      </c>
      <c r="H17">
        <v>-157</v>
      </c>
      <c r="I17">
        <v>-9233</v>
      </c>
    </row>
    <row r="18" spans="1:9" x14ac:dyDescent="0.4">
      <c r="A18" t="s">
        <v>125</v>
      </c>
      <c r="B18" s="43" t="s">
        <v>129</v>
      </c>
      <c r="C18" t="s">
        <v>40</v>
      </c>
      <c r="D18" s="43" t="s">
        <v>41</v>
      </c>
      <c r="E18" t="s">
        <v>9</v>
      </c>
      <c r="F18">
        <v>2</v>
      </c>
      <c r="G18">
        <v>1</v>
      </c>
      <c r="H18">
        <v>0</v>
      </c>
      <c r="I18">
        <v>0</v>
      </c>
    </row>
    <row r="19" spans="1:9" x14ac:dyDescent="0.4">
      <c r="A19" t="s">
        <v>125</v>
      </c>
      <c r="B19" s="43" t="s">
        <v>129</v>
      </c>
      <c r="C19" t="s">
        <v>42</v>
      </c>
      <c r="D19" s="43" t="s">
        <v>43</v>
      </c>
      <c r="E19" t="s">
        <v>9</v>
      </c>
      <c r="F19">
        <v>-14941</v>
      </c>
      <c r="G19">
        <v>1210</v>
      </c>
      <c r="H19">
        <v>-157</v>
      </c>
      <c r="I19">
        <v>-9233</v>
      </c>
    </row>
    <row r="20" spans="1:9" x14ac:dyDescent="0.4">
      <c r="A20" t="s">
        <v>125</v>
      </c>
      <c r="B20" s="43" t="s">
        <v>129</v>
      </c>
      <c r="C20" t="s">
        <v>44</v>
      </c>
      <c r="D20" s="43" t="s">
        <v>45</v>
      </c>
      <c r="E20" t="s">
        <v>9</v>
      </c>
      <c r="F20">
        <v>0</v>
      </c>
      <c r="G20">
        <v>0</v>
      </c>
      <c r="H20">
        <v>0</v>
      </c>
      <c r="I20">
        <v>0</v>
      </c>
    </row>
    <row r="21" spans="1:9" x14ac:dyDescent="0.4">
      <c r="A21" t="s">
        <v>125</v>
      </c>
      <c r="B21" s="43" t="s">
        <v>129</v>
      </c>
      <c r="C21" t="s">
        <v>46</v>
      </c>
      <c r="D21" s="43" t="s">
        <v>47</v>
      </c>
      <c r="E21" t="s">
        <v>9</v>
      </c>
      <c r="F21" t="s">
        <v>130</v>
      </c>
      <c r="G21" t="s">
        <v>130</v>
      </c>
      <c r="H21" t="s">
        <v>130</v>
      </c>
      <c r="I21" t="s">
        <v>130</v>
      </c>
    </row>
    <row r="22" spans="1:9" x14ac:dyDescent="0.4">
      <c r="A22" t="s">
        <v>125</v>
      </c>
      <c r="B22" s="43" t="s">
        <v>129</v>
      </c>
      <c r="C22" t="s">
        <v>48</v>
      </c>
      <c r="D22" s="43" t="s">
        <v>49</v>
      </c>
      <c r="E22" t="s">
        <v>9</v>
      </c>
      <c r="F22" t="s">
        <v>130</v>
      </c>
      <c r="G22" t="s">
        <v>130</v>
      </c>
      <c r="H22" t="s">
        <v>130</v>
      </c>
      <c r="I22" t="s">
        <v>130</v>
      </c>
    </row>
    <row r="23" spans="1:9" x14ac:dyDescent="0.4">
      <c r="A23" t="s">
        <v>125</v>
      </c>
      <c r="B23" s="43" t="s">
        <v>129</v>
      </c>
      <c r="C23" t="s">
        <v>50</v>
      </c>
      <c r="D23" s="43" t="s">
        <v>51</v>
      </c>
      <c r="E23" t="s">
        <v>9</v>
      </c>
      <c r="F23">
        <v>-2024</v>
      </c>
      <c r="G23">
        <v>1181</v>
      </c>
      <c r="H23">
        <v>111</v>
      </c>
      <c r="I23">
        <v>-1945</v>
      </c>
    </row>
    <row r="24" spans="1:9" x14ac:dyDescent="0.4">
      <c r="A24" t="s">
        <v>125</v>
      </c>
      <c r="B24" s="43" t="s">
        <v>129</v>
      </c>
      <c r="C24" t="s">
        <v>52</v>
      </c>
      <c r="D24" s="43" t="s">
        <v>53</v>
      </c>
      <c r="E24" t="s">
        <v>9</v>
      </c>
      <c r="F24">
        <v>-71</v>
      </c>
      <c r="G24">
        <v>101</v>
      </c>
      <c r="H24">
        <v>1006</v>
      </c>
      <c r="I24">
        <v>-104</v>
      </c>
    </row>
    <row r="25" spans="1:9" x14ac:dyDescent="0.4">
      <c r="A25" t="s">
        <v>125</v>
      </c>
      <c r="B25" s="43" t="s">
        <v>129</v>
      </c>
      <c r="C25" t="s">
        <v>54</v>
      </c>
      <c r="D25" s="43" t="s">
        <v>55</v>
      </c>
      <c r="E25" t="s">
        <v>9</v>
      </c>
      <c r="F25">
        <v>-1953</v>
      </c>
      <c r="G25">
        <v>1080</v>
      </c>
      <c r="H25">
        <v>-895</v>
      </c>
      <c r="I25">
        <v>-1840</v>
      </c>
    </row>
    <row r="26" spans="1:9" x14ac:dyDescent="0.4">
      <c r="A26" t="s">
        <v>125</v>
      </c>
      <c r="B26" s="43" t="s">
        <v>129</v>
      </c>
      <c r="C26" t="s">
        <v>56</v>
      </c>
      <c r="D26" s="43" t="s">
        <v>57</v>
      </c>
      <c r="E26" t="s">
        <v>9</v>
      </c>
      <c r="F26">
        <v>-6500</v>
      </c>
      <c r="G26">
        <v>964</v>
      </c>
      <c r="H26">
        <v>-2696</v>
      </c>
      <c r="I26">
        <v>-4388</v>
      </c>
    </row>
    <row r="27" spans="1:9" x14ac:dyDescent="0.4">
      <c r="A27" t="s">
        <v>125</v>
      </c>
      <c r="B27" s="43" t="s">
        <v>129</v>
      </c>
      <c r="C27" t="s">
        <v>58</v>
      </c>
      <c r="D27" s="43" t="s">
        <v>59</v>
      </c>
      <c r="E27" t="s">
        <v>9</v>
      </c>
      <c r="F27">
        <v>-33</v>
      </c>
      <c r="G27">
        <v>-6</v>
      </c>
      <c r="H27">
        <v>-9</v>
      </c>
      <c r="I27">
        <v>-10</v>
      </c>
    </row>
    <row r="28" spans="1:9" x14ac:dyDescent="0.4">
      <c r="A28" t="s">
        <v>125</v>
      </c>
      <c r="B28" s="43" t="s">
        <v>129</v>
      </c>
      <c r="C28" t="s">
        <v>60</v>
      </c>
      <c r="D28" s="43" t="s">
        <v>61</v>
      </c>
      <c r="E28" t="s">
        <v>9</v>
      </c>
      <c r="F28">
        <v>-6467</v>
      </c>
      <c r="G28">
        <v>970</v>
      </c>
      <c r="H28">
        <v>-2687</v>
      </c>
      <c r="I28">
        <v>-4378</v>
      </c>
    </row>
    <row r="29" spans="1:9" x14ac:dyDescent="0.4">
      <c r="A29" t="s">
        <v>125</v>
      </c>
      <c r="B29" s="43" t="s">
        <v>129</v>
      </c>
      <c r="C29" t="s">
        <v>62</v>
      </c>
      <c r="D29" s="43" t="s">
        <v>63</v>
      </c>
      <c r="E29" t="s">
        <v>9</v>
      </c>
      <c r="F29">
        <v>-23464</v>
      </c>
      <c r="G29">
        <v>3356</v>
      </c>
      <c r="H29">
        <v>-2742</v>
      </c>
      <c r="I29">
        <v>-15565</v>
      </c>
    </row>
    <row r="30" spans="1:9" x14ac:dyDescent="0.4">
      <c r="A30" t="s">
        <v>125</v>
      </c>
      <c r="B30" s="43" t="s">
        <v>129</v>
      </c>
      <c r="C30" t="s">
        <v>64</v>
      </c>
      <c r="D30" s="43" t="s">
        <v>65</v>
      </c>
      <c r="E30" t="s">
        <v>9</v>
      </c>
      <c r="F30">
        <v>-103</v>
      </c>
      <c r="G30">
        <v>95</v>
      </c>
      <c r="H30">
        <v>997</v>
      </c>
      <c r="I30">
        <v>-115</v>
      </c>
    </row>
    <row r="31" spans="1:9" x14ac:dyDescent="0.4">
      <c r="A31" t="s">
        <v>125</v>
      </c>
      <c r="B31" s="43" t="s">
        <v>129</v>
      </c>
      <c r="C31" t="s">
        <v>66</v>
      </c>
      <c r="D31" s="43" t="s">
        <v>67</v>
      </c>
      <c r="E31" t="s">
        <v>9</v>
      </c>
      <c r="F31">
        <v>-23361</v>
      </c>
      <c r="G31">
        <v>3261</v>
      </c>
      <c r="H31">
        <v>-3739</v>
      </c>
      <c r="I31">
        <v>-15450</v>
      </c>
    </row>
    <row r="32" spans="1:9" x14ac:dyDescent="0.4">
      <c r="A32" t="s">
        <v>125</v>
      </c>
      <c r="B32" s="43" t="s">
        <v>129</v>
      </c>
      <c r="C32" t="s">
        <v>68</v>
      </c>
      <c r="D32" s="43" t="s">
        <v>69</v>
      </c>
      <c r="E32" t="s">
        <v>9</v>
      </c>
      <c r="F32">
        <v>339578</v>
      </c>
      <c r="G32">
        <v>338119</v>
      </c>
      <c r="H32">
        <v>316297</v>
      </c>
      <c r="I32">
        <v>302168</v>
      </c>
    </row>
    <row r="33" spans="1:9" x14ac:dyDescent="0.4">
      <c r="A33" t="s">
        <v>125</v>
      </c>
      <c r="B33" s="43" t="s">
        <v>129</v>
      </c>
      <c r="C33" t="s">
        <v>70</v>
      </c>
      <c r="D33" s="43" t="s">
        <v>71</v>
      </c>
      <c r="E33" t="s">
        <v>9</v>
      </c>
      <c r="F33">
        <v>12783</v>
      </c>
      <c r="G33">
        <v>11337</v>
      </c>
      <c r="H33">
        <v>14377</v>
      </c>
      <c r="I33">
        <v>12517</v>
      </c>
    </row>
    <row r="34" spans="1:9" x14ac:dyDescent="0.4">
      <c r="A34" t="s">
        <v>125</v>
      </c>
      <c r="B34" s="43" t="s">
        <v>129</v>
      </c>
      <c r="C34" t="s">
        <v>72</v>
      </c>
      <c r="D34" s="43" t="s">
        <v>73</v>
      </c>
      <c r="E34" t="s">
        <v>9</v>
      </c>
      <c r="F34">
        <v>326796</v>
      </c>
      <c r="G34">
        <v>326782</v>
      </c>
      <c r="H34">
        <v>301921</v>
      </c>
      <c r="I34">
        <v>289651</v>
      </c>
    </row>
    <row r="35" spans="1:9" x14ac:dyDescent="0.4">
      <c r="A35" t="s">
        <v>125</v>
      </c>
      <c r="B35" s="43" t="s">
        <v>129</v>
      </c>
      <c r="C35" t="s">
        <v>74</v>
      </c>
      <c r="D35" s="43" t="s">
        <v>75</v>
      </c>
      <c r="E35" t="s">
        <v>9</v>
      </c>
      <c r="F35">
        <v>0</v>
      </c>
      <c r="G35">
        <v>0</v>
      </c>
      <c r="H35">
        <v>0</v>
      </c>
      <c r="I35">
        <v>0</v>
      </c>
    </row>
    <row r="36" spans="1:9" x14ac:dyDescent="0.4">
      <c r="A36" t="s">
        <v>125</v>
      </c>
      <c r="B36" s="43" t="s">
        <v>129</v>
      </c>
      <c r="C36" t="s">
        <v>76</v>
      </c>
      <c r="D36" s="43" t="s">
        <v>77</v>
      </c>
      <c r="E36" t="s">
        <v>9</v>
      </c>
      <c r="F36" t="s">
        <v>130</v>
      </c>
      <c r="G36" t="s">
        <v>130</v>
      </c>
      <c r="H36" t="s">
        <v>130</v>
      </c>
      <c r="I36" t="s">
        <v>130</v>
      </c>
    </row>
    <row r="37" spans="1:9" x14ac:dyDescent="0.4">
      <c r="A37" t="s">
        <v>125</v>
      </c>
      <c r="B37" s="43" t="s">
        <v>129</v>
      </c>
      <c r="C37" t="s">
        <v>78</v>
      </c>
      <c r="D37" s="43" t="s">
        <v>79</v>
      </c>
      <c r="E37" t="s">
        <v>9</v>
      </c>
      <c r="F37" t="s">
        <v>130</v>
      </c>
      <c r="G37" t="s">
        <v>130</v>
      </c>
      <c r="H37" t="s">
        <v>130</v>
      </c>
      <c r="I37" t="s">
        <v>130</v>
      </c>
    </row>
    <row r="38" spans="1:9" x14ac:dyDescent="0.4">
      <c r="A38" t="s">
        <v>125</v>
      </c>
      <c r="B38" s="43" t="s">
        <v>129</v>
      </c>
      <c r="C38" t="s">
        <v>80</v>
      </c>
      <c r="D38" s="43" t="s">
        <v>81</v>
      </c>
      <c r="E38" t="s">
        <v>9</v>
      </c>
      <c r="F38">
        <v>354670</v>
      </c>
      <c r="G38">
        <v>353858</v>
      </c>
      <c r="H38">
        <v>348427</v>
      </c>
      <c r="I38">
        <v>378255</v>
      </c>
    </row>
    <row r="39" spans="1:9" x14ac:dyDescent="0.4">
      <c r="A39" t="s">
        <v>125</v>
      </c>
      <c r="B39" s="43" t="s">
        <v>129</v>
      </c>
      <c r="C39" t="s">
        <v>82</v>
      </c>
      <c r="D39" s="43" t="s">
        <v>83</v>
      </c>
      <c r="E39" t="s">
        <v>9</v>
      </c>
      <c r="F39">
        <v>87049</v>
      </c>
      <c r="G39">
        <v>84411</v>
      </c>
      <c r="H39">
        <v>94438</v>
      </c>
      <c r="I39">
        <v>120992</v>
      </c>
    </row>
    <row r="40" spans="1:9" x14ac:dyDescent="0.4">
      <c r="A40" t="s">
        <v>125</v>
      </c>
      <c r="B40" s="43" t="s">
        <v>129</v>
      </c>
      <c r="C40" t="s">
        <v>84</v>
      </c>
      <c r="D40" s="43" t="s">
        <v>85</v>
      </c>
      <c r="E40" t="s">
        <v>9</v>
      </c>
      <c r="F40">
        <v>267621</v>
      </c>
      <c r="G40">
        <v>269447</v>
      </c>
      <c r="H40">
        <v>253989</v>
      </c>
      <c r="I40">
        <v>257264</v>
      </c>
    </row>
    <row r="41" spans="1:9" x14ac:dyDescent="0.4">
      <c r="A41" t="s">
        <v>125</v>
      </c>
      <c r="B41" s="43" t="s">
        <v>129</v>
      </c>
      <c r="C41" t="s">
        <v>86</v>
      </c>
      <c r="D41" s="43" t="s">
        <v>87</v>
      </c>
      <c r="E41" t="s">
        <v>9</v>
      </c>
      <c r="F41">
        <v>299747</v>
      </c>
      <c r="G41">
        <v>304459</v>
      </c>
      <c r="H41">
        <v>303775</v>
      </c>
      <c r="I41">
        <v>304021</v>
      </c>
    </row>
    <row r="42" spans="1:9" x14ac:dyDescent="0.4">
      <c r="A42" t="s">
        <v>125</v>
      </c>
      <c r="B42" s="43" t="s">
        <v>129</v>
      </c>
      <c r="C42" t="s">
        <v>88</v>
      </c>
      <c r="D42" s="43" t="s">
        <v>89</v>
      </c>
      <c r="E42" t="s">
        <v>9</v>
      </c>
      <c r="F42">
        <v>7594</v>
      </c>
      <c r="G42">
        <v>7005</v>
      </c>
      <c r="H42">
        <v>9978</v>
      </c>
      <c r="I42">
        <v>9321</v>
      </c>
    </row>
    <row r="43" spans="1:9" x14ac:dyDescent="0.4">
      <c r="A43" t="s">
        <v>125</v>
      </c>
      <c r="B43" s="43" t="s">
        <v>129</v>
      </c>
      <c r="C43" t="s">
        <v>90</v>
      </c>
      <c r="D43" s="43" t="s">
        <v>91</v>
      </c>
      <c r="E43" t="s">
        <v>9</v>
      </c>
      <c r="F43">
        <v>292153</v>
      </c>
      <c r="G43">
        <v>297454</v>
      </c>
      <c r="H43">
        <v>293797</v>
      </c>
      <c r="I43">
        <v>294700</v>
      </c>
    </row>
    <row r="44" spans="1:9" x14ac:dyDescent="0.4">
      <c r="A44" t="s">
        <v>125</v>
      </c>
      <c r="B44" s="43" t="s">
        <v>129</v>
      </c>
      <c r="C44" t="s">
        <v>92</v>
      </c>
      <c r="D44" s="43" t="s">
        <v>93</v>
      </c>
      <c r="E44" t="s">
        <v>9</v>
      </c>
      <c r="F44">
        <v>993995</v>
      </c>
      <c r="G44">
        <v>996436</v>
      </c>
      <c r="H44">
        <v>968499</v>
      </c>
      <c r="I44">
        <v>984445</v>
      </c>
    </row>
    <row r="45" spans="1:9" x14ac:dyDescent="0.4">
      <c r="A45" t="s">
        <v>125</v>
      </c>
      <c r="B45" s="43" t="s">
        <v>129</v>
      </c>
      <c r="C45" t="s">
        <v>94</v>
      </c>
      <c r="D45" s="43" t="s">
        <v>95</v>
      </c>
      <c r="E45" t="s">
        <v>9</v>
      </c>
      <c r="F45">
        <v>107425</v>
      </c>
      <c r="G45">
        <v>102754</v>
      </c>
      <c r="H45">
        <v>118792</v>
      </c>
      <c r="I45">
        <v>142830</v>
      </c>
    </row>
    <row r="46" spans="1:9" x14ac:dyDescent="0.4">
      <c r="A46" t="s">
        <v>125</v>
      </c>
      <c r="B46" s="43" t="s">
        <v>129</v>
      </c>
      <c r="C46" t="s">
        <v>96</v>
      </c>
      <c r="D46" s="43" t="s">
        <v>97</v>
      </c>
      <c r="E46" t="s">
        <v>9</v>
      </c>
      <c r="F46">
        <v>886570</v>
      </c>
      <c r="G46">
        <v>893683</v>
      </c>
      <c r="H46">
        <v>849706</v>
      </c>
      <c r="I46">
        <v>841615</v>
      </c>
    </row>
    <row r="47" spans="1:9" x14ac:dyDescent="0.4">
      <c r="A47" t="s">
        <v>131</v>
      </c>
      <c r="B47" s="43" t="s">
        <v>132</v>
      </c>
      <c r="C47" t="s">
        <v>7</v>
      </c>
      <c r="D47" s="43" t="s">
        <v>8</v>
      </c>
      <c r="E47" t="s">
        <v>9</v>
      </c>
      <c r="F47">
        <v>427903</v>
      </c>
      <c r="G47">
        <v>472679</v>
      </c>
      <c r="H47">
        <v>470310</v>
      </c>
      <c r="I47">
        <v>493775</v>
      </c>
    </row>
    <row r="48" spans="1:9" x14ac:dyDescent="0.4">
      <c r="A48" t="s">
        <v>131</v>
      </c>
      <c r="B48" s="43" t="s">
        <v>132</v>
      </c>
      <c r="C48" t="s">
        <v>10</v>
      </c>
      <c r="D48" s="43" t="s">
        <v>11</v>
      </c>
      <c r="E48" t="s">
        <v>9</v>
      </c>
      <c r="F48">
        <v>44443</v>
      </c>
      <c r="G48">
        <v>66822</v>
      </c>
      <c r="H48">
        <v>64629</v>
      </c>
      <c r="I48">
        <v>70827</v>
      </c>
    </row>
    <row r="49" spans="1:9" x14ac:dyDescent="0.4">
      <c r="A49" t="s">
        <v>131</v>
      </c>
      <c r="B49" s="43" t="s">
        <v>132</v>
      </c>
      <c r="C49" t="s">
        <v>12</v>
      </c>
      <c r="D49" s="43" t="s">
        <v>13</v>
      </c>
      <c r="E49" t="s">
        <v>9</v>
      </c>
      <c r="F49">
        <v>383459</v>
      </c>
      <c r="G49">
        <v>405857</v>
      </c>
      <c r="H49">
        <v>405681</v>
      </c>
      <c r="I49">
        <v>422948</v>
      </c>
    </row>
    <row r="50" spans="1:9" x14ac:dyDescent="0.4">
      <c r="A50" t="s">
        <v>131</v>
      </c>
      <c r="B50" s="43" t="s">
        <v>132</v>
      </c>
      <c r="C50" t="s">
        <v>14</v>
      </c>
      <c r="D50" s="43" t="s">
        <v>15</v>
      </c>
      <c r="E50" t="s">
        <v>9</v>
      </c>
      <c r="F50">
        <v>0</v>
      </c>
      <c r="G50">
        <v>0</v>
      </c>
      <c r="H50">
        <v>0</v>
      </c>
      <c r="I50">
        <v>0</v>
      </c>
    </row>
    <row r="51" spans="1:9" x14ac:dyDescent="0.4">
      <c r="A51" t="s">
        <v>131</v>
      </c>
      <c r="B51" s="43" t="s">
        <v>132</v>
      </c>
      <c r="C51" t="s">
        <v>16</v>
      </c>
      <c r="D51" s="43" t="s">
        <v>17</v>
      </c>
      <c r="E51" t="s">
        <v>9</v>
      </c>
      <c r="F51" t="s">
        <v>130</v>
      </c>
      <c r="G51" t="s">
        <v>130</v>
      </c>
      <c r="H51" t="s">
        <v>130</v>
      </c>
      <c r="I51" t="s">
        <v>130</v>
      </c>
    </row>
    <row r="52" spans="1:9" x14ac:dyDescent="0.4">
      <c r="A52" t="s">
        <v>131</v>
      </c>
      <c r="B52" s="43" t="s">
        <v>132</v>
      </c>
      <c r="C52" t="s">
        <v>18</v>
      </c>
      <c r="D52" s="43" t="s">
        <v>19</v>
      </c>
      <c r="E52" t="s">
        <v>9</v>
      </c>
      <c r="F52" t="s">
        <v>130</v>
      </c>
      <c r="G52" t="s">
        <v>130</v>
      </c>
      <c r="H52" t="s">
        <v>130</v>
      </c>
      <c r="I52" t="s">
        <v>130</v>
      </c>
    </row>
    <row r="53" spans="1:9" x14ac:dyDescent="0.4">
      <c r="A53" t="s">
        <v>131</v>
      </c>
      <c r="B53" s="43" t="s">
        <v>132</v>
      </c>
      <c r="C53" t="s">
        <v>20</v>
      </c>
      <c r="D53" s="43" t="s">
        <v>21</v>
      </c>
      <c r="E53" t="s">
        <v>9</v>
      </c>
      <c r="F53">
        <v>306790</v>
      </c>
      <c r="G53">
        <v>304346</v>
      </c>
      <c r="H53">
        <v>325891</v>
      </c>
      <c r="I53">
        <v>341008</v>
      </c>
    </row>
    <row r="54" spans="1:9" x14ac:dyDescent="0.4">
      <c r="A54" t="s">
        <v>131</v>
      </c>
      <c r="B54" s="43" t="s">
        <v>132</v>
      </c>
      <c r="C54" t="s">
        <v>22</v>
      </c>
      <c r="D54" s="43" t="s">
        <v>23</v>
      </c>
      <c r="E54" t="s">
        <v>9</v>
      </c>
      <c r="F54">
        <v>26787</v>
      </c>
      <c r="G54">
        <v>25516</v>
      </c>
      <c r="H54">
        <v>30166</v>
      </c>
      <c r="I54">
        <v>38111</v>
      </c>
    </row>
    <row r="55" spans="1:9" x14ac:dyDescent="0.4">
      <c r="A55" t="s">
        <v>131</v>
      </c>
      <c r="B55" s="43" t="s">
        <v>132</v>
      </c>
      <c r="C55" t="s">
        <v>24</v>
      </c>
      <c r="D55" s="43" t="s">
        <v>25</v>
      </c>
      <c r="E55" t="s">
        <v>9</v>
      </c>
      <c r="F55">
        <v>280004</v>
      </c>
      <c r="G55">
        <v>278830</v>
      </c>
      <c r="H55">
        <v>295725</v>
      </c>
      <c r="I55">
        <v>302897</v>
      </c>
    </row>
    <row r="56" spans="1:9" x14ac:dyDescent="0.4">
      <c r="A56" t="s">
        <v>131</v>
      </c>
      <c r="B56" s="43" t="s">
        <v>132</v>
      </c>
      <c r="C56" t="s">
        <v>26</v>
      </c>
      <c r="D56" s="43" t="s">
        <v>27</v>
      </c>
      <c r="E56" t="s">
        <v>9</v>
      </c>
      <c r="F56">
        <v>541589</v>
      </c>
      <c r="G56">
        <v>551341</v>
      </c>
      <c r="H56">
        <v>556327</v>
      </c>
      <c r="I56">
        <v>535451</v>
      </c>
    </row>
    <row r="57" spans="1:9" x14ac:dyDescent="0.4">
      <c r="A57" t="s">
        <v>131</v>
      </c>
      <c r="B57" s="43" t="s">
        <v>132</v>
      </c>
      <c r="C57" t="s">
        <v>28</v>
      </c>
      <c r="D57" s="43" t="s">
        <v>29</v>
      </c>
      <c r="E57" t="s">
        <v>9</v>
      </c>
      <c r="F57">
        <v>20311</v>
      </c>
      <c r="G57">
        <v>21620</v>
      </c>
      <c r="H57">
        <v>21747</v>
      </c>
      <c r="I57">
        <v>21117</v>
      </c>
    </row>
    <row r="58" spans="1:9" x14ac:dyDescent="0.4">
      <c r="A58" t="s">
        <v>131</v>
      </c>
      <c r="B58" s="43" t="s">
        <v>132</v>
      </c>
      <c r="C58" t="s">
        <v>30</v>
      </c>
      <c r="D58" s="43" t="s">
        <v>31</v>
      </c>
      <c r="E58" t="s">
        <v>9</v>
      </c>
      <c r="F58">
        <v>521278</v>
      </c>
      <c r="G58">
        <v>529721</v>
      </c>
      <c r="H58">
        <v>534580</v>
      </c>
      <c r="I58">
        <v>514335</v>
      </c>
    </row>
    <row r="59" spans="1:9" x14ac:dyDescent="0.4">
      <c r="A59" t="s">
        <v>131</v>
      </c>
      <c r="B59" s="43" t="s">
        <v>132</v>
      </c>
      <c r="C59" t="s">
        <v>32</v>
      </c>
      <c r="D59" s="43" t="s">
        <v>33</v>
      </c>
      <c r="E59" t="s">
        <v>9</v>
      </c>
      <c r="F59">
        <v>1276282</v>
      </c>
      <c r="G59">
        <v>1328367</v>
      </c>
      <c r="H59">
        <v>1352528</v>
      </c>
      <c r="I59">
        <v>1370235</v>
      </c>
    </row>
    <row r="60" spans="1:9" x14ac:dyDescent="0.4">
      <c r="A60" t="s">
        <v>131</v>
      </c>
      <c r="B60" s="43" t="s">
        <v>132</v>
      </c>
      <c r="C60" t="s">
        <v>34</v>
      </c>
      <c r="D60" s="43" t="s">
        <v>35</v>
      </c>
      <c r="E60" t="s">
        <v>9</v>
      </c>
      <c r="F60">
        <v>91541</v>
      </c>
      <c r="G60">
        <v>113958</v>
      </c>
      <c r="H60">
        <v>116542</v>
      </c>
      <c r="I60">
        <v>130055</v>
      </c>
    </row>
    <row r="61" spans="1:9" x14ac:dyDescent="0.4">
      <c r="A61" t="s">
        <v>131</v>
      </c>
      <c r="B61" s="43" t="s">
        <v>132</v>
      </c>
      <c r="C61" t="s">
        <v>36</v>
      </c>
      <c r="D61" s="43" t="s">
        <v>37</v>
      </c>
      <c r="E61" t="s">
        <v>9</v>
      </c>
      <c r="F61">
        <v>1184741</v>
      </c>
      <c r="G61">
        <v>1214408</v>
      </c>
      <c r="H61">
        <v>1235986</v>
      </c>
      <c r="I61">
        <v>1240180</v>
      </c>
    </row>
    <row r="62" spans="1:9" x14ac:dyDescent="0.4">
      <c r="A62" t="s">
        <v>131</v>
      </c>
      <c r="B62" s="43" t="s">
        <v>132</v>
      </c>
      <c r="C62" t="s">
        <v>38</v>
      </c>
      <c r="D62" s="43" t="s">
        <v>39</v>
      </c>
      <c r="E62" t="s">
        <v>9</v>
      </c>
      <c r="F62">
        <v>17542</v>
      </c>
      <c r="G62">
        <v>20421</v>
      </c>
      <c r="H62">
        <v>17256</v>
      </c>
      <c r="I62">
        <v>6136</v>
      </c>
    </row>
    <row r="63" spans="1:9" x14ac:dyDescent="0.4">
      <c r="A63" t="s">
        <v>131</v>
      </c>
      <c r="B63" s="43" t="s">
        <v>132</v>
      </c>
      <c r="C63" t="s">
        <v>40</v>
      </c>
      <c r="D63" s="43" t="s">
        <v>41</v>
      </c>
      <c r="E63" t="s">
        <v>9</v>
      </c>
      <c r="F63">
        <v>42</v>
      </c>
      <c r="G63">
        <v>25</v>
      </c>
      <c r="H63">
        <v>36</v>
      </c>
      <c r="I63">
        <v>36</v>
      </c>
    </row>
    <row r="64" spans="1:9" x14ac:dyDescent="0.4">
      <c r="A64" t="s">
        <v>131</v>
      </c>
      <c r="B64" s="43" t="s">
        <v>132</v>
      </c>
      <c r="C64" t="s">
        <v>42</v>
      </c>
      <c r="D64" s="43" t="s">
        <v>43</v>
      </c>
      <c r="E64" t="s">
        <v>9</v>
      </c>
      <c r="F64">
        <v>17500</v>
      </c>
      <c r="G64">
        <v>20396</v>
      </c>
      <c r="H64">
        <v>17220</v>
      </c>
      <c r="I64">
        <v>6100</v>
      </c>
    </row>
    <row r="65" spans="1:9" x14ac:dyDescent="0.4">
      <c r="A65" t="s">
        <v>131</v>
      </c>
      <c r="B65" s="43" t="s">
        <v>132</v>
      </c>
      <c r="C65" t="s">
        <v>44</v>
      </c>
      <c r="D65" s="43" t="s">
        <v>45</v>
      </c>
      <c r="E65" t="s">
        <v>9</v>
      </c>
      <c r="F65">
        <v>0</v>
      </c>
      <c r="G65">
        <v>0</v>
      </c>
      <c r="H65">
        <v>0</v>
      </c>
      <c r="I65">
        <v>0</v>
      </c>
    </row>
    <row r="66" spans="1:9" x14ac:dyDescent="0.4">
      <c r="A66" t="s">
        <v>131</v>
      </c>
      <c r="B66" s="43" t="s">
        <v>132</v>
      </c>
      <c r="C66" t="s">
        <v>46</v>
      </c>
      <c r="D66" s="43" t="s">
        <v>47</v>
      </c>
      <c r="E66" t="s">
        <v>9</v>
      </c>
      <c r="F66" t="s">
        <v>130</v>
      </c>
      <c r="G66" t="s">
        <v>130</v>
      </c>
      <c r="H66" t="s">
        <v>130</v>
      </c>
      <c r="I66" t="s">
        <v>130</v>
      </c>
    </row>
    <row r="67" spans="1:9" x14ac:dyDescent="0.4">
      <c r="A67" t="s">
        <v>131</v>
      </c>
      <c r="B67" s="43" t="s">
        <v>132</v>
      </c>
      <c r="C67" t="s">
        <v>48</v>
      </c>
      <c r="D67" s="43" t="s">
        <v>49</v>
      </c>
      <c r="E67" t="s">
        <v>9</v>
      </c>
      <c r="F67" t="s">
        <v>130</v>
      </c>
      <c r="G67" t="s">
        <v>130</v>
      </c>
      <c r="H67" t="s">
        <v>130</v>
      </c>
      <c r="I67" t="s">
        <v>130</v>
      </c>
    </row>
    <row r="68" spans="1:9" x14ac:dyDescent="0.4">
      <c r="A68" t="s">
        <v>131</v>
      </c>
      <c r="B68" s="43" t="s">
        <v>132</v>
      </c>
      <c r="C68" t="s">
        <v>50</v>
      </c>
      <c r="D68" s="43" t="s">
        <v>51</v>
      </c>
      <c r="E68" t="s">
        <v>9</v>
      </c>
      <c r="F68">
        <v>2444</v>
      </c>
      <c r="G68">
        <v>-4681</v>
      </c>
      <c r="H68">
        <v>4041</v>
      </c>
      <c r="I68">
        <v>-5431</v>
      </c>
    </row>
    <row r="69" spans="1:9" x14ac:dyDescent="0.4">
      <c r="A69" t="s">
        <v>131</v>
      </c>
      <c r="B69" s="43" t="s">
        <v>132</v>
      </c>
      <c r="C69" t="s">
        <v>52</v>
      </c>
      <c r="D69" s="43" t="s">
        <v>53</v>
      </c>
      <c r="E69" t="s">
        <v>9</v>
      </c>
      <c r="F69">
        <v>-20</v>
      </c>
      <c r="G69">
        <v>-1</v>
      </c>
      <c r="H69">
        <v>-12</v>
      </c>
      <c r="I69">
        <v>6</v>
      </c>
    </row>
    <row r="70" spans="1:9" x14ac:dyDescent="0.4">
      <c r="A70" t="s">
        <v>131</v>
      </c>
      <c r="B70" s="43" t="s">
        <v>132</v>
      </c>
      <c r="C70" t="s">
        <v>54</v>
      </c>
      <c r="D70" s="43" t="s">
        <v>55</v>
      </c>
      <c r="E70" t="s">
        <v>9</v>
      </c>
      <c r="F70">
        <v>2464</v>
      </c>
      <c r="G70">
        <v>-4680</v>
      </c>
      <c r="H70">
        <v>4054</v>
      </c>
      <c r="I70">
        <v>-5437</v>
      </c>
    </row>
    <row r="71" spans="1:9" x14ac:dyDescent="0.4">
      <c r="A71" t="s">
        <v>131</v>
      </c>
      <c r="B71" s="43" t="s">
        <v>132</v>
      </c>
      <c r="C71" t="s">
        <v>56</v>
      </c>
      <c r="D71" s="43" t="s">
        <v>57</v>
      </c>
      <c r="E71" t="s">
        <v>9</v>
      </c>
      <c r="F71">
        <v>32939</v>
      </c>
      <c r="G71">
        <v>32283</v>
      </c>
      <c r="H71">
        <v>41660</v>
      </c>
      <c r="I71">
        <v>24076</v>
      </c>
    </row>
    <row r="72" spans="1:9" x14ac:dyDescent="0.4">
      <c r="A72" t="s">
        <v>131</v>
      </c>
      <c r="B72" s="43" t="s">
        <v>132</v>
      </c>
      <c r="C72" t="s">
        <v>58</v>
      </c>
      <c r="D72" s="43" t="s">
        <v>59</v>
      </c>
      <c r="E72" t="s">
        <v>9</v>
      </c>
      <c r="F72">
        <v>-17</v>
      </c>
      <c r="G72">
        <v>21</v>
      </c>
      <c r="H72">
        <v>-13</v>
      </c>
      <c r="I72">
        <v>23</v>
      </c>
    </row>
    <row r="73" spans="1:9" x14ac:dyDescent="0.4">
      <c r="A73" t="s">
        <v>131</v>
      </c>
      <c r="B73" s="43" t="s">
        <v>132</v>
      </c>
      <c r="C73" t="s">
        <v>60</v>
      </c>
      <c r="D73" s="43" t="s">
        <v>61</v>
      </c>
      <c r="E73" t="s">
        <v>9</v>
      </c>
      <c r="F73">
        <v>32956</v>
      </c>
      <c r="G73">
        <v>32262</v>
      </c>
      <c r="H73">
        <v>41673</v>
      </c>
      <c r="I73">
        <v>24053</v>
      </c>
    </row>
    <row r="74" spans="1:9" x14ac:dyDescent="0.4">
      <c r="A74" t="s">
        <v>131</v>
      </c>
      <c r="B74" s="43" t="s">
        <v>132</v>
      </c>
      <c r="C74" t="s">
        <v>62</v>
      </c>
      <c r="D74" s="43" t="s">
        <v>63</v>
      </c>
      <c r="E74" t="s">
        <v>9</v>
      </c>
      <c r="F74">
        <v>52925</v>
      </c>
      <c r="G74">
        <v>48023</v>
      </c>
      <c r="H74">
        <v>62957</v>
      </c>
      <c r="I74">
        <v>24781</v>
      </c>
    </row>
    <row r="75" spans="1:9" x14ac:dyDescent="0.4">
      <c r="A75" t="s">
        <v>131</v>
      </c>
      <c r="B75" s="43" t="s">
        <v>132</v>
      </c>
      <c r="C75" t="s">
        <v>64</v>
      </c>
      <c r="D75" s="43" t="s">
        <v>65</v>
      </c>
      <c r="E75" t="s">
        <v>9</v>
      </c>
      <c r="F75">
        <v>5</v>
      </c>
      <c r="G75">
        <v>45</v>
      </c>
      <c r="H75">
        <v>11</v>
      </c>
      <c r="I75">
        <v>65</v>
      </c>
    </row>
    <row r="76" spans="1:9" x14ac:dyDescent="0.4">
      <c r="A76" t="s">
        <v>131</v>
      </c>
      <c r="B76" s="43" t="s">
        <v>132</v>
      </c>
      <c r="C76" t="s">
        <v>66</v>
      </c>
      <c r="D76" s="43" t="s">
        <v>67</v>
      </c>
      <c r="E76" t="s">
        <v>9</v>
      </c>
      <c r="F76">
        <v>52921</v>
      </c>
      <c r="G76">
        <v>47978</v>
      </c>
      <c r="H76">
        <v>62946</v>
      </c>
      <c r="I76">
        <v>24716</v>
      </c>
    </row>
    <row r="77" spans="1:9" x14ac:dyDescent="0.4">
      <c r="A77" t="s">
        <v>131</v>
      </c>
      <c r="B77" s="43" t="s">
        <v>132</v>
      </c>
      <c r="C77" t="s">
        <v>68</v>
      </c>
      <c r="D77" s="43" t="s">
        <v>69</v>
      </c>
      <c r="E77" t="s">
        <v>9</v>
      </c>
      <c r="F77">
        <v>445445</v>
      </c>
      <c r="G77">
        <v>493100</v>
      </c>
      <c r="H77">
        <v>487566</v>
      </c>
      <c r="I77">
        <v>499911</v>
      </c>
    </row>
    <row r="78" spans="1:9" x14ac:dyDescent="0.4">
      <c r="A78" t="s">
        <v>131</v>
      </c>
      <c r="B78" s="43" t="s">
        <v>132</v>
      </c>
      <c r="C78" t="s">
        <v>70</v>
      </c>
      <c r="D78" s="43" t="s">
        <v>71</v>
      </c>
      <c r="E78" t="s">
        <v>9</v>
      </c>
      <c r="F78">
        <v>44485</v>
      </c>
      <c r="G78">
        <v>66847</v>
      </c>
      <c r="H78">
        <v>64665</v>
      </c>
      <c r="I78">
        <v>70863</v>
      </c>
    </row>
    <row r="79" spans="1:9" x14ac:dyDescent="0.4">
      <c r="A79" t="s">
        <v>131</v>
      </c>
      <c r="B79" s="43" t="s">
        <v>132</v>
      </c>
      <c r="C79" t="s">
        <v>72</v>
      </c>
      <c r="D79" s="43" t="s">
        <v>73</v>
      </c>
      <c r="E79" t="s">
        <v>9</v>
      </c>
      <c r="F79">
        <v>400960</v>
      </c>
      <c r="G79">
        <v>426253</v>
      </c>
      <c r="H79">
        <v>422901</v>
      </c>
      <c r="I79">
        <v>429048</v>
      </c>
    </row>
    <row r="80" spans="1:9" x14ac:dyDescent="0.4">
      <c r="A80" t="s">
        <v>131</v>
      </c>
      <c r="B80" s="43" t="s">
        <v>132</v>
      </c>
      <c r="C80" t="s">
        <v>74</v>
      </c>
      <c r="D80" s="43" t="s">
        <v>75</v>
      </c>
      <c r="E80" t="s">
        <v>9</v>
      </c>
      <c r="F80">
        <v>0</v>
      </c>
      <c r="G80">
        <v>0</v>
      </c>
      <c r="H80">
        <v>0</v>
      </c>
      <c r="I80">
        <v>0</v>
      </c>
    </row>
    <row r="81" spans="1:9" x14ac:dyDescent="0.4">
      <c r="A81" t="s">
        <v>131</v>
      </c>
      <c r="B81" s="43" t="s">
        <v>132</v>
      </c>
      <c r="C81" t="s">
        <v>76</v>
      </c>
      <c r="D81" s="43" t="s">
        <v>77</v>
      </c>
      <c r="E81" t="s">
        <v>9</v>
      </c>
      <c r="F81" t="s">
        <v>130</v>
      </c>
      <c r="G81" t="s">
        <v>130</v>
      </c>
      <c r="H81" t="s">
        <v>130</v>
      </c>
      <c r="I81" t="s">
        <v>130</v>
      </c>
    </row>
    <row r="82" spans="1:9" x14ac:dyDescent="0.4">
      <c r="A82" t="s">
        <v>131</v>
      </c>
      <c r="B82" s="43" t="s">
        <v>132</v>
      </c>
      <c r="C82" t="s">
        <v>78</v>
      </c>
      <c r="D82" s="43" t="s">
        <v>79</v>
      </c>
      <c r="E82" t="s">
        <v>9</v>
      </c>
      <c r="F82" t="s">
        <v>130</v>
      </c>
      <c r="G82" t="s">
        <v>130</v>
      </c>
      <c r="H82" t="s">
        <v>130</v>
      </c>
      <c r="I82" t="s">
        <v>130</v>
      </c>
    </row>
    <row r="83" spans="1:9" x14ac:dyDescent="0.4">
      <c r="A83" t="s">
        <v>131</v>
      </c>
      <c r="B83" s="43" t="s">
        <v>132</v>
      </c>
      <c r="C83" t="s">
        <v>80</v>
      </c>
      <c r="D83" s="43" t="s">
        <v>81</v>
      </c>
      <c r="E83" t="s">
        <v>9</v>
      </c>
      <c r="F83">
        <v>309234</v>
      </c>
      <c r="G83">
        <v>299665</v>
      </c>
      <c r="H83">
        <v>329933</v>
      </c>
      <c r="I83">
        <v>335577</v>
      </c>
    </row>
    <row r="84" spans="1:9" x14ac:dyDescent="0.4">
      <c r="A84" t="s">
        <v>131</v>
      </c>
      <c r="B84" s="43" t="s">
        <v>132</v>
      </c>
      <c r="C84" t="s">
        <v>82</v>
      </c>
      <c r="D84" s="43" t="s">
        <v>83</v>
      </c>
      <c r="E84" t="s">
        <v>9</v>
      </c>
      <c r="F84">
        <v>26766</v>
      </c>
      <c r="G84">
        <v>25515</v>
      </c>
      <c r="H84">
        <v>30153</v>
      </c>
      <c r="I84">
        <v>38117</v>
      </c>
    </row>
    <row r="85" spans="1:9" x14ac:dyDescent="0.4">
      <c r="A85" t="s">
        <v>131</v>
      </c>
      <c r="B85" s="43" t="s">
        <v>132</v>
      </c>
      <c r="C85" t="s">
        <v>84</v>
      </c>
      <c r="D85" s="43" t="s">
        <v>85</v>
      </c>
      <c r="E85" t="s">
        <v>9</v>
      </c>
      <c r="F85">
        <v>282468</v>
      </c>
      <c r="G85">
        <v>274150</v>
      </c>
      <c r="H85">
        <v>299779</v>
      </c>
      <c r="I85">
        <v>297459</v>
      </c>
    </row>
    <row r="86" spans="1:9" x14ac:dyDescent="0.4">
      <c r="A86" t="s">
        <v>131</v>
      </c>
      <c r="B86" s="43" t="s">
        <v>132</v>
      </c>
      <c r="C86" t="s">
        <v>86</v>
      </c>
      <c r="D86" s="43" t="s">
        <v>87</v>
      </c>
      <c r="E86" t="s">
        <v>9</v>
      </c>
      <c r="F86">
        <v>574529</v>
      </c>
      <c r="G86">
        <v>583624</v>
      </c>
      <c r="H86">
        <v>597987</v>
      </c>
      <c r="I86">
        <v>559527</v>
      </c>
    </row>
    <row r="87" spans="1:9" x14ac:dyDescent="0.4">
      <c r="A87" t="s">
        <v>131</v>
      </c>
      <c r="B87" s="43" t="s">
        <v>132</v>
      </c>
      <c r="C87" t="s">
        <v>88</v>
      </c>
      <c r="D87" s="43" t="s">
        <v>89</v>
      </c>
      <c r="E87" t="s">
        <v>9</v>
      </c>
      <c r="F87">
        <v>20295</v>
      </c>
      <c r="G87">
        <v>21641</v>
      </c>
      <c r="H87">
        <v>21734</v>
      </c>
      <c r="I87">
        <v>21139</v>
      </c>
    </row>
    <row r="88" spans="1:9" x14ac:dyDescent="0.4">
      <c r="A88" t="s">
        <v>131</v>
      </c>
      <c r="B88" s="43" t="s">
        <v>132</v>
      </c>
      <c r="C88" t="s">
        <v>90</v>
      </c>
      <c r="D88" s="43" t="s">
        <v>91</v>
      </c>
      <c r="E88" t="s">
        <v>9</v>
      </c>
      <c r="F88">
        <v>554234</v>
      </c>
      <c r="G88">
        <v>561983</v>
      </c>
      <c r="H88">
        <v>576253</v>
      </c>
      <c r="I88">
        <v>538388</v>
      </c>
    </row>
    <row r="89" spans="1:9" x14ac:dyDescent="0.4">
      <c r="A89" t="s">
        <v>131</v>
      </c>
      <c r="B89" s="43" t="s">
        <v>132</v>
      </c>
      <c r="C89" t="s">
        <v>92</v>
      </c>
      <c r="D89" s="43" t="s">
        <v>93</v>
      </c>
      <c r="E89" t="s">
        <v>9</v>
      </c>
      <c r="F89">
        <v>1329208</v>
      </c>
      <c r="G89">
        <v>1376390</v>
      </c>
      <c r="H89">
        <v>1415485</v>
      </c>
      <c r="I89">
        <v>1395015</v>
      </c>
    </row>
    <row r="90" spans="1:9" x14ac:dyDescent="0.4">
      <c r="A90" t="s">
        <v>131</v>
      </c>
      <c r="B90" s="43" t="s">
        <v>132</v>
      </c>
      <c r="C90" t="s">
        <v>94</v>
      </c>
      <c r="D90" s="43" t="s">
        <v>95</v>
      </c>
      <c r="E90" t="s">
        <v>9</v>
      </c>
      <c r="F90">
        <v>91546</v>
      </c>
      <c r="G90">
        <v>114004</v>
      </c>
      <c r="H90">
        <v>116552</v>
      </c>
      <c r="I90">
        <v>130120</v>
      </c>
    </row>
    <row r="91" spans="1:9" x14ac:dyDescent="0.4">
      <c r="A91" t="s">
        <v>131</v>
      </c>
      <c r="B91" s="43" t="s">
        <v>132</v>
      </c>
      <c r="C91" t="s">
        <v>96</v>
      </c>
      <c r="D91" s="43" t="s">
        <v>97</v>
      </c>
      <c r="E91" t="s">
        <v>9</v>
      </c>
      <c r="F91">
        <v>1237662</v>
      </c>
      <c r="G91">
        <v>1262386</v>
      </c>
      <c r="H91">
        <v>1298933</v>
      </c>
      <c r="I91">
        <v>1264895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66534-A5D5-4AD8-A63F-8F36A174CCF9}">
  <sheetPr codeName="Sheet13"/>
  <dimension ref="A1:N46"/>
  <sheetViews>
    <sheetView workbookViewId="0">
      <selection activeCell="P10" sqref="P10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138</v>
      </c>
    </row>
    <row r="2" spans="1:14" x14ac:dyDescent="0.4">
      <c r="A2" t="str">
        <f>+L1</f>
        <v>Lithuania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Lithuania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Lithuania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Lithuania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Lithuania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Lithuania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Lithuania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Lithuania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Lithuania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Lithuania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Lithuania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Lithuania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Lithuania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Lithuania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Lithuania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Lithuania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Lithuania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Lithuania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Lithuania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Lithuania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Lithuania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Lithuania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Lithuania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Lithuania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Lithuania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Lithuania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Lithuania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Lithuania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Lithuania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Lithuania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Lithuania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Lithuania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Lithuania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Lithuania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Lithuania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Lithuania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Lithuania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Lithuania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Lithuania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Lithuania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Lithuania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Lithuania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Lithuania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Lithuania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Lithuania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4FABB-A1B5-4144-BC8D-2CCD9B095A6F}">
  <sheetPr codeName="Sheet14"/>
  <dimension ref="A1:N46"/>
  <sheetViews>
    <sheetView workbookViewId="0">
      <selection activeCell="P10" sqref="P10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140</v>
      </c>
    </row>
    <row r="2" spans="1:14" x14ac:dyDescent="0.4">
      <c r="A2" t="str">
        <f>+L1</f>
        <v>North Macedonia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North Macedonia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North Macedonia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North Macedonia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North Macedonia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North Macedonia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North Macedonia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North Macedonia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North Macedonia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North Macedonia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North Macedonia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North Macedonia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North Macedonia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North Macedonia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North Macedonia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North Macedonia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North Macedonia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North Macedonia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North Macedonia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North Macedonia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North Macedonia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North Macedonia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North Macedonia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North Macedonia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North Macedonia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North Macedonia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North Macedonia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North Macedonia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North Macedonia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North Macedonia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North Macedonia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North Macedonia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North Macedonia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North Macedonia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North Macedonia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North Macedonia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North Macedonia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North Macedonia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North Macedonia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North Macedonia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North Macedonia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North Macedonia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North Macedonia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North Macedonia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North Macedonia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EAFF0-2997-435F-9494-79B4F538BBAF}">
  <sheetPr codeName="Sheet15"/>
  <dimension ref="A1:N46"/>
  <sheetViews>
    <sheetView workbookViewId="0">
      <selection activeCell="P15" sqref="P15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141</v>
      </c>
    </row>
    <row r="2" spans="1:14" x14ac:dyDescent="0.4">
      <c r="A2" t="str">
        <f>+L1</f>
        <v>Peru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Peru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Peru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Peru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Peru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Peru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Peru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Peru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Peru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Peru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Peru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Peru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Peru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Peru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Peru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Peru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Peru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Peru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Peru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Peru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Peru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Peru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Peru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Peru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Peru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Peru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Peru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Peru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Peru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Peru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Peru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Peru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Peru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Peru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Peru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Peru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Peru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Peru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Peru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Peru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Peru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Peru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Peru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Peru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Peru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8A66A-782F-4CB2-8F09-2E451D5B2477}">
  <sheetPr codeName="Sheet16"/>
  <dimension ref="A1:N46"/>
  <sheetViews>
    <sheetView workbookViewId="0">
      <selection activeCell="L2" sqref="L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142</v>
      </c>
    </row>
    <row r="2" spans="1:14" x14ac:dyDescent="0.4">
      <c r="A2" t="str">
        <f>+L1</f>
        <v>Romania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Romania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Romania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Romania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Romania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Romania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Romania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Romania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Romania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Romania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Romania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Romania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Romania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Romania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Romania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Romania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Romania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Romania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Romania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Romania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Romania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Romania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Romania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Romania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Romania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Romania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Romania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Romania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Romania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Romania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Romania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Romania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Romania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Romania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Romania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Romania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Romania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Romania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Romania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Romania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Romania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Romania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Romania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Romania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Romania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7B2D8-8759-4DC8-90EF-F10AC66E1AF6}">
  <sheetPr codeName="Sheet17"/>
  <dimension ref="A1:N46"/>
  <sheetViews>
    <sheetView workbookViewId="0">
      <selection activeCell="L2" sqref="L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6</v>
      </c>
    </row>
    <row r="2" spans="1:14" x14ac:dyDescent="0.4">
      <c r="A2" t="str">
        <f>+L1</f>
        <v>Thailand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Thailand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Thailand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Thailand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Thailand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Thailand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Thailand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Thailand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Thailand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Thailand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Thailand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Thailand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Thailand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Thailand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Thailand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Thailand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Thailand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Thailand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Thailand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Thailand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Thailand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Thailand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Thailand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Thailand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Thailand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Thailand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Thailand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Thailand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Thailand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Thailand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Thailand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Thailand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Thailand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Thailand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Thailand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Thailand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Thailand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Thailand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Thailand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Thailand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Thailand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Thailand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Thailand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Thailand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Thailand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02D2F-3674-4CA5-AFDF-7125BB148A3C}">
  <sheetPr codeName="Sheet18"/>
  <dimension ref="A1:N46"/>
  <sheetViews>
    <sheetView workbookViewId="0">
      <selection activeCell="L2" sqref="L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143</v>
      </c>
    </row>
    <row r="2" spans="1:14" x14ac:dyDescent="0.4">
      <c r="A2" t="str">
        <f>+L1</f>
        <v>Uzbekistan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Uzbekistan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Uzbekistan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Uzbekistan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Uzbekistan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Uzbekistan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Uzbekistan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Uzbekistan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Uzbekistan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Uzbekistan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Uzbekistan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Uzbekistan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Uzbekistan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Uzbekistan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Uzbekistan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Uzbekistan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Uzbekistan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Uzbekistan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Uzbekistan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Uzbekistan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Uzbekistan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Uzbekistan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Uzbekistan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Uzbekistan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Uzbekistan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Uzbekistan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Uzbekistan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Uzbekistan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Uzbekistan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Uzbekistan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Uzbekistan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Uzbekistan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Uzbekistan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Uzbekistan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Uzbekistan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Uzbekistan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Uzbekistan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Uzbekistan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Uzbekistan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Uzbekistan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Uzbekistan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Uzbekistan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Uzbekistan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Uzbekistan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Uzbekistan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46701-C531-4F02-8C7D-A42BAB102A9D}">
  <sheetPr codeName="Sheet20">
    <pageSetUpPr fitToPage="1"/>
  </sheetPr>
  <dimension ref="A1:M38"/>
  <sheetViews>
    <sheetView tabSelected="1" workbookViewId="0">
      <pane xSplit="1" ySplit="7" topLeftCell="B8" activePane="bottomRight" state="frozen"/>
      <selection activeCell="I22" sqref="I22"/>
      <selection pane="topRight" activeCell="I22" sqref="I22"/>
      <selection pane="bottomLeft" activeCell="I22" sqref="I22"/>
      <selection pane="bottomRight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144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 t="s">
        <v>130</v>
      </c>
      <c r="C8" s="33">
        <v>8446</v>
      </c>
      <c r="D8" s="34">
        <v>284293</v>
      </c>
      <c r="E8" s="33" t="s">
        <v>130</v>
      </c>
      <c r="F8" s="33">
        <v>-5404</v>
      </c>
      <c r="G8" s="34">
        <v>250054</v>
      </c>
      <c r="H8" s="33" t="s">
        <v>130</v>
      </c>
      <c r="I8" s="33">
        <v>2816</v>
      </c>
      <c r="J8" s="34">
        <v>263275</v>
      </c>
      <c r="K8" s="33" t="s">
        <v>130</v>
      </c>
      <c r="L8" s="33">
        <v>3076</v>
      </c>
      <c r="M8" s="34">
        <v>272135</v>
      </c>
    </row>
    <row r="9" spans="1:13" x14ac:dyDescent="0.4">
      <c r="A9" s="13" t="s">
        <v>108</v>
      </c>
      <c r="B9" s="35" t="s">
        <v>130</v>
      </c>
      <c r="C9" s="35">
        <v>23</v>
      </c>
      <c r="D9" s="36">
        <v>3903</v>
      </c>
      <c r="E9" s="35" t="s">
        <v>130</v>
      </c>
      <c r="F9" s="35">
        <v>25</v>
      </c>
      <c r="G9" s="36">
        <v>4153</v>
      </c>
      <c r="H9" s="35" t="s">
        <v>130</v>
      </c>
      <c r="I9" s="35">
        <v>12</v>
      </c>
      <c r="J9" s="36">
        <v>5241</v>
      </c>
      <c r="K9" s="35" t="s">
        <v>130</v>
      </c>
      <c r="L9" s="35">
        <v>29</v>
      </c>
      <c r="M9" s="36">
        <v>6748</v>
      </c>
    </row>
    <row r="10" spans="1:13" x14ac:dyDescent="0.4">
      <c r="A10" s="13" t="s">
        <v>109</v>
      </c>
      <c r="B10" s="35" t="s">
        <v>130</v>
      </c>
      <c r="C10" s="35">
        <v>8423</v>
      </c>
      <c r="D10" s="36">
        <v>280390</v>
      </c>
      <c r="E10" s="35" t="s">
        <v>130</v>
      </c>
      <c r="F10" s="35">
        <v>-5429</v>
      </c>
      <c r="G10" s="36">
        <v>245901</v>
      </c>
      <c r="H10" s="35" t="s">
        <v>130</v>
      </c>
      <c r="I10" s="35">
        <v>2804</v>
      </c>
      <c r="J10" s="36">
        <v>258035</v>
      </c>
      <c r="K10" s="35" t="s">
        <v>130</v>
      </c>
      <c r="L10" s="35">
        <v>3046</v>
      </c>
      <c r="M10" s="36">
        <v>265388</v>
      </c>
    </row>
    <row r="11" spans="1:13" x14ac:dyDescent="0.4">
      <c r="A11" s="12" t="s">
        <v>110</v>
      </c>
      <c r="B11" s="33" t="s">
        <v>130</v>
      </c>
      <c r="C11" s="33">
        <v>0</v>
      </c>
      <c r="D11" s="34">
        <v>0</v>
      </c>
      <c r="E11" s="33" t="s">
        <v>130</v>
      </c>
      <c r="F11" s="33">
        <v>0</v>
      </c>
      <c r="G11" s="34">
        <v>0</v>
      </c>
      <c r="H11" s="33" t="s">
        <v>130</v>
      </c>
      <c r="I11" s="33">
        <v>0</v>
      </c>
      <c r="J11" s="34">
        <v>0</v>
      </c>
      <c r="K11" s="33" t="s">
        <v>130</v>
      </c>
      <c r="L11" s="33">
        <v>0</v>
      </c>
      <c r="M11" s="34">
        <v>0</v>
      </c>
    </row>
    <row r="12" spans="1:13" x14ac:dyDescent="0.4">
      <c r="A12" s="13" t="s">
        <v>108</v>
      </c>
      <c r="B12" s="35" t="s">
        <v>130</v>
      </c>
      <c r="C12" s="35" t="s">
        <v>130</v>
      </c>
      <c r="D12" s="36" t="s">
        <v>130</v>
      </c>
      <c r="E12" s="35" t="s">
        <v>130</v>
      </c>
      <c r="F12" s="35" t="s">
        <v>130</v>
      </c>
      <c r="G12" s="36" t="s">
        <v>130</v>
      </c>
      <c r="H12" s="35" t="s">
        <v>130</v>
      </c>
      <c r="I12" s="35" t="s">
        <v>130</v>
      </c>
      <c r="J12" s="36" t="s">
        <v>130</v>
      </c>
      <c r="K12" s="35" t="s">
        <v>130</v>
      </c>
      <c r="L12" s="35" t="s">
        <v>130</v>
      </c>
      <c r="M12" s="36" t="s">
        <v>130</v>
      </c>
    </row>
    <row r="13" spans="1:13" x14ac:dyDescent="0.4">
      <c r="A13" s="13" t="s">
        <v>109</v>
      </c>
      <c r="B13" s="35" t="s">
        <v>130</v>
      </c>
      <c r="C13" s="35" t="s">
        <v>130</v>
      </c>
      <c r="D13" s="36" t="s">
        <v>130</v>
      </c>
      <c r="E13" s="35" t="s">
        <v>130</v>
      </c>
      <c r="F13" s="35" t="s">
        <v>130</v>
      </c>
      <c r="G13" s="36" t="s">
        <v>130</v>
      </c>
      <c r="H13" s="35" t="s">
        <v>130</v>
      </c>
      <c r="I13" s="35" t="s">
        <v>130</v>
      </c>
      <c r="J13" s="36" t="s">
        <v>130</v>
      </c>
      <c r="K13" s="35" t="s">
        <v>130</v>
      </c>
      <c r="L13" s="35" t="s">
        <v>130</v>
      </c>
      <c r="M13" s="36" t="s">
        <v>130</v>
      </c>
    </row>
    <row r="14" spans="1:13" x14ac:dyDescent="0.4">
      <c r="A14" s="12" t="s">
        <v>111</v>
      </c>
      <c r="B14" s="33" t="s">
        <v>130</v>
      </c>
      <c r="C14" s="33">
        <v>2801</v>
      </c>
      <c r="D14" s="34">
        <v>496742</v>
      </c>
      <c r="E14" s="33" t="s">
        <v>130</v>
      </c>
      <c r="F14" s="33">
        <v>-3897</v>
      </c>
      <c r="G14" s="34">
        <v>491397</v>
      </c>
      <c r="H14" s="33" t="s">
        <v>130</v>
      </c>
      <c r="I14" s="33">
        <v>-102</v>
      </c>
      <c r="J14" s="34">
        <v>497527</v>
      </c>
      <c r="K14" s="33" t="s">
        <v>130</v>
      </c>
      <c r="L14" s="33">
        <v>0</v>
      </c>
      <c r="M14" s="34">
        <v>506041</v>
      </c>
    </row>
    <row r="15" spans="1:13" x14ac:dyDescent="0.4">
      <c r="A15" s="13" t="s">
        <v>108</v>
      </c>
      <c r="B15" s="35" t="s">
        <v>130</v>
      </c>
      <c r="C15" s="35">
        <v>37</v>
      </c>
      <c r="D15" s="36">
        <v>166672</v>
      </c>
      <c r="E15" s="35" t="s">
        <v>130</v>
      </c>
      <c r="F15" s="35">
        <v>184</v>
      </c>
      <c r="G15" s="36">
        <v>170951</v>
      </c>
      <c r="H15" s="35" t="s">
        <v>130</v>
      </c>
      <c r="I15" s="35">
        <v>1165</v>
      </c>
      <c r="J15" s="36">
        <v>167897</v>
      </c>
      <c r="K15" s="35" t="s">
        <v>130</v>
      </c>
      <c r="L15" s="35" t="s">
        <v>130</v>
      </c>
      <c r="M15" s="36">
        <v>159281</v>
      </c>
    </row>
    <row r="16" spans="1:13" x14ac:dyDescent="0.4">
      <c r="A16" s="13" t="s">
        <v>109</v>
      </c>
      <c r="B16" s="35" t="s">
        <v>130</v>
      </c>
      <c r="C16" s="35">
        <v>2764</v>
      </c>
      <c r="D16" s="36">
        <v>330070</v>
      </c>
      <c r="E16" s="35" t="s">
        <v>130</v>
      </c>
      <c r="F16" s="35">
        <v>-4081</v>
      </c>
      <c r="G16" s="36">
        <v>320445</v>
      </c>
      <c r="H16" s="35" t="s">
        <v>130</v>
      </c>
      <c r="I16" s="35">
        <v>-1267</v>
      </c>
      <c r="J16" s="36">
        <v>329630</v>
      </c>
      <c r="K16" s="35" t="s">
        <v>130</v>
      </c>
      <c r="L16" s="35" t="s">
        <v>130</v>
      </c>
      <c r="M16" s="36">
        <v>346760</v>
      </c>
    </row>
    <row r="17" spans="1:13" x14ac:dyDescent="0.4">
      <c r="A17" s="12" t="s">
        <v>112</v>
      </c>
      <c r="B17" s="33" t="s">
        <v>130</v>
      </c>
      <c r="C17" s="33">
        <v>-199</v>
      </c>
      <c r="D17" s="34">
        <v>301385</v>
      </c>
      <c r="E17" s="33" t="s">
        <v>130</v>
      </c>
      <c r="F17" s="33">
        <v>-1983</v>
      </c>
      <c r="G17" s="34">
        <v>289751</v>
      </c>
      <c r="H17" s="33" t="s">
        <v>130</v>
      </c>
      <c r="I17" s="33">
        <v>-2722</v>
      </c>
      <c r="J17" s="34">
        <v>300112</v>
      </c>
      <c r="K17" s="33" t="s">
        <v>130</v>
      </c>
      <c r="L17" s="33">
        <v>-1716</v>
      </c>
      <c r="M17" s="34">
        <v>323643</v>
      </c>
    </row>
    <row r="18" spans="1:13" x14ac:dyDescent="0.4">
      <c r="A18" s="13" t="s">
        <v>108</v>
      </c>
      <c r="B18" s="35" t="s">
        <v>130</v>
      </c>
      <c r="C18" s="35">
        <v>7</v>
      </c>
      <c r="D18" s="36">
        <v>3825</v>
      </c>
      <c r="E18" s="35" t="s">
        <v>130</v>
      </c>
      <c r="F18" s="35">
        <v>-40</v>
      </c>
      <c r="G18" s="36">
        <v>4874</v>
      </c>
      <c r="H18" s="35" t="s">
        <v>130</v>
      </c>
      <c r="I18" s="35">
        <v>1</v>
      </c>
      <c r="J18" s="36">
        <v>4780</v>
      </c>
      <c r="K18" s="35" t="s">
        <v>130</v>
      </c>
      <c r="L18" s="35">
        <v>10</v>
      </c>
      <c r="M18" s="36">
        <v>4501</v>
      </c>
    </row>
    <row r="19" spans="1:13" x14ac:dyDescent="0.4">
      <c r="A19" s="13" t="s">
        <v>109</v>
      </c>
      <c r="B19" s="35" t="s">
        <v>130</v>
      </c>
      <c r="C19" s="35">
        <v>-206</v>
      </c>
      <c r="D19" s="36">
        <v>297560</v>
      </c>
      <c r="E19" s="35" t="s">
        <v>130</v>
      </c>
      <c r="F19" s="35">
        <v>-1943</v>
      </c>
      <c r="G19" s="36">
        <v>284877</v>
      </c>
      <c r="H19" s="35" t="s">
        <v>130</v>
      </c>
      <c r="I19" s="35">
        <v>-2723</v>
      </c>
      <c r="J19" s="36">
        <v>295331</v>
      </c>
      <c r="K19" s="35" t="s">
        <v>130</v>
      </c>
      <c r="L19" s="35">
        <v>-1727</v>
      </c>
      <c r="M19" s="36">
        <v>319142</v>
      </c>
    </row>
    <row r="20" spans="1:13" x14ac:dyDescent="0.4">
      <c r="A20" s="14" t="s">
        <v>113</v>
      </c>
      <c r="B20" s="37" t="s">
        <v>130</v>
      </c>
      <c r="C20" s="37">
        <v>11048</v>
      </c>
      <c r="D20" s="38">
        <v>1082420</v>
      </c>
      <c r="E20" s="37" t="s">
        <v>130</v>
      </c>
      <c r="F20" s="37">
        <v>-11283</v>
      </c>
      <c r="G20" s="38">
        <v>1031201</v>
      </c>
      <c r="H20" s="37" t="s">
        <v>130</v>
      </c>
      <c r="I20" s="37">
        <v>-9</v>
      </c>
      <c r="J20" s="38">
        <v>1060914</v>
      </c>
      <c r="K20" s="37" t="s">
        <v>130</v>
      </c>
      <c r="L20" s="37">
        <v>1360</v>
      </c>
      <c r="M20" s="38">
        <v>1101819</v>
      </c>
    </row>
    <row r="21" spans="1:13" x14ac:dyDescent="0.4">
      <c r="A21" s="15" t="s">
        <v>108</v>
      </c>
      <c r="B21" s="39" t="s">
        <v>130</v>
      </c>
      <c r="C21" s="39">
        <v>67</v>
      </c>
      <c r="D21" s="40">
        <v>174400</v>
      </c>
      <c r="E21" s="39" t="s">
        <v>130</v>
      </c>
      <c r="F21" s="39">
        <v>169</v>
      </c>
      <c r="G21" s="40">
        <v>179978</v>
      </c>
      <c r="H21" s="39" t="s">
        <v>130</v>
      </c>
      <c r="I21" s="39">
        <v>1178</v>
      </c>
      <c r="J21" s="40">
        <v>177918</v>
      </c>
      <c r="K21" s="39" t="s">
        <v>130</v>
      </c>
      <c r="L21" s="39">
        <v>40</v>
      </c>
      <c r="M21" s="40">
        <v>170530</v>
      </c>
    </row>
    <row r="22" spans="1:13" x14ac:dyDescent="0.4">
      <c r="A22" s="16" t="s">
        <v>109</v>
      </c>
      <c r="B22" s="41" t="s">
        <v>130</v>
      </c>
      <c r="C22" s="41">
        <v>10981</v>
      </c>
      <c r="D22" s="42">
        <v>908020</v>
      </c>
      <c r="E22" s="41" t="s">
        <v>130</v>
      </c>
      <c r="F22" s="41">
        <v>-11452</v>
      </c>
      <c r="G22" s="42">
        <v>851223</v>
      </c>
      <c r="H22" s="41" t="s">
        <v>130</v>
      </c>
      <c r="I22" s="41">
        <v>-1186</v>
      </c>
      <c r="J22" s="42">
        <v>882996</v>
      </c>
      <c r="K22" s="41" t="s">
        <v>130</v>
      </c>
      <c r="L22" s="41">
        <v>1320</v>
      </c>
      <c r="M22" s="42">
        <v>931289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0D52-A3EE-48A9-9976-A4DCF0157769}">
  <sheetPr codeName="Sheet21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157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576047</v>
      </c>
      <c r="C8" s="33">
        <v>-13869</v>
      </c>
      <c r="D8" s="34">
        <v>562178</v>
      </c>
      <c r="E8" s="33">
        <v>576427</v>
      </c>
      <c r="F8" s="33">
        <v>-17219</v>
      </c>
      <c r="G8" s="34">
        <v>559208</v>
      </c>
      <c r="H8" s="33">
        <v>579975</v>
      </c>
      <c r="I8" s="33">
        <v>-11263</v>
      </c>
      <c r="J8" s="34">
        <v>568713</v>
      </c>
      <c r="K8" s="33">
        <v>615701</v>
      </c>
      <c r="L8" s="33">
        <v>-15798</v>
      </c>
      <c r="M8" s="34">
        <v>599903</v>
      </c>
    </row>
    <row r="9" spans="1:13" x14ac:dyDescent="0.4">
      <c r="A9" s="13" t="s">
        <v>108</v>
      </c>
      <c r="B9" s="35">
        <v>59979</v>
      </c>
      <c r="C9" s="35">
        <v>495</v>
      </c>
      <c r="D9" s="36">
        <v>60474</v>
      </c>
      <c r="E9" s="35">
        <v>72411</v>
      </c>
      <c r="F9" s="35">
        <v>675</v>
      </c>
      <c r="G9" s="36">
        <v>73087</v>
      </c>
      <c r="H9" s="35">
        <v>62993</v>
      </c>
      <c r="I9" s="35">
        <v>597</v>
      </c>
      <c r="J9" s="36">
        <v>63590</v>
      </c>
      <c r="K9" s="35">
        <v>71106</v>
      </c>
      <c r="L9" s="35">
        <v>606</v>
      </c>
      <c r="M9" s="36">
        <v>71712</v>
      </c>
    </row>
    <row r="10" spans="1:13" x14ac:dyDescent="0.4">
      <c r="A10" s="13" t="s">
        <v>109</v>
      </c>
      <c r="B10" s="35">
        <v>516068</v>
      </c>
      <c r="C10" s="35">
        <v>-14365</v>
      </c>
      <c r="D10" s="36">
        <v>501703</v>
      </c>
      <c r="E10" s="35">
        <v>504016</v>
      </c>
      <c r="F10" s="35">
        <v>-17895</v>
      </c>
      <c r="G10" s="36">
        <v>486121</v>
      </c>
      <c r="H10" s="35">
        <v>516982</v>
      </c>
      <c r="I10" s="35">
        <v>-11859</v>
      </c>
      <c r="J10" s="36">
        <v>505123</v>
      </c>
      <c r="K10" s="35">
        <v>544595</v>
      </c>
      <c r="L10" s="35">
        <v>-16404</v>
      </c>
      <c r="M10" s="36">
        <v>528191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 t="s">
        <v>130</v>
      </c>
      <c r="C12" s="35" t="s">
        <v>130</v>
      </c>
      <c r="D12" s="36" t="s">
        <v>130</v>
      </c>
      <c r="E12" s="35" t="s">
        <v>130</v>
      </c>
      <c r="F12" s="35" t="s">
        <v>130</v>
      </c>
      <c r="G12" s="36" t="s">
        <v>130</v>
      </c>
      <c r="H12" s="35" t="s">
        <v>130</v>
      </c>
      <c r="I12" s="35" t="s">
        <v>130</v>
      </c>
      <c r="J12" s="36" t="s">
        <v>130</v>
      </c>
      <c r="K12" s="35" t="s">
        <v>130</v>
      </c>
      <c r="L12" s="35" t="s">
        <v>130</v>
      </c>
      <c r="M12" s="36" t="s">
        <v>130</v>
      </c>
    </row>
    <row r="13" spans="1:13" x14ac:dyDescent="0.4">
      <c r="A13" s="13" t="s">
        <v>109</v>
      </c>
      <c r="B13" s="35" t="s">
        <v>130</v>
      </c>
      <c r="C13" s="35" t="s">
        <v>130</v>
      </c>
      <c r="D13" s="36" t="s">
        <v>130</v>
      </c>
      <c r="E13" s="35" t="s">
        <v>130</v>
      </c>
      <c r="F13" s="35" t="s">
        <v>130</v>
      </c>
      <c r="G13" s="36" t="s">
        <v>130</v>
      </c>
      <c r="H13" s="35" t="s">
        <v>130</v>
      </c>
      <c r="I13" s="35" t="s">
        <v>130</v>
      </c>
      <c r="J13" s="36" t="s">
        <v>130</v>
      </c>
      <c r="K13" s="35" t="s">
        <v>130</v>
      </c>
      <c r="L13" s="35" t="s">
        <v>130</v>
      </c>
      <c r="M13" s="36" t="s">
        <v>130</v>
      </c>
    </row>
    <row r="14" spans="1:13" x14ac:dyDescent="0.4">
      <c r="A14" s="12" t="s">
        <v>111</v>
      </c>
      <c r="B14" s="33">
        <v>505967</v>
      </c>
      <c r="C14" s="33">
        <v>-3361</v>
      </c>
      <c r="D14" s="34">
        <v>502606</v>
      </c>
      <c r="E14" s="33">
        <v>495880</v>
      </c>
      <c r="F14" s="33">
        <v>-5049</v>
      </c>
      <c r="G14" s="34">
        <v>490832</v>
      </c>
      <c r="H14" s="33">
        <v>510914</v>
      </c>
      <c r="I14" s="33">
        <v>-3969</v>
      </c>
      <c r="J14" s="34">
        <v>506945</v>
      </c>
      <c r="K14" s="33">
        <v>510832</v>
      </c>
      <c r="L14" s="33">
        <v>-1105</v>
      </c>
      <c r="M14" s="34">
        <v>509726</v>
      </c>
    </row>
    <row r="15" spans="1:13" x14ac:dyDescent="0.4">
      <c r="A15" s="13" t="s">
        <v>108</v>
      </c>
      <c r="B15" s="35">
        <v>43172</v>
      </c>
      <c r="C15" s="35">
        <v>208</v>
      </c>
      <c r="D15" s="36">
        <v>43380</v>
      </c>
      <c r="E15" s="35">
        <v>44914</v>
      </c>
      <c r="F15" s="35">
        <v>287</v>
      </c>
      <c r="G15" s="36">
        <v>45201</v>
      </c>
      <c r="H15" s="35">
        <v>41855</v>
      </c>
      <c r="I15" s="35">
        <v>373</v>
      </c>
      <c r="J15" s="36">
        <v>42229</v>
      </c>
      <c r="K15" s="35">
        <v>37246</v>
      </c>
      <c r="L15" s="35">
        <v>-21</v>
      </c>
      <c r="M15" s="36">
        <v>37226</v>
      </c>
    </row>
    <row r="16" spans="1:13" x14ac:dyDescent="0.4">
      <c r="A16" s="13" t="s">
        <v>109</v>
      </c>
      <c r="B16" s="35">
        <v>462795</v>
      </c>
      <c r="C16" s="35">
        <v>-3569</v>
      </c>
      <c r="D16" s="36">
        <v>459226</v>
      </c>
      <c r="E16" s="35">
        <v>450966</v>
      </c>
      <c r="F16" s="35">
        <v>-5336</v>
      </c>
      <c r="G16" s="36">
        <v>445630</v>
      </c>
      <c r="H16" s="35">
        <v>469059</v>
      </c>
      <c r="I16" s="35">
        <v>-4342</v>
      </c>
      <c r="J16" s="36">
        <v>464716</v>
      </c>
      <c r="K16" s="35">
        <v>473585</v>
      </c>
      <c r="L16" s="35">
        <v>-1085</v>
      </c>
      <c r="M16" s="36">
        <v>472501</v>
      </c>
    </row>
    <row r="17" spans="1:13" x14ac:dyDescent="0.4">
      <c r="A17" s="12" t="s">
        <v>112</v>
      </c>
      <c r="B17" s="33">
        <v>600271</v>
      </c>
      <c r="C17" s="33">
        <v>-11990</v>
      </c>
      <c r="D17" s="34">
        <v>588281</v>
      </c>
      <c r="E17" s="33">
        <v>582188</v>
      </c>
      <c r="F17" s="33">
        <v>-17932</v>
      </c>
      <c r="G17" s="34">
        <v>564256</v>
      </c>
      <c r="H17" s="33">
        <v>600098</v>
      </c>
      <c r="I17" s="33">
        <v>-15204</v>
      </c>
      <c r="J17" s="34">
        <v>584894</v>
      </c>
      <c r="K17" s="33">
        <v>616375</v>
      </c>
      <c r="L17" s="33">
        <v>-11525</v>
      </c>
      <c r="M17" s="34">
        <v>604850</v>
      </c>
    </row>
    <row r="18" spans="1:13" x14ac:dyDescent="0.4">
      <c r="A18" s="13" t="s">
        <v>108</v>
      </c>
      <c r="B18" s="35">
        <v>15522</v>
      </c>
      <c r="C18" s="35">
        <v>164</v>
      </c>
      <c r="D18" s="36">
        <v>15687</v>
      </c>
      <c r="E18" s="35">
        <v>15481</v>
      </c>
      <c r="F18" s="35">
        <v>120</v>
      </c>
      <c r="G18" s="36">
        <v>15601</v>
      </c>
      <c r="H18" s="35">
        <v>16902</v>
      </c>
      <c r="I18" s="35">
        <v>116</v>
      </c>
      <c r="J18" s="36">
        <v>17018</v>
      </c>
      <c r="K18" s="35">
        <v>15260</v>
      </c>
      <c r="L18" s="35">
        <v>111</v>
      </c>
      <c r="M18" s="36">
        <v>15371</v>
      </c>
    </row>
    <row r="19" spans="1:13" x14ac:dyDescent="0.4">
      <c r="A19" s="13" t="s">
        <v>109</v>
      </c>
      <c r="B19" s="35">
        <v>584749</v>
      </c>
      <c r="C19" s="35">
        <v>-12154</v>
      </c>
      <c r="D19" s="36">
        <v>572595</v>
      </c>
      <c r="E19" s="35">
        <v>566707</v>
      </c>
      <c r="F19" s="35">
        <v>-18052</v>
      </c>
      <c r="G19" s="36">
        <v>548655</v>
      </c>
      <c r="H19" s="35">
        <v>583196</v>
      </c>
      <c r="I19" s="35">
        <v>-15320</v>
      </c>
      <c r="J19" s="36">
        <v>567876</v>
      </c>
      <c r="K19" s="35">
        <v>601114</v>
      </c>
      <c r="L19" s="35">
        <v>-11636</v>
      </c>
      <c r="M19" s="36">
        <v>589479</v>
      </c>
    </row>
    <row r="20" spans="1:13" x14ac:dyDescent="0.4">
      <c r="A20" s="14" t="s">
        <v>113</v>
      </c>
      <c r="B20" s="37">
        <v>1682285</v>
      </c>
      <c r="C20" s="37">
        <v>-29220</v>
      </c>
      <c r="D20" s="38">
        <v>1653065</v>
      </c>
      <c r="E20" s="37">
        <v>1654496</v>
      </c>
      <c r="F20" s="37">
        <v>-40200</v>
      </c>
      <c r="G20" s="38">
        <v>1614295</v>
      </c>
      <c r="H20" s="37">
        <v>1690987</v>
      </c>
      <c r="I20" s="37">
        <v>-30436</v>
      </c>
      <c r="J20" s="38">
        <v>1660551</v>
      </c>
      <c r="K20" s="37">
        <v>1742907</v>
      </c>
      <c r="L20" s="37">
        <v>-28428</v>
      </c>
      <c r="M20" s="38">
        <v>1714480</v>
      </c>
    </row>
    <row r="21" spans="1:13" x14ac:dyDescent="0.4">
      <c r="A21" s="15" t="s">
        <v>108</v>
      </c>
      <c r="B21" s="39">
        <v>118673</v>
      </c>
      <c r="C21" s="39">
        <v>868</v>
      </c>
      <c r="D21" s="40">
        <v>119541</v>
      </c>
      <c r="E21" s="39">
        <v>132807</v>
      </c>
      <c r="F21" s="39">
        <v>1082</v>
      </c>
      <c r="G21" s="40">
        <v>133889</v>
      </c>
      <c r="H21" s="39">
        <v>121750</v>
      </c>
      <c r="I21" s="39">
        <v>1087</v>
      </c>
      <c r="J21" s="40">
        <v>122837</v>
      </c>
      <c r="K21" s="39">
        <v>123612</v>
      </c>
      <c r="L21" s="39">
        <v>697</v>
      </c>
      <c r="M21" s="40">
        <v>124309</v>
      </c>
    </row>
    <row r="22" spans="1:13" x14ac:dyDescent="0.4">
      <c r="A22" s="16" t="s">
        <v>109</v>
      </c>
      <c r="B22" s="41">
        <v>1563612</v>
      </c>
      <c r="C22" s="41">
        <v>-30088</v>
      </c>
      <c r="D22" s="42">
        <v>1533524</v>
      </c>
      <c r="E22" s="41">
        <v>1521689</v>
      </c>
      <c r="F22" s="41">
        <v>-41282</v>
      </c>
      <c r="G22" s="42">
        <v>1480407</v>
      </c>
      <c r="H22" s="41">
        <v>1569236</v>
      </c>
      <c r="I22" s="41">
        <v>-31522</v>
      </c>
      <c r="J22" s="42">
        <v>1537714</v>
      </c>
      <c r="K22" s="41">
        <v>1619295</v>
      </c>
      <c r="L22" s="41">
        <v>-29124</v>
      </c>
      <c r="M22" s="42">
        <v>1590171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EAB47-02C6-4CD2-8620-67A6D9B8072B}">
  <sheetPr codeName="Sheet23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156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632</v>
      </c>
      <c r="C8" s="33">
        <v>16</v>
      </c>
      <c r="D8" s="34">
        <v>606</v>
      </c>
      <c r="E8" s="33">
        <v>567</v>
      </c>
      <c r="F8" s="33">
        <v>-3</v>
      </c>
      <c r="G8" s="34">
        <v>538</v>
      </c>
      <c r="H8" s="33">
        <v>545</v>
      </c>
      <c r="I8" s="33">
        <v>8</v>
      </c>
      <c r="J8" s="34">
        <v>525</v>
      </c>
      <c r="K8" s="33">
        <v>544</v>
      </c>
      <c r="L8" s="33">
        <v>8</v>
      </c>
      <c r="M8" s="34">
        <v>532</v>
      </c>
    </row>
    <row r="9" spans="1:13" x14ac:dyDescent="0.4">
      <c r="A9" s="13" t="s">
        <v>108</v>
      </c>
      <c r="B9" s="35">
        <v>4</v>
      </c>
      <c r="C9" s="35">
        <v>0</v>
      </c>
      <c r="D9" s="36">
        <v>4</v>
      </c>
      <c r="E9" s="35">
        <v>4</v>
      </c>
      <c r="F9" s="35">
        <v>0</v>
      </c>
      <c r="G9" s="36">
        <v>4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</row>
    <row r="10" spans="1:13" x14ac:dyDescent="0.4">
      <c r="A10" s="13" t="s">
        <v>109</v>
      </c>
      <c r="B10" s="35">
        <v>628</v>
      </c>
      <c r="C10" s="35">
        <v>16</v>
      </c>
      <c r="D10" s="36">
        <v>602</v>
      </c>
      <c r="E10" s="35">
        <v>563</v>
      </c>
      <c r="F10" s="35">
        <v>-3</v>
      </c>
      <c r="G10" s="36">
        <v>534</v>
      </c>
      <c r="H10" s="35">
        <v>545</v>
      </c>
      <c r="I10" s="35">
        <v>8</v>
      </c>
      <c r="J10" s="36">
        <v>525</v>
      </c>
      <c r="K10" s="35">
        <v>544</v>
      </c>
      <c r="L10" s="35">
        <v>8</v>
      </c>
      <c r="M10" s="36">
        <v>532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>
        <v>0</v>
      </c>
      <c r="C12" s="35">
        <v>0</v>
      </c>
      <c r="D12" s="36">
        <v>0</v>
      </c>
      <c r="E12" s="35">
        <v>0</v>
      </c>
      <c r="F12" s="35">
        <v>0</v>
      </c>
      <c r="G12" s="36">
        <v>0</v>
      </c>
      <c r="H12" s="35">
        <v>0</v>
      </c>
      <c r="I12" s="35">
        <v>0</v>
      </c>
      <c r="J12" s="36">
        <v>0</v>
      </c>
      <c r="K12" s="35">
        <v>0</v>
      </c>
      <c r="L12" s="35">
        <v>0</v>
      </c>
      <c r="M12" s="36">
        <v>0</v>
      </c>
    </row>
    <row r="13" spans="1:13" x14ac:dyDescent="0.4">
      <c r="A13" s="13" t="s">
        <v>109</v>
      </c>
      <c r="B13" s="35">
        <v>0</v>
      </c>
      <c r="C13" s="35">
        <v>0</v>
      </c>
      <c r="D13" s="36">
        <v>0</v>
      </c>
      <c r="E13" s="35">
        <v>0</v>
      </c>
      <c r="F13" s="35">
        <v>0</v>
      </c>
      <c r="G13" s="36">
        <v>0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</row>
    <row r="14" spans="1:13" x14ac:dyDescent="0.4">
      <c r="A14" s="12" t="s">
        <v>111</v>
      </c>
      <c r="B14" s="33">
        <v>938</v>
      </c>
      <c r="C14" s="33">
        <v>5</v>
      </c>
      <c r="D14" s="34">
        <v>927</v>
      </c>
      <c r="E14" s="33">
        <v>791</v>
      </c>
      <c r="F14" s="33">
        <v>0</v>
      </c>
      <c r="G14" s="34">
        <v>780</v>
      </c>
      <c r="H14" s="33">
        <v>825</v>
      </c>
      <c r="I14" s="33">
        <v>10</v>
      </c>
      <c r="J14" s="34">
        <v>823</v>
      </c>
      <c r="K14" s="33">
        <v>868</v>
      </c>
      <c r="L14" s="33">
        <v>-1</v>
      </c>
      <c r="M14" s="34">
        <v>866</v>
      </c>
    </row>
    <row r="15" spans="1:13" x14ac:dyDescent="0.4">
      <c r="A15" s="13" t="s">
        <v>108</v>
      </c>
      <c r="B15" s="35">
        <v>0</v>
      </c>
      <c r="C15" s="35">
        <v>0</v>
      </c>
      <c r="D15" s="36">
        <v>0</v>
      </c>
      <c r="E15" s="35">
        <v>0</v>
      </c>
      <c r="F15" s="35">
        <v>0</v>
      </c>
      <c r="G15" s="36">
        <v>0</v>
      </c>
      <c r="H15" s="35">
        <v>10</v>
      </c>
      <c r="I15" s="35">
        <v>0</v>
      </c>
      <c r="J15" s="36">
        <v>10</v>
      </c>
      <c r="K15" s="35">
        <v>40</v>
      </c>
      <c r="L15" s="35">
        <v>0</v>
      </c>
      <c r="M15" s="36">
        <v>40</v>
      </c>
    </row>
    <row r="16" spans="1:13" x14ac:dyDescent="0.4">
      <c r="A16" s="13" t="s">
        <v>109</v>
      </c>
      <c r="B16" s="35">
        <v>938</v>
      </c>
      <c r="C16" s="35">
        <v>5</v>
      </c>
      <c r="D16" s="36">
        <v>927</v>
      </c>
      <c r="E16" s="35">
        <v>791</v>
      </c>
      <c r="F16" s="35">
        <v>0</v>
      </c>
      <c r="G16" s="36">
        <v>780</v>
      </c>
      <c r="H16" s="35">
        <v>815</v>
      </c>
      <c r="I16" s="35">
        <v>10</v>
      </c>
      <c r="J16" s="36">
        <v>813</v>
      </c>
      <c r="K16" s="35">
        <v>829</v>
      </c>
      <c r="L16" s="35">
        <v>-1</v>
      </c>
      <c r="M16" s="36">
        <v>826</v>
      </c>
    </row>
    <row r="17" spans="1:13" x14ac:dyDescent="0.4">
      <c r="A17" s="12" t="s">
        <v>112</v>
      </c>
      <c r="B17" s="33">
        <v>1091</v>
      </c>
      <c r="C17" s="33">
        <v>21</v>
      </c>
      <c r="D17" s="34">
        <v>1053</v>
      </c>
      <c r="E17" s="33">
        <v>1109</v>
      </c>
      <c r="F17" s="33">
        <v>-19</v>
      </c>
      <c r="G17" s="34">
        <v>1053</v>
      </c>
      <c r="H17" s="33">
        <v>1102</v>
      </c>
      <c r="I17" s="33">
        <v>11</v>
      </c>
      <c r="J17" s="34">
        <v>1055</v>
      </c>
      <c r="K17" s="33">
        <v>1110</v>
      </c>
      <c r="L17" s="33">
        <v>11</v>
      </c>
      <c r="M17" s="34">
        <v>1075</v>
      </c>
    </row>
    <row r="18" spans="1:13" x14ac:dyDescent="0.4">
      <c r="A18" s="13" t="s">
        <v>108</v>
      </c>
      <c r="B18" s="35">
        <v>0</v>
      </c>
      <c r="C18" s="35">
        <v>0</v>
      </c>
      <c r="D18" s="36">
        <v>0</v>
      </c>
      <c r="E18" s="35">
        <v>1</v>
      </c>
      <c r="F18" s="35">
        <v>0</v>
      </c>
      <c r="G18" s="36">
        <v>1</v>
      </c>
      <c r="H18" s="35">
        <v>1</v>
      </c>
      <c r="I18" s="35">
        <v>0</v>
      </c>
      <c r="J18" s="36">
        <v>1</v>
      </c>
      <c r="K18" s="35">
        <v>1</v>
      </c>
      <c r="L18" s="35">
        <v>0</v>
      </c>
      <c r="M18" s="36">
        <v>1</v>
      </c>
    </row>
    <row r="19" spans="1:13" x14ac:dyDescent="0.4">
      <c r="A19" s="13" t="s">
        <v>109</v>
      </c>
      <c r="B19" s="35">
        <v>1090</v>
      </c>
      <c r="C19" s="35">
        <v>21</v>
      </c>
      <c r="D19" s="36">
        <v>1052</v>
      </c>
      <c r="E19" s="35">
        <v>1109</v>
      </c>
      <c r="F19" s="35">
        <v>-19</v>
      </c>
      <c r="G19" s="36">
        <v>1052</v>
      </c>
      <c r="H19" s="35">
        <v>1101</v>
      </c>
      <c r="I19" s="35">
        <v>11</v>
      </c>
      <c r="J19" s="36">
        <v>1055</v>
      </c>
      <c r="K19" s="35">
        <v>1109</v>
      </c>
      <c r="L19" s="35">
        <v>11</v>
      </c>
      <c r="M19" s="36">
        <v>1074</v>
      </c>
    </row>
    <row r="20" spans="1:13" x14ac:dyDescent="0.4">
      <c r="A20" s="14" t="s">
        <v>113</v>
      </c>
      <c r="B20" s="37">
        <v>2661</v>
      </c>
      <c r="C20" s="37">
        <v>42</v>
      </c>
      <c r="D20" s="38">
        <v>2586</v>
      </c>
      <c r="E20" s="37">
        <v>2467</v>
      </c>
      <c r="F20" s="37">
        <v>-22</v>
      </c>
      <c r="G20" s="38">
        <v>2370</v>
      </c>
      <c r="H20" s="37">
        <v>2472</v>
      </c>
      <c r="I20" s="37">
        <v>29</v>
      </c>
      <c r="J20" s="38">
        <v>2404</v>
      </c>
      <c r="K20" s="37">
        <v>2522</v>
      </c>
      <c r="L20" s="37">
        <v>19</v>
      </c>
      <c r="M20" s="38">
        <v>2473</v>
      </c>
    </row>
    <row r="21" spans="1:13" x14ac:dyDescent="0.4">
      <c r="A21" s="15" t="s">
        <v>108</v>
      </c>
      <c r="B21" s="39">
        <v>5</v>
      </c>
      <c r="C21" s="39">
        <v>0</v>
      </c>
      <c r="D21" s="40">
        <v>5</v>
      </c>
      <c r="E21" s="39">
        <v>5</v>
      </c>
      <c r="F21" s="39">
        <v>0</v>
      </c>
      <c r="G21" s="40">
        <v>5</v>
      </c>
      <c r="H21" s="39">
        <v>10</v>
      </c>
      <c r="I21" s="39">
        <v>0</v>
      </c>
      <c r="J21" s="40">
        <v>10</v>
      </c>
      <c r="K21" s="39">
        <v>41</v>
      </c>
      <c r="L21" s="39">
        <v>0</v>
      </c>
      <c r="M21" s="40">
        <v>41</v>
      </c>
    </row>
    <row r="22" spans="1:13" x14ac:dyDescent="0.4">
      <c r="A22" s="16" t="s">
        <v>109</v>
      </c>
      <c r="B22" s="41">
        <v>2656</v>
      </c>
      <c r="C22" s="41">
        <v>42</v>
      </c>
      <c r="D22" s="42">
        <v>2581</v>
      </c>
      <c r="E22" s="41">
        <v>2463</v>
      </c>
      <c r="F22" s="41">
        <v>-22</v>
      </c>
      <c r="G22" s="42">
        <v>2366</v>
      </c>
      <c r="H22" s="41">
        <v>2461</v>
      </c>
      <c r="I22" s="41">
        <v>29</v>
      </c>
      <c r="J22" s="42">
        <v>2393</v>
      </c>
      <c r="K22" s="41">
        <v>2482</v>
      </c>
      <c r="L22" s="41">
        <v>19</v>
      </c>
      <c r="M22" s="42">
        <v>2432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6022-3DD3-4889-ABEA-C5C60D92D536}">
  <sheetPr codeName="Sheet24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155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1359385</v>
      </c>
      <c r="C8" s="33">
        <v>-73909</v>
      </c>
      <c r="D8" s="34">
        <v>1285477</v>
      </c>
      <c r="E8" s="33">
        <v>1297260</v>
      </c>
      <c r="F8" s="33">
        <v>-80863</v>
      </c>
      <c r="G8" s="34">
        <v>1216397</v>
      </c>
      <c r="H8" s="33">
        <v>1371042</v>
      </c>
      <c r="I8" s="33">
        <v>-103345</v>
      </c>
      <c r="J8" s="34">
        <v>1267697</v>
      </c>
      <c r="K8" s="33">
        <v>1520889</v>
      </c>
      <c r="L8" s="33">
        <v>-111171</v>
      </c>
      <c r="M8" s="34">
        <v>1409718</v>
      </c>
    </row>
    <row r="9" spans="1:13" x14ac:dyDescent="0.4">
      <c r="A9" s="13" t="s">
        <v>108</v>
      </c>
      <c r="B9" s="35">
        <v>105650</v>
      </c>
      <c r="C9" s="35">
        <v>-1636</v>
      </c>
      <c r="D9" s="36">
        <v>104014</v>
      </c>
      <c r="E9" s="35">
        <v>100623</v>
      </c>
      <c r="F9" s="35">
        <v>-1302</v>
      </c>
      <c r="G9" s="36">
        <v>99322</v>
      </c>
      <c r="H9" s="35">
        <v>86861</v>
      </c>
      <c r="I9" s="35">
        <v>-960</v>
      </c>
      <c r="J9" s="36">
        <v>85901</v>
      </c>
      <c r="K9" s="35">
        <v>83420</v>
      </c>
      <c r="L9" s="35">
        <v>-807</v>
      </c>
      <c r="M9" s="36">
        <v>82613</v>
      </c>
    </row>
    <row r="10" spans="1:13" x14ac:dyDescent="0.4">
      <c r="A10" s="13" t="s">
        <v>109</v>
      </c>
      <c r="B10" s="35">
        <v>1253735</v>
      </c>
      <c r="C10" s="35">
        <v>-72272</v>
      </c>
      <c r="D10" s="36">
        <v>1181463</v>
      </c>
      <c r="E10" s="35">
        <v>1196637</v>
      </c>
      <c r="F10" s="35">
        <v>-79562</v>
      </c>
      <c r="G10" s="36">
        <v>1117075</v>
      </c>
      <c r="H10" s="35">
        <v>1284180</v>
      </c>
      <c r="I10" s="35">
        <v>-102385</v>
      </c>
      <c r="J10" s="36">
        <v>1181796</v>
      </c>
      <c r="K10" s="35">
        <v>1437470</v>
      </c>
      <c r="L10" s="35">
        <v>-110364</v>
      </c>
      <c r="M10" s="36">
        <v>1327105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 t="s">
        <v>130</v>
      </c>
      <c r="C12" s="35" t="s">
        <v>130</v>
      </c>
      <c r="D12" s="36" t="s">
        <v>130</v>
      </c>
      <c r="E12" s="35" t="s">
        <v>130</v>
      </c>
      <c r="F12" s="35" t="s">
        <v>130</v>
      </c>
      <c r="G12" s="36" t="s">
        <v>130</v>
      </c>
      <c r="H12" s="35" t="s">
        <v>130</v>
      </c>
      <c r="I12" s="35" t="s">
        <v>130</v>
      </c>
      <c r="J12" s="36" t="s">
        <v>130</v>
      </c>
      <c r="K12" s="35" t="s">
        <v>130</v>
      </c>
      <c r="L12" s="35" t="s">
        <v>130</v>
      </c>
      <c r="M12" s="36" t="s">
        <v>130</v>
      </c>
    </row>
    <row r="13" spans="1:13" x14ac:dyDescent="0.4">
      <c r="A13" s="13" t="s">
        <v>109</v>
      </c>
      <c r="B13" s="35" t="s">
        <v>130</v>
      </c>
      <c r="C13" s="35" t="s">
        <v>130</v>
      </c>
      <c r="D13" s="36" t="s">
        <v>130</v>
      </c>
      <c r="E13" s="35" t="s">
        <v>130</v>
      </c>
      <c r="F13" s="35" t="s">
        <v>130</v>
      </c>
      <c r="G13" s="36" t="s">
        <v>130</v>
      </c>
      <c r="H13" s="35" t="s">
        <v>130</v>
      </c>
      <c r="I13" s="35" t="s">
        <v>130</v>
      </c>
      <c r="J13" s="36" t="s">
        <v>130</v>
      </c>
      <c r="K13" s="35" t="s">
        <v>130</v>
      </c>
      <c r="L13" s="35" t="s">
        <v>130</v>
      </c>
      <c r="M13" s="36" t="s">
        <v>130</v>
      </c>
    </row>
    <row r="14" spans="1:13" x14ac:dyDescent="0.4">
      <c r="A14" s="12" t="s">
        <v>111</v>
      </c>
      <c r="B14" s="33">
        <v>817725</v>
      </c>
      <c r="C14" s="33">
        <v>-44277</v>
      </c>
      <c r="D14" s="34">
        <v>773448</v>
      </c>
      <c r="E14" s="33">
        <v>771379</v>
      </c>
      <c r="F14" s="33">
        <v>-35749</v>
      </c>
      <c r="G14" s="34">
        <v>735630</v>
      </c>
      <c r="H14" s="33">
        <v>828178</v>
      </c>
      <c r="I14" s="33">
        <v>-34074</v>
      </c>
      <c r="J14" s="34">
        <v>794103</v>
      </c>
      <c r="K14" s="33">
        <v>879653</v>
      </c>
      <c r="L14" s="33">
        <v>-34082</v>
      </c>
      <c r="M14" s="34">
        <v>845571</v>
      </c>
    </row>
    <row r="15" spans="1:13" x14ac:dyDescent="0.4">
      <c r="A15" s="13" t="s">
        <v>108</v>
      </c>
      <c r="B15" s="35">
        <v>108746</v>
      </c>
      <c r="C15" s="35">
        <v>-4299</v>
      </c>
      <c r="D15" s="36">
        <v>104447</v>
      </c>
      <c r="E15" s="35">
        <v>111016</v>
      </c>
      <c r="F15" s="35">
        <v>-1323</v>
      </c>
      <c r="G15" s="36">
        <v>109693</v>
      </c>
      <c r="H15" s="35">
        <v>133155</v>
      </c>
      <c r="I15" s="35">
        <v>-1271</v>
      </c>
      <c r="J15" s="36">
        <v>131884</v>
      </c>
      <c r="K15" s="35">
        <v>138015</v>
      </c>
      <c r="L15" s="35">
        <v>-1466</v>
      </c>
      <c r="M15" s="36">
        <v>136549</v>
      </c>
    </row>
    <row r="16" spans="1:13" x14ac:dyDescent="0.4">
      <c r="A16" s="13" t="s">
        <v>109</v>
      </c>
      <c r="B16" s="35">
        <v>708979</v>
      </c>
      <c r="C16" s="35">
        <v>-39978</v>
      </c>
      <c r="D16" s="36">
        <v>669001</v>
      </c>
      <c r="E16" s="35">
        <v>660363</v>
      </c>
      <c r="F16" s="35">
        <v>-34426</v>
      </c>
      <c r="G16" s="36">
        <v>625937</v>
      </c>
      <c r="H16" s="35">
        <v>695022</v>
      </c>
      <c r="I16" s="35">
        <v>-32803</v>
      </c>
      <c r="J16" s="36">
        <v>662219</v>
      </c>
      <c r="K16" s="35">
        <v>741638</v>
      </c>
      <c r="L16" s="35">
        <v>-32615</v>
      </c>
      <c r="M16" s="36">
        <v>709022</v>
      </c>
    </row>
    <row r="17" spans="1:13" x14ac:dyDescent="0.4">
      <c r="A17" s="12" t="s">
        <v>112</v>
      </c>
      <c r="B17" s="33">
        <v>348284</v>
      </c>
      <c r="C17" s="33">
        <v>-8717</v>
      </c>
      <c r="D17" s="34">
        <v>339567</v>
      </c>
      <c r="E17" s="33">
        <v>354168</v>
      </c>
      <c r="F17" s="33">
        <v>-9934</v>
      </c>
      <c r="G17" s="34">
        <v>344234</v>
      </c>
      <c r="H17" s="33">
        <v>352271</v>
      </c>
      <c r="I17" s="33">
        <v>-9584</v>
      </c>
      <c r="J17" s="34">
        <v>342688</v>
      </c>
      <c r="K17" s="33">
        <v>445409</v>
      </c>
      <c r="L17" s="33">
        <v>-5780</v>
      </c>
      <c r="M17" s="34">
        <v>439629</v>
      </c>
    </row>
    <row r="18" spans="1:13" x14ac:dyDescent="0.4">
      <c r="A18" s="13" t="s">
        <v>108</v>
      </c>
      <c r="B18" s="35">
        <v>12606</v>
      </c>
      <c r="C18" s="35">
        <v>-269</v>
      </c>
      <c r="D18" s="36">
        <v>12337</v>
      </c>
      <c r="E18" s="35">
        <v>9489</v>
      </c>
      <c r="F18" s="35">
        <v>-263</v>
      </c>
      <c r="G18" s="36">
        <v>9226</v>
      </c>
      <c r="H18" s="35">
        <v>10898</v>
      </c>
      <c r="I18" s="35">
        <v>-160</v>
      </c>
      <c r="J18" s="36">
        <v>10739</v>
      </c>
      <c r="K18" s="35">
        <v>10835</v>
      </c>
      <c r="L18" s="35">
        <v>-152</v>
      </c>
      <c r="M18" s="36">
        <v>10684</v>
      </c>
    </row>
    <row r="19" spans="1:13" x14ac:dyDescent="0.4">
      <c r="A19" s="13" t="s">
        <v>109</v>
      </c>
      <c r="B19" s="35">
        <v>335678</v>
      </c>
      <c r="C19" s="35">
        <v>-8448</v>
      </c>
      <c r="D19" s="36">
        <v>327230</v>
      </c>
      <c r="E19" s="35">
        <v>344679</v>
      </c>
      <c r="F19" s="35">
        <v>-9671</v>
      </c>
      <c r="G19" s="36">
        <v>335008</v>
      </c>
      <c r="H19" s="35">
        <v>341373</v>
      </c>
      <c r="I19" s="35">
        <v>-9424</v>
      </c>
      <c r="J19" s="36">
        <v>331949</v>
      </c>
      <c r="K19" s="35">
        <v>434574</v>
      </c>
      <c r="L19" s="35">
        <v>-5628</v>
      </c>
      <c r="M19" s="36">
        <v>428945</v>
      </c>
    </row>
    <row r="20" spans="1:13" x14ac:dyDescent="0.4">
      <c r="A20" s="14" t="s">
        <v>113</v>
      </c>
      <c r="B20" s="37">
        <v>2525394</v>
      </c>
      <c r="C20" s="37">
        <v>-126902</v>
      </c>
      <c r="D20" s="38">
        <v>2398491</v>
      </c>
      <c r="E20" s="37">
        <v>2422807</v>
      </c>
      <c r="F20" s="37">
        <v>-126547</v>
      </c>
      <c r="G20" s="38">
        <v>2296260</v>
      </c>
      <c r="H20" s="37">
        <v>2551491</v>
      </c>
      <c r="I20" s="37">
        <v>-147002</v>
      </c>
      <c r="J20" s="38">
        <v>2404488</v>
      </c>
      <c r="K20" s="37">
        <v>2845951</v>
      </c>
      <c r="L20" s="37">
        <v>-151033</v>
      </c>
      <c r="M20" s="38">
        <v>2694918</v>
      </c>
    </row>
    <row r="21" spans="1:13" x14ac:dyDescent="0.4">
      <c r="A21" s="15" t="s">
        <v>108</v>
      </c>
      <c r="B21" s="39">
        <v>227002</v>
      </c>
      <c r="C21" s="39">
        <v>-6205</v>
      </c>
      <c r="D21" s="40">
        <v>220798</v>
      </c>
      <c r="E21" s="39">
        <v>221129</v>
      </c>
      <c r="F21" s="39">
        <v>-2888</v>
      </c>
      <c r="G21" s="40">
        <v>218241</v>
      </c>
      <c r="H21" s="39">
        <v>230915</v>
      </c>
      <c r="I21" s="39">
        <v>-2391</v>
      </c>
      <c r="J21" s="40">
        <v>228524</v>
      </c>
      <c r="K21" s="39">
        <v>232270</v>
      </c>
      <c r="L21" s="39">
        <v>-2425</v>
      </c>
      <c r="M21" s="40">
        <v>229845</v>
      </c>
    </row>
    <row r="22" spans="1:13" x14ac:dyDescent="0.4">
      <c r="A22" s="16" t="s">
        <v>109</v>
      </c>
      <c r="B22" s="41">
        <v>2298392</v>
      </c>
      <c r="C22" s="41">
        <v>-120698</v>
      </c>
      <c r="D22" s="42">
        <v>2177694</v>
      </c>
      <c r="E22" s="41">
        <v>2201678</v>
      </c>
      <c r="F22" s="41">
        <v>-123659</v>
      </c>
      <c r="G22" s="42">
        <v>2078019</v>
      </c>
      <c r="H22" s="41">
        <v>2320576</v>
      </c>
      <c r="I22" s="41">
        <v>-144612</v>
      </c>
      <c r="J22" s="42">
        <v>2175964</v>
      </c>
      <c r="K22" s="41">
        <v>2613681</v>
      </c>
      <c r="L22" s="41">
        <v>-148608</v>
      </c>
      <c r="M22" s="42">
        <v>2465073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BBABD-EE34-443D-9B24-B41F1AC57065}">
  <sheetPr codeName="Sheet5"/>
  <dimension ref="A1:N46"/>
  <sheetViews>
    <sheetView workbookViewId="0">
      <selection activeCell="G2" sqref="G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125</v>
      </c>
    </row>
    <row r="2" spans="1:14" x14ac:dyDescent="0.4">
      <c r="A2" t="str">
        <f>+L1</f>
        <v>Australia</v>
      </c>
      <c r="B2" s="46" t="e">
        <f>+K2</f>
        <v>#REF!</v>
      </c>
      <c r="C2" s="46" t="str">
        <f t="shared" ref="C2:E2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Australia</v>
      </c>
      <c r="B3" s="46" t="e">
        <f t="shared" ref="B3:B46" si="1">+K3</f>
        <v>#REF!</v>
      </c>
      <c r="C3" s="46" t="str">
        <f t="shared" ref="C3:C46" si="2">+L3</f>
        <v>Gross Ext. Debt Pos., General Government, Short-term, Debt Securities, Nominal Value, USD</v>
      </c>
      <c r="D3" s="46" t="str">
        <f t="shared" ref="D3:D46" si="3">+M3</f>
        <v>DT.DOD.DSTC.CD.GG.TD.NV.US</v>
      </c>
      <c r="E3" s="46" t="str">
        <f t="shared" ref="E3:E46" si="4">+N3</f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5">+A3</f>
        <v>Australia</v>
      </c>
      <c r="B4" s="46" t="e">
        <f t="shared" si="1"/>
        <v>#REF!</v>
      </c>
      <c r="C4" s="46" t="str">
        <f t="shared" si="2"/>
        <v>Gross Ext. Debt Pos., General Government, Long-term, Debt Securities, Nominal Value, USD</v>
      </c>
      <c r="D4" s="46" t="str">
        <f t="shared" si="3"/>
        <v>DT.DOD.DLXF.CD.GG.TD.NV.US</v>
      </c>
      <c r="E4" s="46" t="str">
        <f t="shared" si="4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5"/>
        <v>Australia</v>
      </c>
      <c r="B5" s="46" t="e">
        <f t="shared" si="1"/>
        <v>#REF!</v>
      </c>
      <c r="C5" s="46" t="str">
        <f t="shared" si="2"/>
        <v>Gross Ext. Debt Pos., Central Bank, All maturities, Debt Securities, Nominal Value, USD</v>
      </c>
      <c r="D5" s="46" t="str">
        <f t="shared" si="3"/>
        <v>DT.DOD.DECT.CD.MA.TD.NV.US</v>
      </c>
      <c r="E5" s="46" t="str">
        <f t="shared" si="4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5"/>
        <v>Australia</v>
      </c>
      <c r="B6" s="46" t="e">
        <f t="shared" si="1"/>
        <v>#REF!</v>
      </c>
      <c r="C6" s="46" t="str">
        <f t="shared" si="2"/>
        <v>Gross Ext. Debt Pos., Central Bank, Short-term, Debt Securities, Nominal Value, USD</v>
      </c>
      <c r="D6" s="46" t="str">
        <f t="shared" si="3"/>
        <v>DT.DOD.DSTC.CD.MA.TD.NV.US</v>
      </c>
      <c r="E6" s="46" t="str">
        <f t="shared" si="4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5"/>
        <v>Australia</v>
      </c>
      <c r="B7" s="46" t="e">
        <f t="shared" si="1"/>
        <v>#REF!</v>
      </c>
      <c r="C7" s="46" t="str">
        <f t="shared" si="2"/>
        <v>Gross Ext. Debt Pos., Central Bank, Long-term, Debt Securities, Nominal Value, USD</v>
      </c>
      <c r="D7" s="46" t="str">
        <f t="shared" si="3"/>
        <v>DT.DOD.DLXF.CD.MA.TD.NV.US</v>
      </c>
      <c r="E7" s="46" t="str">
        <f t="shared" si="4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5"/>
        <v>Australia</v>
      </c>
      <c r="B8" s="46" t="e">
        <f t="shared" si="1"/>
        <v>#REF!</v>
      </c>
      <c r="C8" s="46" t="str">
        <f t="shared" si="2"/>
        <v>Gross Ext. Debt Pos., Deposit-Taking Corp., exc. CB, All maturities, Debt Securities, Nominal Value, USD</v>
      </c>
      <c r="D8" s="46" t="str">
        <f t="shared" si="3"/>
        <v>DT.DOD.DECT.CD.CB.TD.NV.US</v>
      </c>
      <c r="E8" s="46" t="str">
        <f t="shared" si="4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5"/>
        <v>Australia</v>
      </c>
      <c r="B9" s="46" t="e">
        <f t="shared" si="1"/>
        <v>#REF!</v>
      </c>
      <c r="C9" s="46" t="str">
        <f t="shared" si="2"/>
        <v>Gross Ext. Debt Pos., Deposit-Taking Corp., exc. CB, Short-term, Debt Securities, Nominal Value, USD</v>
      </c>
      <c r="D9" s="46" t="str">
        <f t="shared" si="3"/>
        <v>DT.DOD.DSTC.CD.CB.TD.NV.US</v>
      </c>
      <c r="E9" s="46" t="str">
        <f t="shared" si="4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5"/>
        <v>Australia</v>
      </c>
      <c r="B10" s="46" t="e">
        <f t="shared" si="1"/>
        <v>#REF!</v>
      </c>
      <c r="C10" s="46" t="str">
        <f t="shared" si="2"/>
        <v>Gross Ext. Debt Pos., Deposit-Taking Corp., exc. CB, Long-term, Debt Securities, Nominal Value, USD</v>
      </c>
      <c r="D10" s="46" t="str">
        <f t="shared" si="3"/>
        <v>DT.DOD.DLXF.CD.CB.TD.NV.US</v>
      </c>
      <c r="E10" s="46" t="str">
        <f t="shared" si="4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5"/>
        <v>Australia</v>
      </c>
      <c r="B11" s="46" t="e">
        <f t="shared" si="1"/>
        <v>#REF!</v>
      </c>
      <c r="C11" s="46" t="str">
        <f t="shared" si="2"/>
        <v>Gross Ext. Debt Pos., Other Sectors, All maturities, Debt Securities, Nominal Value, USD</v>
      </c>
      <c r="D11" s="46" t="str">
        <f t="shared" si="3"/>
        <v>DT.DOD.DECT.CD.OT.TD.NV.US</v>
      </c>
      <c r="E11" s="46" t="str">
        <f t="shared" si="4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5"/>
        <v>Australia</v>
      </c>
      <c r="B12" s="46" t="e">
        <f t="shared" si="1"/>
        <v>#REF!</v>
      </c>
      <c r="C12" s="46" t="str">
        <f t="shared" si="2"/>
        <v>Gross Ext. Debt Pos., Other Sectors, Short-term, Debt Securities, Nominal Value, USD</v>
      </c>
      <c r="D12" s="46" t="str">
        <f t="shared" si="3"/>
        <v>DT.DOD.DSTT.CD.OT.TD.NV.US</v>
      </c>
      <c r="E12" s="46" t="str">
        <f t="shared" si="4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5"/>
        <v>Australia</v>
      </c>
      <c r="B13" s="46" t="e">
        <f t="shared" si="1"/>
        <v>#REF!</v>
      </c>
      <c r="C13" s="46" t="str">
        <f t="shared" si="2"/>
        <v>Gross Ext. Debt Pos., Other Sectors, Long-term, Debt Securities, Nominal Value, USD</v>
      </c>
      <c r="D13" s="46" t="str">
        <f t="shared" si="3"/>
        <v>DT.DOD.DLXF.CD.OT.TD.NV.US</v>
      </c>
      <c r="E13" s="46" t="str">
        <f t="shared" si="4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5"/>
        <v>Australia</v>
      </c>
      <c r="B14" s="46" t="e">
        <f t="shared" si="1"/>
        <v>#REF!</v>
      </c>
      <c r="C14" s="46" t="str">
        <f t="shared" si="2"/>
        <v>Gross Ext. Debt Pos., All Sectors, All maturities, Debt Securities, Nominal Value, USD</v>
      </c>
      <c r="D14" s="46" t="str">
        <f t="shared" si="3"/>
        <v>DT.DOD.DECT.CD.TD.NV.US</v>
      </c>
      <c r="E14" s="46" t="str">
        <f t="shared" si="4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5"/>
        <v>Australia</v>
      </c>
      <c r="B15" s="46" t="e">
        <f t="shared" si="1"/>
        <v>#REF!</v>
      </c>
      <c r="C15" s="46" t="str">
        <f t="shared" si="2"/>
        <v>Gross Ext. Debt Pos., All Sectors, Short-term, Debt Securities, Nominal Value, USD</v>
      </c>
      <c r="D15" s="46" t="str">
        <f t="shared" si="3"/>
        <v>DT.DOD.DECT.CD.ST.TD.NV.US</v>
      </c>
      <c r="E15" s="46" t="str">
        <f t="shared" si="4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5"/>
        <v>Australia</v>
      </c>
      <c r="B16" s="46" t="e">
        <f t="shared" si="1"/>
        <v>#REF!</v>
      </c>
      <c r="C16" s="46" t="str">
        <f t="shared" si="2"/>
        <v>Gross Ext. Debt Pos., All Sectors, Long-term, Debt Securities, Nominal Value, USD</v>
      </c>
      <c r="D16" s="46" t="str">
        <f t="shared" si="3"/>
        <v>DT.DOD.DECT.CD.LT.TD.NV.US</v>
      </c>
      <c r="E16" s="46" t="str">
        <f t="shared" si="4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5"/>
        <v>Australia</v>
      </c>
      <c r="B17" s="46" t="e">
        <f t="shared" si="1"/>
        <v>#REF!</v>
      </c>
      <c r="C17" s="46" t="str">
        <f t="shared" si="2"/>
        <v>Gross Ext. Debt Pos., General Government, All maturities, Debt Securities, Diff. with Market Value, USD</v>
      </c>
      <c r="D17" s="46" t="str">
        <f t="shared" si="3"/>
        <v>DT.DOD.DECT.CD.GG.TD.MP.US</v>
      </c>
      <c r="E17" s="46" t="str">
        <f t="shared" si="4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5"/>
        <v>Australia</v>
      </c>
      <c r="B18" s="46" t="e">
        <f t="shared" si="1"/>
        <v>#REF!</v>
      </c>
      <c r="C18" s="46" t="str">
        <f t="shared" si="2"/>
        <v>Gross Ext. Debt Pos., General Government, Short-term, Debt Securities, Diff. with Market Value, USD</v>
      </c>
      <c r="D18" s="46" t="str">
        <f t="shared" si="3"/>
        <v>DT.DOD.DSTC.CD.GG.TD.MP.US</v>
      </c>
      <c r="E18" s="46" t="str">
        <f t="shared" si="4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5"/>
        <v>Australia</v>
      </c>
      <c r="B19" s="46" t="e">
        <f t="shared" si="1"/>
        <v>#REF!</v>
      </c>
      <c r="C19" s="46" t="str">
        <f t="shared" si="2"/>
        <v>Gross Ext. Debt Pos., General Government, Long-term, Debt Securities, Diff. with Market Value, USD</v>
      </c>
      <c r="D19" s="46" t="str">
        <f t="shared" si="3"/>
        <v>DT.DOD.DLXF.CD.GG.TD.MP.US</v>
      </c>
      <c r="E19" s="46" t="str">
        <f t="shared" si="4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5"/>
        <v>Australia</v>
      </c>
      <c r="B20" s="46" t="e">
        <f t="shared" si="1"/>
        <v>#REF!</v>
      </c>
      <c r="C20" s="46" t="str">
        <f t="shared" si="2"/>
        <v>Gross Ext. Debt Pos., Central Bank, All maturities, Debt Securities, Diff. with Market Value, USD</v>
      </c>
      <c r="D20" s="46" t="str">
        <f t="shared" si="3"/>
        <v>DT.DOD.DECT.CD.MA.TD.MP.US</v>
      </c>
      <c r="E20" s="46" t="str">
        <f t="shared" si="4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5"/>
        <v>Australia</v>
      </c>
      <c r="B21" s="46" t="e">
        <f t="shared" si="1"/>
        <v>#REF!</v>
      </c>
      <c r="C21" s="46" t="str">
        <f t="shared" si="2"/>
        <v>Gross Ext. Debt Pos., Central Bank, Short-term, Debt Securities, Diff. with Market Value, USD</v>
      </c>
      <c r="D21" s="46" t="str">
        <f t="shared" si="3"/>
        <v>DT.DOD.DSTC.CD.MA.TD.MP.US</v>
      </c>
      <c r="E21" s="46" t="str">
        <f t="shared" si="4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5"/>
        <v>Australia</v>
      </c>
      <c r="B22" s="46" t="e">
        <f t="shared" si="1"/>
        <v>#REF!</v>
      </c>
      <c r="C22" s="46" t="str">
        <f t="shared" si="2"/>
        <v>Gross Ext. Debt Pos., Central Bank, Long-term, Debt Securities, Diff. with Market Value, USD</v>
      </c>
      <c r="D22" s="46" t="str">
        <f t="shared" si="3"/>
        <v>DT.DOD.DLXF.CD.MA.TD.MP.US</v>
      </c>
      <c r="E22" s="46" t="str">
        <f t="shared" si="4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5"/>
        <v>Australia</v>
      </c>
      <c r="B23" s="46" t="e">
        <f t="shared" si="1"/>
        <v>#REF!</v>
      </c>
      <c r="C23" s="46" t="str">
        <f t="shared" si="2"/>
        <v>Gross Ext. Debt Pos., Deposit-Taking Corp., exc. CB, All maturities, Debt Securities, Diff. with Market Value, USD</v>
      </c>
      <c r="D23" s="46" t="str">
        <f t="shared" si="3"/>
        <v>DT.DOD.DECT.CD.CB.TD.MP.US</v>
      </c>
      <c r="E23" s="46" t="str">
        <f t="shared" si="4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5"/>
        <v>Australia</v>
      </c>
      <c r="B24" s="46" t="e">
        <f t="shared" si="1"/>
        <v>#REF!</v>
      </c>
      <c r="C24" s="46" t="str">
        <f t="shared" si="2"/>
        <v>Gross Ext. Debt Pos., Deposit-Taking Corp., exc. CB, Short-term, Debt Securities, Diff. with Market Value, USD</v>
      </c>
      <c r="D24" s="46" t="str">
        <f t="shared" si="3"/>
        <v>DT.DOD.DSTC.CD.CB.TD.MP.US</v>
      </c>
      <c r="E24" s="46" t="str">
        <f t="shared" si="4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5"/>
        <v>Australia</v>
      </c>
      <c r="B25" s="46" t="e">
        <f t="shared" si="1"/>
        <v>#REF!</v>
      </c>
      <c r="C25" s="46" t="str">
        <f t="shared" si="2"/>
        <v>Gross Ext. Debt Pos., Deposit-Taking Corp., exc. CB, Long-term, Debt Securities, Diff. with Market Value, USD</v>
      </c>
      <c r="D25" s="46" t="str">
        <f t="shared" si="3"/>
        <v>DT.DOD.DLXF.CD.CB.TD.MP.US</v>
      </c>
      <c r="E25" s="46" t="str">
        <f t="shared" si="4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5"/>
        <v>Australia</v>
      </c>
      <c r="B26" s="46" t="e">
        <f t="shared" si="1"/>
        <v>#REF!</v>
      </c>
      <c r="C26" s="46" t="str">
        <f t="shared" si="2"/>
        <v>Gross Ext. Debt Pos., Other Sectors, All maturities, Debt Securities, Diff. with Market Value, USD</v>
      </c>
      <c r="D26" s="46" t="str">
        <f t="shared" si="3"/>
        <v>DT.DOD.DECT.CD.OT.TD.MP.US</v>
      </c>
      <c r="E26" s="46" t="str">
        <f t="shared" si="4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5"/>
        <v>Australia</v>
      </c>
      <c r="B27" s="46" t="e">
        <f t="shared" si="1"/>
        <v>#REF!</v>
      </c>
      <c r="C27" s="46" t="str">
        <f t="shared" si="2"/>
        <v>Gross Ext. Debt Pos., Other Sectors, Short-term, Debt Securities, Diff. with Market Value, USD</v>
      </c>
      <c r="D27" s="46" t="str">
        <f t="shared" si="3"/>
        <v>DT.DOD.DSTT.CD.OT.TD.MP.US</v>
      </c>
      <c r="E27" s="46" t="str">
        <f t="shared" si="4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5"/>
        <v>Australia</v>
      </c>
      <c r="B28" s="46" t="e">
        <f t="shared" si="1"/>
        <v>#REF!</v>
      </c>
      <c r="C28" s="46" t="str">
        <f t="shared" si="2"/>
        <v>Gross Ext. Debt Pos., Other Sectors, Long-term, Debt Securities, Diff. with Market Value, USD</v>
      </c>
      <c r="D28" s="46" t="str">
        <f t="shared" si="3"/>
        <v>DT.DOD.DLXF.CD.OT.TD.MP.US</v>
      </c>
      <c r="E28" s="46" t="str">
        <f t="shared" si="4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5"/>
        <v>Australia</v>
      </c>
      <c r="B29" s="46" t="e">
        <f t="shared" si="1"/>
        <v>#REF!</v>
      </c>
      <c r="C29" s="46" t="str">
        <f t="shared" si="2"/>
        <v>Gross Ext. Debt Pos., All Sectors, All maturities, Debt Securities, Diff. with Market Value, USD</v>
      </c>
      <c r="D29" s="46" t="str">
        <f t="shared" si="3"/>
        <v>DT.DOD.DECT.CD.TD.MP.US</v>
      </c>
      <c r="E29" s="46" t="str">
        <f t="shared" si="4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5"/>
        <v>Australia</v>
      </c>
      <c r="B30" s="46" t="e">
        <f t="shared" si="1"/>
        <v>#REF!</v>
      </c>
      <c r="C30" s="46" t="str">
        <f t="shared" si="2"/>
        <v>Gross Ext. Debt Pos., All Sectors, Short-term, Debt Securities, Diff. with Market Value, USD</v>
      </c>
      <c r="D30" s="46" t="str">
        <f t="shared" si="3"/>
        <v>DT.DOD.DECT.CD.ST.TD.MP.US</v>
      </c>
      <c r="E30" s="46" t="str">
        <f t="shared" si="4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5"/>
        <v>Australia</v>
      </c>
      <c r="B31" s="46" t="e">
        <f t="shared" si="1"/>
        <v>#REF!</v>
      </c>
      <c r="C31" s="46" t="str">
        <f t="shared" si="2"/>
        <v>Gross Ext. Debt Pos., All Sectors, Long-term, Debt Securities, Diff. with Market Value, USD</v>
      </c>
      <c r="D31" s="46" t="str">
        <f t="shared" si="3"/>
        <v>DT.DOD.DECT.CD.LT.TD.MP.US</v>
      </c>
      <c r="E31" s="46" t="str">
        <f t="shared" si="4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5"/>
        <v>Australia</v>
      </c>
      <c r="B32" s="46" t="e">
        <f t="shared" si="1"/>
        <v>#REF!</v>
      </c>
      <c r="C32" s="46" t="str">
        <f t="shared" si="2"/>
        <v>Gross Ext. Debt Pos., General Government, All maturities, Debt Securities, Market Value, USD</v>
      </c>
      <c r="D32" s="46" t="str">
        <f t="shared" si="3"/>
        <v>DT.DOD.DECT.CD.GG.TD.MV.US</v>
      </c>
      <c r="E32" s="46" t="str">
        <f t="shared" si="4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5"/>
        <v>Australia</v>
      </c>
      <c r="B33" s="46" t="e">
        <f t="shared" si="1"/>
        <v>#REF!</v>
      </c>
      <c r="C33" s="46" t="str">
        <f t="shared" si="2"/>
        <v>Gross Ext. Debt Pos., General Government, Short-term, Debt Securities, Market Value, USD</v>
      </c>
      <c r="D33" s="46" t="str">
        <f t="shared" si="3"/>
        <v>DT.DOD.DSTC.CD.GG.TD.MV.US</v>
      </c>
      <c r="E33" s="46" t="str">
        <f t="shared" si="4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5"/>
        <v>Australia</v>
      </c>
      <c r="B34" s="46" t="e">
        <f t="shared" si="1"/>
        <v>#REF!</v>
      </c>
      <c r="C34" s="46" t="str">
        <f t="shared" si="2"/>
        <v>Gross Ext. Debt Pos., General Government, Long-term, Debt Securities, Market Value, USD</v>
      </c>
      <c r="D34" s="46" t="str">
        <f t="shared" si="3"/>
        <v>DT.DOD.DLXF.CD.GG.TD.MV.US</v>
      </c>
      <c r="E34" s="46" t="str">
        <f t="shared" si="4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5"/>
        <v>Australia</v>
      </c>
      <c r="B35" s="46" t="e">
        <f t="shared" si="1"/>
        <v>#REF!</v>
      </c>
      <c r="C35" s="46" t="str">
        <f t="shared" si="2"/>
        <v>Gross Ext. Debt Pos., Central Bank, All maturities, Debt Securities, Market Value, USD</v>
      </c>
      <c r="D35" s="46" t="str">
        <f t="shared" si="3"/>
        <v>DT.DOD.DECT.CD.MA.TD.MV.US</v>
      </c>
      <c r="E35" s="46" t="str">
        <f t="shared" si="4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5"/>
        <v>Australia</v>
      </c>
      <c r="B36" s="46" t="e">
        <f t="shared" si="1"/>
        <v>#REF!</v>
      </c>
      <c r="C36" s="46" t="str">
        <f t="shared" si="2"/>
        <v>Gross Ext. Debt Pos., Central Bank, Short-term, Debt Securities, Market Value, USD</v>
      </c>
      <c r="D36" s="46" t="str">
        <f t="shared" si="3"/>
        <v>DT.DOD.DSTC.CD.MA.TD.MV.US</v>
      </c>
      <c r="E36" s="46" t="str">
        <f t="shared" si="4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5"/>
        <v>Australia</v>
      </c>
      <c r="B37" s="46" t="e">
        <f t="shared" si="1"/>
        <v>#REF!</v>
      </c>
      <c r="C37" s="46" t="str">
        <f t="shared" si="2"/>
        <v>Gross Ext. Debt Pos., Central Bank, Long-term, Debt Securities, Market Value, USD</v>
      </c>
      <c r="D37" s="46" t="str">
        <f t="shared" si="3"/>
        <v>DT.DOD.DLXF.CD.MA.TD.MV.US</v>
      </c>
      <c r="E37" s="46" t="str">
        <f t="shared" si="4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5"/>
        <v>Australia</v>
      </c>
      <c r="B38" s="46" t="e">
        <f t="shared" si="1"/>
        <v>#REF!</v>
      </c>
      <c r="C38" s="46" t="str">
        <f t="shared" si="2"/>
        <v>Gross Ext. Debt Pos., Deposit-Taking Corp., exc. CB, All maturities, Debt Securities, Market Value, USD</v>
      </c>
      <c r="D38" s="46" t="str">
        <f t="shared" si="3"/>
        <v>DT.DOD.DECT.CD.CB.TD.MV.US</v>
      </c>
      <c r="E38" s="46" t="str">
        <f t="shared" si="4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5"/>
        <v>Australia</v>
      </c>
      <c r="B39" s="46" t="e">
        <f t="shared" si="1"/>
        <v>#REF!</v>
      </c>
      <c r="C39" s="46" t="str">
        <f t="shared" si="2"/>
        <v>Gross Ext. Debt Pos., Deposit-Taking Corp., exc. CB, Short-term, Debt Securities, Market Value, USD</v>
      </c>
      <c r="D39" s="46" t="str">
        <f t="shared" si="3"/>
        <v>DT.DOD.DSTC.CD.CB.TD.MV.US</v>
      </c>
      <c r="E39" s="46" t="str">
        <f t="shared" si="4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5"/>
        <v>Australia</v>
      </c>
      <c r="B40" s="46" t="e">
        <f t="shared" si="1"/>
        <v>#REF!</v>
      </c>
      <c r="C40" s="46" t="str">
        <f t="shared" si="2"/>
        <v>Gross Ext. Debt Pos., Deposit-Taking Corp., exc. CB, Long-term, Debt Securities, Market Value, USD</v>
      </c>
      <c r="D40" s="46" t="str">
        <f t="shared" si="3"/>
        <v>DT.DOD.DLXF.CD.CB.TD.MV.US</v>
      </c>
      <c r="E40" s="46" t="str">
        <f t="shared" si="4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5"/>
        <v>Australia</v>
      </c>
      <c r="B41" s="46" t="e">
        <f t="shared" si="1"/>
        <v>#REF!</v>
      </c>
      <c r="C41" s="46" t="str">
        <f t="shared" si="2"/>
        <v>Gross Ext. Debt Pos., Other Sectors, All maturities, Debt Securities, Market Value, USD</v>
      </c>
      <c r="D41" s="46" t="str">
        <f t="shared" si="3"/>
        <v>DT.DOD.DECT.CD.OT.TD.MV.US</v>
      </c>
      <c r="E41" s="46" t="str">
        <f t="shared" si="4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5"/>
        <v>Australia</v>
      </c>
      <c r="B42" s="46" t="e">
        <f t="shared" si="1"/>
        <v>#REF!</v>
      </c>
      <c r="C42" s="46" t="str">
        <f t="shared" si="2"/>
        <v>Gross Ext. Debt Pos., Other Sectors, Short-term, Debt Securities, Market Value, USD</v>
      </c>
      <c r="D42" s="46" t="str">
        <f t="shared" si="3"/>
        <v>DT.DOD.DSTT.CD.OT.TD.MV.US</v>
      </c>
      <c r="E42" s="46" t="str">
        <f t="shared" si="4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5"/>
        <v>Australia</v>
      </c>
      <c r="B43" s="46" t="e">
        <f t="shared" si="1"/>
        <v>#REF!</v>
      </c>
      <c r="C43" s="46" t="str">
        <f t="shared" si="2"/>
        <v>Gross Ext. Debt Pos., Other Sectors, Long-term, Debt Securities, Market Value, USD</v>
      </c>
      <c r="D43" s="46" t="str">
        <f t="shared" si="3"/>
        <v>DT.DOD.DLXF.CD.OT.TD.MV.US</v>
      </c>
      <c r="E43" s="46" t="str">
        <f t="shared" si="4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5"/>
        <v>Australia</v>
      </c>
      <c r="B44" s="46" t="e">
        <f t="shared" si="1"/>
        <v>#REF!</v>
      </c>
      <c r="C44" s="46" t="str">
        <f t="shared" si="2"/>
        <v>Gross Ext. Debt Pos., All Sectors, All maturities, Debt Securities, Market Value, USD</v>
      </c>
      <c r="D44" s="46" t="str">
        <f t="shared" si="3"/>
        <v>DT.DOD.DECT.CD.TD.MV.US</v>
      </c>
      <c r="E44" s="46" t="str">
        <f t="shared" si="4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5"/>
        <v>Australia</v>
      </c>
      <c r="B45" s="46" t="e">
        <f t="shared" si="1"/>
        <v>#REF!</v>
      </c>
      <c r="C45" s="46" t="str">
        <f t="shared" si="2"/>
        <v>Gross Ext. Debt Pos., All Sectors, Short-term, Debt Securities, Market Value, USD</v>
      </c>
      <c r="D45" s="46" t="str">
        <f t="shared" si="3"/>
        <v>DT.DOD.DECT.CD.ST.TD.MV.US</v>
      </c>
      <c r="E45" s="46" t="str">
        <f t="shared" si="4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5"/>
        <v>Australia</v>
      </c>
      <c r="B46" s="46" t="e">
        <f t="shared" si="1"/>
        <v>#REF!</v>
      </c>
      <c r="C46" s="46" t="str">
        <f t="shared" si="2"/>
        <v>Gross Ext. Debt Pos., All Sectors, Long-term, Debt Securities, Market Value, USD</v>
      </c>
      <c r="D46" s="46" t="str">
        <f t="shared" si="3"/>
        <v>DT.DOD.DECT.CD.LT.TD.MV.US</v>
      </c>
      <c r="E46" s="46" t="str">
        <f t="shared" si="4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0DFBB-7B64-4F27-8F99-C8BAB253BB47}">
  <sheetPr codeName="Sheet25">
    <pageSetUpPr fitToPage="1"/>
  </sheetPr>
  <dimension ref="A1:M38"/>
  <sheetViews>
    <sheetView workbookViewId="0">
      <pane xSplit="1" ySplit="7" topLeftCell="C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154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5488</v>
      </c>
      <c r="C8" s="33">
        <v>116</v>
      </c>
      <c r="D8" s="34">
        <v>5371</v>
      </c>
      <c r="E8" s="33">
        <v>5726</v>
      </c>
      <c r="F8" s="33">
        <v>188</v>
      </c>
      <c r="G8" s="34">
        <v>5538</v>
      </c>
      <c r="H8" s="33">
        <v>5695</v>
      </c>
      <c r="I8" s="33">
        <v>237</v>
      </c>
      <c r="J8" s="34">
        <v>5458</v>
      </c>
      <c r="K8" s="33">
        <v>5786</v>
      </c>
      <c r="L8" s="33">
        <v>378</v>
      </c>
      <c r="M8" s="34">
        <v>5408</v>
      </c>
    </row>
    <row r="9" spans="1:13" x14ac:dyDescent="0.4">
      <c r="A9" s="13" t="s">
        <v>108</v>
      </c>
      <c r="B9" s="35">
        <v>0</v>
      </c>
      <c r="C9" s="35">
        <v>0</v>
      </c>
      <c r="D9" s="36">
        <v>0</v>
      </c>
      <c r="E9" s="35">
        <v>0</v>
      </c>
      <c r="F9" s="35">
        <v>0</v>
      </c>
      <c r="G9" s="36">
        <v>0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</row>
    <row r="10" spans="1:13" x14ac:dyDescent="0.4">
      <c r="A10" s="13" t="s">
        <v>109</v>
      </c>
      <c r="B10" s="35">
        <v>5488</v>
      </c>
      <c r="C10" s="35">
        <v>116</v>
      </c>
      <c r="D10" s="36">
        <v>5371</v>
      </c>
      <c r="E10" s="35">
        <v>5726</v>
      </c>
      <c r="F10" s="35">
        <v>188</v>
      </c>
      <c r="G10" s="36">
        <v>5538</v>
      </c>
      <c r="H10" s="35">
        <v>5695</v>
      </c>
      <c r="I10" s="35">
        <v>237</v>
      </c>
      <c r="J10" s="36">
        <v>5458</v>
      </c>
      <c r="K10" s="35">
        <v>5786</v>
      </c>
      <c r="L10" s="35">
        <v>378</v>
      </c>
      <c r="M10" s="36">
        <v>5408</v>
      </c>
    </row>
    <row r="11" spans="1:13" x14ac:dyDescent="0.4">
      <c r="A11" s="12" t="s">
        <v>110</v>
      </c>
      <c r="B11" s="33">
        <v>126</v>
      </c>
      <c r="C11" s="33">
        <v>1</v>
      </c>
      <c r="D11" s="34">
        <v>125</v>
      </c>
      <c r="E11" s="33">
        <v>199</v>
      </c>
      <c r="F11" s="33">
        <v>1</v>
      </c>
      <c r="G11" s="34">
        <v>199</v>
      </c>
      <c r="H11" s="33">
        <v>178</v>
      </c>
      <c r="I11" s="33">
        <v>0</v>
      </c>
      <c r="J11" s="34">
        <v>178</v>
      </c>
      <c r="K11" s="33">
        <v>6</v>
      </c>
      <c r="L11" s="33">
        <v>0</v>
      </c>
      <c r="M11" s="34">
        <v>6</v>
      </c>
    </row>
    <row r="12" spans="1:13" x14ac:dyDescent="0.4">
      <c r="A12" s="13" t="s">
        <v>108</v>
      </c>
      <c r="B12" s="35">
        <v>126</v>
      </c>
      <c r="C12" s="35">
        <v>1</v>
      </c>
      <c r="D12" s="36">
        <v>125</v>
      </c>
      <c r="E12" s="35">
        <v>199</v>
      </c>
      <c r="F12" s="35">
        <v>1</v>
      </c>
      <c r="G12" s="36">
        <v>199</v>
      </c>
      <c r="H12" s="35">
        <v>178</v>
      </c>
      <c r="I12" s="35">
        <v>0</v>
      </c>
      <c r="J12" s="36">
        <v>178</v>
      </c>
      <c r="K12" s="35">
        <v>6</v>
      </c>
      <c r="L12" s="35">
        <v>0</v>
      </c>
      <c r="M12" s="36">
        <v>6</v>
      </c>
    </row>
    <row r="13" spans="1:13" x14ac:dyDescent="0.4">
      <c r="A13" s="13" t="s">
        <v>109</v>
      </c>
      <c r="B13" s="35">
        <v>0</v>
      </c>
      <c r="C13" s="35">
        <v>0</v>
      </c>
      <c r="D13" s="36">
        <v>0</v>
      </c>
      <c r="E13" s="35">
        <v>0</v>
      </c>
      <c r="F13" s="35">
        <v>0</v>
      </c>
      <c r="G13" s="36">
        <v>0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</row>
    <row r="14" spans="1:13" x14ac:dyDescent="0.4">
      <c r="A14" s="12" t="s">
        <v>111</v>
      </c>
      <c r="B14" s="33">
        <v>962</v>
      </c>
      <c r="C14" s="33">
        <v>-8</v>
      </c>
      <c r="D14" s="34">
        <v>970</v>
      </c>
      <c r="E14" s="33">
        <v>1365</v>
      </c>
      <c r="F14" s="33">
        <v>20</v>
      </c>
      <c r="G14" s="34">
        <v>1345</v>
      </c>
      <c r="H14" s="33">
        <v>1806</v>
      </c>
      <c r="I14" s="33">
        <v>-7</v>
      </c>
      <c r="J14" s="34">
        <v>1813</v>
      </c>
      <c r="K14" s="33">
        <v>2011</v>
      </c>
      <c r="L14" s="33">
        <v>51</v>
      </c>
      <c r="M14" s="34">
        <v>1960</v>
      </c>
    </row>
    <row r="15" spans="1:13" x14ac:dyDescent="0.4">
      <c r="A15" s="13" t="s">
        <v>108</v>
      </c>
      <c r="B15" s="35">
        <v>0</v>
      </c>
      <c r="C15" s="35">
        <v>0</v>
      </c>
      <c r="D15" s="36">
        <v>0</v>
      </c>
      <c r="E15" s="35">
        <v>0</v>
      </c>
      <c r="F15" s="35">
        <v>-3</v>
      </c>
      <c r="G15" s="36">
        <v>3</v>
      </c>
      <c r="H15" s="35">
        <v>0</v>
      </c>
      <c r="I15" s="35">
        <v>-4</v>
      </c>
      <c r="J15" s="36">
        <v>4</v>
      </c>
      <c r="K15" s="35">
        <v>0</v>
      </c>
      <c r="L15" s="35">
        <v>-9</v>
      </c>
      <c r="M15" s="36">
        <v>9</v>
      </c>
    </row>
    <row r="16" spans="1:13" x14ac:dyDescent="0.4">
      <c r="A16" s="13" t="s">
        <v>109</v>
      </c>
      <c r="B16" s="35">
        <v>962</v>
      </c>
      <c r="C16" s="35">
        <v>-8</v>
      </c>
      <c r="D16" s="36">
        <v>970</v>
      </c>
      <c r="E16" s="35">
        <v>1365</v>
      </c>
      <c r="F16" s="35">
        <v>23</v>
      </c>
      <c r="G16" s="36">
        <v>1342</v>
      </c>
      <c r="H16" s="35">
        <v>1806</v>
      </c>
      <c r="I16" s="35">
        <v>-3</v>
      </c>
      <c r="J16" s="36">
        <v>1809</v>
      </c>
      <c r="K16" s="35">
        <v>2011</v>
      </c>
      <c r="L16" s="35">
        <v>60</v>
      </c>
      <c r="M16" s="36">
        <v>1951</v>
      </c>
    </row>
    <row r="17" spans="1:13" x14ac:dyDescent="0.4">
      <c r="A17" s="12" t="s">
        <v>112</v>
      </c>
      <c r="B17" s="33">
        <v>7197</v>
      </c>
      <c r="C17" s="33">
        <v>-353</v>
      </c>
      <c r="D17" s="34">
        <v>7551</v>
      </c>
      <c r="E17" s="33">
        <v>7177</v>
      </c>
      <c r="F17" s="33">
        <v>-417</v>
      </c>
      <c r="G17" s="34">
        <v>7594</v>
      </c>
      <c r="H17" s="33">
        <v>8322</v>
      </c>
      <c r="I17" s="33">
        <v>367</v>
      </c>
      <c r="J17" s="34">
        <v>7955</v>
      </c>
      <c r="K17" s="33">
        <v>9029</v>
      </c>
      <c r="L17" s="33">
        <v>592</v>
      </c>
      <c r="M17" s="34">
        <v>8437</v>
      </c>
    </row>
    <row r="18" spans="1:13" x14ac:dyDescent="0.4">
      <c r="A18" s="13" t="s">
        <v>108</v>
      </c>
      <c r="B18" s="35">
        <v>0</v>
      </c>
      <c r="C18" s="35">
        <v>0</v>
      </c>
      <c r="D18" s="36">
        <v>0</v>
      </c>
      <c r="E18" s="35">
        <v>0</v>
      </c>
      <c r="F18" s="35">
        <v>0</v>
      </c>
      <c r="G18" s="36">
        <v>0</v>
      </c>
      <c r="H18" s="35">
        <v>0</v>
      </c>
      <c r="I18" s="35">
        <v>0</v>
      </c>
      <c r="J18" s="36">
        <v>0</v>
      </c>
      <c r="K18" s="35">
        <v>0</v>
      </c>
      <c r="L18" s="35">
        <v>0</v>
      </c>
      <c r="M18" s="36">
        <v>0</v>
      </c>
    </row>
    <row r="19" spans="1:13" x14ac:dyDescent="0.4">
      <c r="A19" s="13" t="s">
        <v>109</v>
      </c>
      <c r="B19" s="35">
        <v>7197</v>
      </c>
      <c r="C19" s="35">
        <v>-353</v>
      </c>
      <c r="D19" s="36">
        <v>7551</v>
      </c>
      <c r="E19" s="35">
        <v>7177</v>
      </c>
      <c r="F19" s="35">
        <v>-417</v>
      </c>
      <c r="G19" s="36">
        <v>7594</v>
      </c>
      <c r="H19" s="35">
        <v>8322</v>
      </c>
      <c r="I19" s="35">
        <v>367</v>
      </c>
      <c r="J19" s="36">
        <v>7955</v>
      </c>
      <c r="K19" s="35">
        <v>9029</v>
      </c>
      <c r="L19" s="35">
        <v>592</v>
      </c>
      <c r="M19" s="36">
        <v>8437</v>
      </c>
    </row>
    <row r="20" spans="1:13" x14ac:dyDescent="0.4">
      <c r="A20" s="14" t="s">
        <v>113</v>
      </c>
      <c r="B20" s="37">
        <v>13773</v>
      </c>
      <c r="C20" s="37">
        <v>-244</v>
      </c>
      <c r="D20" s="38">
        <v>14017</v>
      </c>
      <c r="E20" s="37">
        <v>14467</v>
      </c>
      <c r="F20" s="37">
        <v>-208</v>
      </c>
      <c r="G20" s="38">
        <v>14675</v>
      </c>
      <c r="H20" s="37">
        <v>16001</v>
      </c>
      <c r="I20" s="37">
        <v>597</v>
      </c>
      <c r="J20" s="38">
        <v>15404</v>
      </c>
      <c r="K20" s="37">
        <v>16832</v>
      </c>
      <c r="L20" s="37">
        <v>1021</v>
      </c>
      <c r="M20" s="38">
        <v>15811</v>
      </c>
    </row>
    <row r="21" spans="1:13" x14ac:dyDescent="0.4">
      <c r="A21" s="15" t="s">
        <v>108</v>
      </c>
      <c r="B21" s="39">
        <v>126</v>
      </c>
      <c r="C21" s="39">
        <v>1</v>
      </c>
      <c r="D21" s="40">
        <v>125</v>
      </c>
      <c r="E21" s="39">
        <v>199</v>
      </c>
      <c r="F21" s="39">
        <v>-2</v>
      </c>
      <c r="G21" s="40">
        <v>201</v>
      </c>
      <c r="H21" s="39">
        <v>178</v>
      </c>
      <c r="I21" s="39">
        <v>-4</v>
      </c>
      <c r="J21" s="40">
        <v>182</v>
      </c>
      <c r="K21" s="39">
        <v>6</v>
      </c>
      <c r="L21" s="39">
        <v>-9</v>
      </c>
      <c r="M21" s="40">
        <v>15</v>
      </c>
    </row>
    <row r="22" spans="1:13" x14ac:dyDescent="0.4">
      <c r="A22" s="16" t="s">
        <v>109</v>
      </c>
      <c r="B22" s="41">
        <v>13647</v>
      </c>
      <c r="C22" s="41">
        <v>-245</v>
      </c>
      <c r="D22" s="42">
        <v>13892</v>
      </c>
      <c r="E22" s="41">
        <v>14268</v>
      </c>
      <c r="F22" s="41">
        <v>-206</v>
      </c>
      <c r="G22" s="42">
        <v>14474</v>
      </c>
      <c r="H22" s="41">
        <v>15822</v>
      </c>
      <c r="I22" s="41">
        <v>601</v>
      </c>
      <c r="J22" s="42">
        <v>15221</v>
      </c>
      <c r="K22" s="41">
        <v>16826</v>
      </c>
      <c r="L22" s="41">
        <v>1030</v>
      </c>
      <c r="M22" s="42">
        <v>15795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A8DE0-C76D-49D3-B249-F7605439AF56}">
  <sheetPr codeName="Sheet29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153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2389</v>
      </c>
      <c r="C8" s="33">
        <v>-59</v>
      </c>
      <c r="D8" s="34">
        <v>2330</v>
      </c>
      <c r="E8" s="33">
        <v>2229</v>
      </c>
      <c r="F8" s="33">
        <v>-49</v>
      </c>
      <c r="G8" s="34">
        <v>2180</v>
      </c>
      <c r="H8" s="33">
        <v>1738</v>
      </c>
      <c r="I8" s="33">
        <v>-29</v>
      </c>
      <c r="J8" s="34">
        <v>1709</v>
      </c>
      <c r="K8" s="33">
        <v>1871</v>
      </c>
      <c r="L8" s="33">
        <v>-16</v>
      </c>
      <c r="M8" s="34">
        <v>1855</v>
      </c>
    </row>
    <row r="9" spans="1:13" x14ac:dyDescent="0.4">
      <c r="A9" s="13" t="s">
        <v>108</v>
      </c>
      <c r="B9" s="35">
        <v>0</v>
      </c>
      <c r="C9" s="35">
        <v>0</v>
      </c>
      <c r="D9" s="36">
        <v>0</v>
      </c>
      <c r="E9" s="35">
        <v>0</v>
      </c>
      <c r="F9" s="35">
        <v>0</v>
      </c>
      <c r="G9" s="36">
        <v>0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</row>
    <row r="10" spans="1:13" x14ac:dyDescent="0.4">
      <c r="A10" s="13" t="s">
        <v>109</v>
      </c>
      <c r="B10" s="35">
        <v>2389</v>
      </c>
      <c r="C10" s="35">
        <v>-59</v>
      </c>
      <c r="D10" s="36">
        <v>2330</v>
      </c>
      <c r="E10" s="35">
        <v>2229</v>
      </c>
      <c r="F10" s="35">
        <v>-49</v>
      </c>
      <c r="G10" s="36">
        <v>2180</v>
      </c>
      <c r="H10" s="35">
        <v>1738</v>
      </c>
      <c r="I10" s="35">
        <v>-29</v>
      </c>
      <c r="J10" s="36">
        <v>1709</v>
      </c>
      <c r="K10" s="35">
        <v>1871</v>
      </c>
      <c r="L10" s="35">
        <v>-16</v>
      </c>
      <c r="M10" s="36">
        <v>1855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 t="s">
        <v>130</v>
      </c>
      <c r="C12" s="35" t="s">
        <v>130</v>
      </c>
      <c r="D12" s="36" t="s">
        <v>130</v>
      </c>
      <c r="E12" s="35" t="s">
        <v>130</v>
      </c>
      <c r="F12" s="35" t="s">
        <v>130</v>
      </c>
      <c r="G12" s="36" t="s">
        <v>130</v>
      </c>
      <c r="H12" s="35" t="s">
        <v>130</v>
      </c>
      <c r="I12" s="35" t="s">
        <v>130</v>
      </c>
      <c r="J12" s="36" t="s">
        <v>130</v>
      </c>
      <c r="K12" s="35" t="s">
        <v>130</v>
      </c>
      <c r="L12" s="35" t="s">
        <v>130</v>
      </c>
      <c r="M12" s="36" t="s">
        <v>130</v>
      </c>
    </row>
    <row r="13" spans="1:13" x14ac:dyDescent="0.4">
      <c r="A13" s="13" t="s">
        <v>109</v>
      </c>
      <c r="B13" s="35" t="s">
        <v>130</v>
      </c>
      <c r="C13" s="35" t="s">
        <v>130</v>
      </c>
      <c r="D13" s="36" t="s">
        <v>130</v>
      </c>
      <c r="E13" s="35" t="s">
        <v>130</v>
      </c>
      <c r="F13" s="35" t="s">
        <v>130</v>
      </c>
      <c r="G13" s="36" t="s">
        <v>130</v>
      </c>
      <c r="H13" s="35" t="s">
        <v>130</v>
      </c>
      <c r="I13" s="35" t="s">
        <v>130</v>
      </c>
      <c r="J13" s="36" t="s">
        <v>130</v>
      </c>
      <c r="K13" s="35" t="s">
        <v>130</v>
      </c>
      <c r="L13" s="35" t="s">
        <v>130</v>
      </c>
      <c r="M13" s="36" t="s">
        <v>130</v>
      </c>
    </row>
    <row r="14" spans="1:13" x14ac:dyDescent="0.4">
      <c r="A14" s="12" t="s">
        <v>111</v>
      </c>
      <c r="B14" s="33">
        <v>6</v>
      </c>
      <c r="C14" s="33">
        <v>0</v>
      </c>
      <c r="D14" s="34">
        <v>6</v>
      </c>
      <c r="E14" s="33">
        <v>6</v>
      </c>
      <c r="F14" s="33">
        <v>0</v>
      </c>
      <c r="G14" s="34">
        <v>6</v>
      </c>
      <c r="H14" s="33">
        <v>6</v>
      </c>
      <c r="I14" s="33">
        <v>0</v>
      </c>
      <c r="J14" s="34">
        <v>6</v>
      </c>
      <c r="K14" s="33">
        <v>8</v>
      </c>
      <c r="L14" s="33">
        <v>0</v>
      </c>
      <c r="M14" s="34">
        <v>8</v>
      </c>
    </row>
    <row r="15" spans="1:13" x14ac:dyDescent="0.4">
      <c r="A15" s="13" t="s">
        <v>108</v>
      </c>
      <c r="B15" s="35" t="s">
        <v>130</v>
      </c>
      <c r="C15" s="35" t="s">
        <v>130</v>
      </c>
      <c r="D15" s="36" t="s">
        <v>130</v>
      </c>
      <c r="E15" s="35" t="s">
        <v>130</v>
      </c>
      <c r="F15" s="35" t="s">
        <v>130</v>
      </c>
      <c r="G15" s="36" t="s">
        <v>130</v>
      </c>
      <c r="H15" s="35" t="s">
        <v>130</v>
      </c>
      <c r="I15" s="35" t="s">
        <v>130</v>
      </c>
      <c r="J15" s="36" t="s">
        <v>130</v>
      </c>
      <c r="K15" s="35" t="s">
        <v>130</v>
      </c>
      <c r="L15" s="35" t="s">
        <v>130</v>
      </c>
      <c r="M15" s="36" t="s">
        <v>130</v>
      </c>
    </row>
    <row r="16" spans="1:13" x14ac:dyDescent="0.4">
      <c r="A16" s="13" t="s">
        <v>109</v>
      </c>
      <c r="B16" s="35">
        <v>6</v>
      </c>
      <c r="C16" s="35">
        <v>0</v>
      </c>
      <c r="D16" s="36">
        <v>6</v>
      </c>
      <c r="E16" s="35">
        <v>6</v>
      </c>
      <c r="F16" s="35">
        <v>0</v>
      </c>
      <c r="G16" s="36">
        <v>6</v>
      </c>
      <c r="H16" s="35">
        <v>6</v>
      </c>
      <c r="I16" s="35">
        <v>0</v>
      </c>
      <c r="J16" s="36">
        <v>6</v>
      </c>
      <c r="K16" s="35">
        <v>8</v>
      </c>
      <c r="L16" s="35">
        <v>0</v>
      </c>
      <c r="M16" s="36">
        <v>8</v>
      </c>
    </row>
    <row r="17" spans="1:13" x14ac:dyDescent="0.4">
      <c r="A17" s="12" t="s">
        <v>112</v>
      </c>
      <c r="B17" s="33">
        <v>0</v>
      </c>
      <c r="C17" s="33">
        <v>0</v>
      </c>
      <c r="D17" s="34">
        <v>0</v>
      </c>
      <c r="E17" s="33">
        <v>0</v>
      </c>
      <c r="F17" s="33">
        <v>0</v>
      </c>
      <c r="G17" s="34">
        <v>0</v>
      </c>
      <c r="H17" s="33">
        <v>0</v>
      </c>
      <c r="I17" s="33">
        <v>0</v>
      </c>
      <c r="J17" s="34">
        <v>0</v>
      </c>
      <c r="K17" s="33">
        <v>0</v>
      </c>
      <c r="L17" s="33">
        <v>0</v>
      </c>
      <c r="M17" s="34">
        <v>0</v>
      </c>
    </row>
    <row r="18" spans="1:13" x14ac:dyDescent="0.4">
      <c r="A18" s="13" t="s">
        <v>108</v>
      </c>
      <c r="B18" s="35" t="s">
        <v>130</v>
      </c>
      <c r="C18" s="35" t="s">
        <v>130</v>
      </c>
      <c r="D18" s="36" t="s">
        <v>130</v>
      </c>
      <c r="E18" s="35" t="s">
        <v>130</v>
      </c>
      <c r="F18" s="35" t="s">
        <v>130</v>
      </c>
      <c r="G18" s="36" t="s">
        <v>130</v>
      </c>
      <c r="H18" s="35" t="s">
        <v>130</v>
      </c>
      <c r="I18" s="35" t="s">
        <v>130</v>
      </c>
      <c r="J18" s="36" t="s">
        <v>130</v>
      </c>
      <c r="K18" s="35" t="s">
        <v>130</v>
      </c>
      <c r="L18" s="35" t="s">
        <v>130</v>
      </c>
      <c r="M18" s="36" t="s">
        <v>130</v>
      </c>
    </row>
    <row r="19" spans="1:13" x14ac:dyDescent="0.4">
      <c r="A19" s="13" t="s">
        <v>109</v>
      </c>
      <c r="B19" s="35" t="s">
        <v>130</v>
      </c>
      <c r="C19" s="35" t="s">
        <v>130</v>
      </c>
      <c r="D19" s="36" t="s">
        <v>130</v>
      </c>
      <c r="E19" s="35" t="s">
        <v>130</v>
      </c>
      <c r="F19" s="35" t="s">
        <v>130</v>
      </c>
      <c r="G19" s="36" t="s">
        <v>130</v>
      </c>
      <c r="H19" s="35" t="s">
        <v>130</v>
      </c>
      <c r="I19" s="35" t="s">
        <v>130</v>
      </c>
      <c r="J19" s="36" t="s">
        <v>130</v>
      </c>
      <c r="K19" s="35" t="s">
        <v>130</v>
      </c>
      <c r="L19" s="35" t="s">
        <v>130</v>
      </c>
      <c r="M19" s="36" t="s">
        <v>130</v>
      </c>
    </row>
    <row r="20" spans="1:13" x14ac:dyDescent="0.4">
      <c r="A20" s="14" t="s">
        <v>113</v>
      </c>
      <c r="B20" s="37">
        <v>2396</v>
      </c>
      <c r="C20" s="37">
        <v>-59</v>
      </c>
      <c r="D20" s="38">
        <v>2336</v>
      </c>
      <c r="E20" s="37">
        <v>2234</v>
      </c>
      <c r="F20" s="37">
        <v>-49</v>
      </c>
      <c r="G20" s="38">
        <v>2185</v>
      </c>
      <c r="H20" s="37">
        <v>1744</v>
      </c>
      <c r="I20" s="37">
        <v>-29</v>
      </c>
      <c r="J20" s="38">
        <v>1715</v>
      </c>
      <c r="K20" s="37">
        <v>1878</v>
      </c>
      <c r="L20" s="37">
        <v>-16</v>
      </c>
      <c r="M20" s="38">
        <v>1863</v>
      </c>
    </row>
    <row r="21" spans="1:13" x14ac:dyDescent="0.4">
      <c r="A21" s="15" t="s">
        <v>108</v>
      </c>
      <c r="B21" s="39">
        <v>0</v>
      </c>
      <c r="C21" s="39">
        <v>0</v>
      </c>
      <c r="D21" s="40">
        <v>0</v>
      </c>
      <c r="E21" s="39">
        <v>0</v>
      </c>
      <c r="F21" s="39">
        <v>0</v>
      </c>
      <c r="G21" s="40">
        <v>0</v>
      </c>
      <c r="H21" s="39">
        <v>0</v>
      </c>
      <c r="I21" s="39">
        <v>0</v>
      </c>
      <c r="J21" s="40">
        <v>0</v>
      </c>
      <c r="K21" s="39">
        <v>0</v>
      </c>
      <c r="L21" s="39">
        <v>0</v>
      </c>
      <c r="M21" s="40">
        <v>0</v>
      </c>
    </row>
    <row r="22" spans="1:13" x14ac:dyDescent="0.4">
      <c r="A22" s="16" t="s">
        <v>109</v>
      </c>
      <c r="B22" s="41">
        <v>2396</v>
      </c>
      <c r="C22" s="41">
        <v>-59</v>
      </c>
      <c r="D22" s="42">
        <v>2336</v>
      </c>
      <c r="E22" s="41">
        <v>2234</v>
      </c>
      <c r="F22" s="41">
        <v>-49</v>
      </c>
      <c r="G22" s="42">
        <v>2185</v>
      </c>
      <c r="H22" s="41">
        <v>1744</v>
      </c>
      <c r="I22" s="41">
        <v>-29</v>
      </c>
      <c r="J22" s="42">
        <v>1715</v>
      </c>
      <c r="K22" s="41">
        <v>1878</v>
      </c>
      <c r="L22" s="41">
        <v>-16</v>
      </c>
      <c r="M22" s="42">
        <v>1863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1867B-DE8A-4F87-9345-0D7C579984E0}">
  <sheetPr codeName="Sheet30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152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28605</v>
      </c>
      <c r="C8" s="33">
        <v>0</v>
      </c>
      <c r="D8" s="34">
        <v>0</v>
      </c>
      <c r="E8" s="33">
        <v>28356</v>
      </c>
      <c r="F8" s="33">
        <v>0</v>
      </c>
      <c r="G8" s="34">
        <v>0</v>
      </c>
      <c r="H8" s="33">
        <v>28456</v>
      </c>
      <c r="I8" s="33">
        <v>0</v>
      </c>
      <c r="J8" s="34">
        <v>0</v>
      </c>
      <c r="K8" s="33">
        <v>31784</v>
      </c>
      <c r="L8" s="33">
        <v>0</v>
      </c>
      <c r="M8" s="34">
        <v>0</v>
      </c>
    </row>
    <row r="9" spans="1:13" x14ac:dyDescent="0.4">
      <c r="A9" s="13" t="s">
        <v>108</v>
      </c>
      <c r="B9" s="35">
        <v>0</v>
      </c>
      <c r="C9" s="35">
        <v>0</v>
      </c>
      <c r="D9" s="36">
        <v>0</v>
      </c>
      <c r="E9" s="35">
        <v>0</v>
      </c>
      <c r="F9" s="35">
        <v>0</v>
      </c>
      <c r="G9" s="36">
        <v>0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</row>
    <row r="10" spans="1:13" x14ac:dyDescent="0.4">
      <c r="A10" s="13" t="s">
        <v>109</v>
      </c>
      <c r="B10" s="35">
        <v>28605</v>
      </c>
      <c r="C10" s="35">
        <v>0</v>
      </c>
      <c r="D10" s="36">
        <v>0</v>
      </c>
      <c r="E10" s="35">
        <v>28356</v>
      </c>
      <c r="F10" s="35">
        <v>0</v>
      </c>
      <c r="G10" s="36">
        <v>0</v>
      </c>
      <c r="H10" s="35">
        <v>28456</v>
      </c>
      <c r="I10" s="35">
        <v>0</v>
      </c>
      <c r="J10" s="36">
        <v>0</v>
      </c>
      <c r="K10" s="35">
        <v>31784</v>
      </c>
      <c r="L10" s="35">
        <v>0</v>
      </c>
      <c r="M10" s="36">
        <v>0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>
        <v>0</v>
      </c>
      <c r="C12" s="35">
        <v>0</v>
      </c>
      <c r="D12" s="36">
        <v>0</v>
      </c>
      <c r="E12" s="35">
        <v>0</v>
      </c>
      <c r="F12" s="35">
        <v>0</v>
      </c>
      <c r="G12" s="36">
        <v>0</v>
      </c>
      <c r="H12" s="35">
        <v>0</v>
      </c>
      <c r="I12" s="35">
        <v>0</v>
      </c>
      <c r="J12" s="36">
        <v>0</v>
      </c>
      <c r="K12" s="35">
        <v>0</v>
      </c>
      <c r="L12" s="35">
        <v>0</v>
      </c>
      <c r="M12" s="36">
        <v>0</v>
      </c>
    </row>
    <row r="13" spans="1:13" x14ac:dyDescent="0.4">
      <c r="A13" s="13" t="s">
        <v>109</v>
      </c>
      <c r="B13" s="35">
        <v>0</v>
      </c>
      <c r="C13" s="35">
        <v>0</v>
      </c>
      <c r="D13" s="36">
        <v>0</v>
      </c>
      <c r="E13" s="35">
        <v>0</v>
      </c>
      <c r="F13" s="35">
        <v>0</v>
      </c>
      <c r="G13" s="36">
        <v>0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</row>
    <row r="14" spans="1:13" x14ac:dyDescent="0.4">
      <c r="A14" s="12" t="s">
        <v>111</v>
      </c>
      <c r="B14" s="33">
        <v>0</v>
      </c>
      <c r="C14" s="33">
        <v>0</v>
      </c>
      <c r="D14" s="34">
        <v>0</v>
      </c>
      <c r="E14" s="33">
        <v>0</v>
      </c>
      <c r="F14" s="33">
        <v>0</v>
      </c>
      <c r="G14" s="34">
        <v>0</v>
      </c>
      <c r="H14" s="33">
        <v>0</v>
      </c>
      <c r="I14" s="33">
        <v>0</v>
      </c>
      <c r="J14" s="34">
        <v>0</v>
      </c>
      <c r="K14" s="33">
        <v>0</v>
      </c>
      <c r="L14" s="33">
        <v>0</v>
      </c>
      <c r="M14" s="34">
        <v>0</v>
      </c>
    </row>
    <row r="15" spans="1:13" x14ac:dyDescent="0.4">
      <c r="A15" s="13" t="s">
        <v>108</v>
      </c>
      <c r="B15" s="35">
        <v>0</v>
      </c>
      <c r="C15" s="35">
        <v>0</v>
      </c>
      <c r="D15" s="36">
        <v>0</v>
      </c>
      <c r="E15" s="35">
        <v>0</v>
      </c>
      <c r="F15" s="35">
        <v>0</v>
      </c>
      <c r="G15" s="36">
        <v>0</v>
      </c>
      <c r="H15" s="35">
        <v>0</v>
      </c>
      <c r="I15" s="35">
        <v>0</v>
      </c>
      <c r="J15" s="36">
        <v>0</v>
      </c>
      <c r="K15" s="35">
        <v>0</v>
      </c>
      <c r="L15" s="35">
        <v>0</v>
      </c>
      <c r="M15" s="36">
        <v>0</v>
      </c>
    </row>
    <row r="16" spans="1:13" x14ac:dyDescent="0.4">
      <c r="A16" s="13" t="s">
        <v>109</v>
      </c>
      <c r="B16" s="35">
        <v>0</v>
      </c>
      <c r="C16" s="35">
        <v>0</v>
      </c>
      <c r="D16" s="36">
        <v>0</v>
      </c>
      <c r="E16" s="35">
        <v>0</v>
      </c>
      <c r="F16" s="35">
        <v>0</v>
      </c>
      <c r="G16" s="36">
        <v>0</v>
      </c>
      <c r="H16" s="35">
        <v>0</v>
      </c>
      <c r="I16" s="35">
        <v>0</v>
      </c>
      <c r="J16" s="36">
        <v>0</v>
      </c>
      <c r="K16" s="35">
        <v>0</v>
      </c>
      <c r="L16" s="35">
        <v>0</v>
      </c>
      <c r="M16" s="36">
        <v>0</v>
      </c>
    </row>
    <row r="17" spans="1:13" x14ac:dyDescent="0.4">
      <c r="A17" s="12" t="s">
        <v>112</v>
      </c>
      <c r="B17" s="33">
        <v>15515</v>
      </c>
      <c r="C17" s="33">
        <v>0</v>
      </c>
      <c r="D17" s="34">
        <v>0</v>
      </c>
      <c r="E17" s="33">
        <v>16523</v>
      </c>
      <c r="F17" s="33">
        <v>0</v>
      </c>
      <c r="G17" s="34">
        <v>0</v>
      </c>
      <c r="H17" s="33">
        <v>16842</v>
      </c>
      <c r="I17" s="33">
        <v>0</v>
      </c>
      <c r="J17" s="34">
        <v>0</v>
      </c>
      <c r="K17" s="33">
        <v>16904</v>
      </c>
      <c r="L17" s="33">
        <v>0</v>
      </c>
      <c r="M17" s="34">
        <v>0</v>
      </c>
    </row>
    <row r="18" spans="1:13" x14ac:dyDescent="0.4">
      <c r="A18" s="13" t="s">
        <v>108</v>
      </c>
      <c r="B18" s="35">
        <v>0</v>
      </c>
      <c r="C18" s="35">
        <v>0</v>
      </c>
      <c r="D18" s="36">
        <v>0</v>
      </c>
      <c r="E18" s="35">
        <v>0</v>
      </c>
      <c r="F18" s="35">
        <v>0</v>
      </c>
      <c r="G18" s="36">
        <v>0</v>
      </c>
      <c r="H18" s="35">
        <v>0</v>
      </c>
      <c r="I18" s="35">
        <v>0</v>
      </c>
      <c r="J18" s="36">
        <v>0</v>
      </c>
      <c r="K18" s="35">
        <v>0</v>
      </c>
      <c r="L18" s="35">
        <v>0</v>
      </c>
      <c r="M18" s="36">
        <v>0</v>
      </c>
    </row>
    <row r="19" spans="1:13" x14ac:dyDescent="0.4">
      <c r="A19" s="13" t="s">
        <v>109</v>
      </c>
      <c r="B19" s="35">
        <v>15515</v>
      </c>
      <c r="C19" s="35">
        <v>0</v>
      </c>
      <c r="D19" s="36">
        <v>0</v>
      </c>
      <c r="E19" s="35">
        <v>16523</v>
      </c>
      <c r="F19" s="35">
        <v>0</v>
      </c>
      <c r="G19" s="36">
        <v>0</v>
      </c>
      <c r="H19" s="35">
        <v>16842</v>
      </c>
      <c r="I19" s="35">
        <v>0</v>
      </c>
      <c r="J19" s="36">
        <v>0</v>
      </c>
      <c r="K19" s="35">
        <v>16904</v>
      </c>
      <c r="L19" s="35">
        <v>0</v>
      </c>
      <c r="M19" s="36">
        <v>0</v>
      </c>
    </row>
    <row r="20" spans="1:13" x14ac:dyDescent="0.4">
      <c r="A20" s="14" t="s">
        <v>113</v>
      </c>
      <c r="B20" s="37">
        <v>44120</v>
      </c>
      <c r="C20" s="37">
        <v>0</v>
      </c>
      <c r="D20" s="38">
        <v>0</v>
      </c>
      <c r="E20" s="37">
        <v>44878</v>
      </c>
      <c r="F20" s="37">
        <v>0</v>
      </c>
      <c r="G20" s="38">
        <v>0</v>
      </c>
      <c r="H20" s="37">
        <v>45298</v>
      </c>
      <c r="I20" s="37">
        <v>0</v>
      </c>
      <c r="J20" s="38">
        <v>0</v>
      </c>
      <c r="K20" s="37">
        <v>48688</v>
      </c>
      <c r="L20" s="37">
        <v>0</v>
      </c>
      <c r="M20" s="38">
        <v>0</v>
      </c>
    </row>
    <row r="21" spans="1:13" x14ac:dyDescent="0.4">
      <c r="A21" s="15" t="s">
        <v>108</v>
      </c>
      <c r="B21" s="39">
        <v>0</v>
      </c>
      <c r="C21" s="39">
        <v>0</v>
      </c>
      <c r="D21" s="40">
        <v>0</v>
      </c>
      <c r="E21" s="39">
        <v>0</v>
      </c>
      <c r="F21" s="39">
        <v>0</v>
      </c>
      <c r="G21" s="40">
        <v>0</v>
      </c>
      <c r="H21" s="39">
        <v>0</v>
      </c>
      <c r="I21" s="39">
        <v>0</v>
      </c>
      <c r="J21" s="40">
        <v>0</v>
      </c>
      <c r="K21" s="39">
        <v>0</v>
      </c>
      <c r="L21" s="39">
        <v>0</v>
      </c>
      <c r="M21" s="40">
        <v>0</v>
      </c>
    </row>
    <row r="22" spans="1:13" x14ac:dyDescent="0.4">
      <c r="A22" s="16" t="s">
        <v>109</v>
      </c>
      <c r="B22" s="41">
        <v>44120</v>
      </c>
      <c r="C22" s="41">
        <v>0</v>
      </c>
      <c r="D22" s="42">
        <v>0</v>
      </c>
      <c r="E22" s="41">
        <v>44878</v>
      </c>
      <c r="F22" s="41">
        <v>0</v>
      </c>
      <c r="G22" s="42">
        <v>0</v>
      </c>
      <c r="H22" s="41">
        <v>45298</v>
      </c>
      <c r="I22" s="41">
        <v>0</v>
      </c>
      <c r="J22" s="42">
        <v>0</v>
      </c>
      <c r="K22" s="41">
        <v>48688</v>
      </c>
      <c r="L22" s="41">
        <v>0</v>
      </c>
      <c r="M22" s="42">
        <v>0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0F2D6-B703-40D9-8832-CE0901752A6B}">
  <sheetPr codeName="Sheet31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151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91240</v>
      </c>
      <c r="C8" s="33">
        <v>-4928</v>
      </c>
      <c r="D8" s="34">
        <v>86312</v>
      </c>
      <c r="E8" s="33">
        <v>83961</v>
      </c>
      <c r="F8" s="33">
        <v>-7474</v>
      </c>
      <c r="G8" s="34">
        <v>76487</v>
      </c>
      <c r="H8" s="33">
        <v>89875</v>
      </c>
      <c r="I8" s="33">
        <v>-8231</v>
      </c>
      <c r="J8" s="34">
        <v>81644</v>
      </c>
      <c r="K8" s="33">
        <v>98564</v>
      </c>
      <c r="L8" s="33">
        <v>-7616</v>
      </c>
      <c r="M8" s="34">
        <v>90949</v>
      </c>
    </row>
    <row r="9" spans="1:13" x14ac:dyDescent="0.4">
      <c r="A9" s="13" t="s">
        <v>108</v>
      </c>
      <c r="B9" s="35">
        <v>654</v>
      </c>
      <c r="C9" s="35">
        <v>-23</v>
      </c>
      <c r="D9" s="36">
        <v>631</v>
      </c>
      <c r="E9" s="35">
        <v>444</v>
      </c>
      <c r="F9" s="35">
        <v>-28</v>
      </c>
      <c r="G9" s="36">
        <v>416</v>
      </c>
      <c r="H9" s="35">
        <v>603</v>
      </c>
      <c r="I9" s="35">
        <v>-16</v>
      </c>
      <c r="J9" s="36">
        <v>587</v>
      </c>
      <c r="K9" s="35">
        <v>592</v>
      </c>
      <c r="L9" s="35">
        <v>-20</v>
      </c>
      <c r="M9" s="36">
        <v>573</v>
      </c>
    </row>
    <row r="10" spans="1:13" x14ac:dyDescent="0.4">
      <c r="A10" s="13" t="s">
        <v>109</v>
      </c>
      <c r="B10" s="35">
        <v>90586</v>
      </c>
      <c r="C10" s="35">
        <v>-4905</v>
      </c>
      <c r="D10" s="36">
        <v>85681</v>
      </c>
      <c r="E10" s="35">
        <v>83517</v>
      </c>
      <c r="F10" s="35">
        <v>-7446</v>
      </c>
      <c r="G10" s="36">
        <v>76071</v>
      </c>
      <c r="H10" s="35">
        <v>89273</v>
      </c>
      <c r="I10" s="35">
        <v>-8216</v>
      </c>
      <c r="J10" s="36">
        <v>81057</v>
      </c>
      <c r="K10" s="35">
        <v>97972</v>
      </c>
      <c r="L10" s="35">
        <v>-7596</v>
      </c>
      <c r="M10" s="36">
        <v>90376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 t="s">
        <v>130</v>
      </c>
      <c r="C12" s="35" t="s">
        <v>130</v>
      </c>
      <c r="D12" s="36" t="s">
        <v>130</v>
      </c>
      <c r="E12" s="35" t="s">
        <v>130</v>
      </c>
      <c r="F12" s="35" t="s">
        <v>130</v>
      </c>
      <c r="G12" s="36" t="s">
        <v>130</v>
      </c>
      <c r="H12" s="35" t="s">
        <v>130</v>
      </c>
      <c r="I12" s="35" t="s">
        <v>130</v>
      </c>
      <c r="J12" s="36" t="s">
        <v>130</v>
      </c>
      <c r="K12" s="35" t="s">
        <v>130</v>
      </c>
      <c r="L12" s="35" t="s">
        <v>130</v>
      </c>
      <c r="M12" s="36" t="s">
        <v>130</v>
      </c>
    </row>
    <row r="13" spans="1:13" x14ac:dyDescent="0.4">
      <c r="A13" s="13" t="s">
        <v>109</v>
      </c>
      <c r="B13" s="35" t="s">
        <v>130</v>
      </c>
      <c r="C13" s="35" t="s">
        <v>130</v>
      </c>
      <c r="D13" s="36" t="s">
        <v>130</v>
      </c>
      <c r="E13" s="35" t="s">
        <v>130</v>
      </c>
      <c r="F13" s="35" t="s">
        <v>130</v>
      </c>
      <c r="G13" s="36" t="s">
        <v>130</v>
      </c>
      <c r="H13" s="35" t="s">
        <v>130</v>
      </c>
      <c r="I13" s="35" t="s">
        <v>130</v>
      </c>
      <c r="J13" s="36" t="s">
        <v>130</v>
      </c>
      <c r="K13" s="35" t="s">
        <v>130</v>
      </c>
      <c r="L13" s="35" t="s">
        <v>130</v>
      </c>
      <c r="M13" s="36" t="s">
        <v>130</v>
      </c>
    </row>
    <row r="14" spans="1:13" x14ac:dyDescent="0.4">
      <c r="A14" s="12" t="s">
        <v>111</v>
      </c>
      <c r="B14" s="33">
        <v>5523</v>
      </c>
      <c r="C14" s="33">
        <v>99</v>
      </c>
      <c r="D14" s="34">
        <v>5622</v>
      </c>
      <c r="E14" s="33">
        <v>5612</v>
      </c>
      <c r="F14" s="33">
        <v>137</v>
      </c>
      <c r="G14" s="34">
        <v>5750</v>
      </c>
      <c r="H14" s="33">
        <v>6057</v>
      </c>
      <c r="I14" s="33">
        <v>98</v>
      </c>
      <c r="J14" s="34">
        <v>6155</v>
      </c>
      <c r="K14" s="33">
        <v>6508</v>
      </c>
      <c r="L14" s="33">
        <v>56</v>
      </c>
      <c r="M14" s="34">
        <v>6564</v>
      </c>
    </row>
    <row r="15" spans="1:13" x14ac:dyDescent="0.4">
      <c r="A15" s="13" t="s">
        <v>108</v>
      </c>
      <c r="B15" s="35">
        <v>0</v>
      </c>
      <c r="C15" s="35">
        <v>0</v>
      </c>
      <c r="D15" s="36">
        <v>0</v>
      </c>
      <c r="E15" s="35">
        <v>0</v>
      </c>
      <c r="F15" s="35">
        <v>0</v>
      </c>
      <c r="G15" s="36">
        <v>0</v>
      </c>
      <c r="H15" s="35">
        <v>0</v>
      </c>
      <c r="I15" s="35">
        <v>0</v>
      </c>
      <c r="J15" s="36">
        <v>0</v>
      </c>
      <c r="K15" s="35">
        <v>0</v>
      </c>
      <c r="L15" s="35">
        <v>0</v>
      </c>
      <c r="M15" s="36">
        <v>0</v>
      </c>
    </row>
    <row r="16" spans="1:13" x14ac:dyDescent="0.4">
      <c r="A16" s="13" t="s">
        <v>109</v>
      </c>
      <c r="B16" s="35">
        <v>5523</v>
      </c>
      <c r="C16" s="35">
        <v>99</v>
      </c>
      <c r="D16" s="36">
        <v>5622</v>
      </c>
      <c r="E16" s="35">
        <v>5612</v>
      </c>
      <c r="F16" s="35">
        <v>137</v>
      </c>
      <c r="G16" s="36">
        <v>5750</v>
      </c>
      <c r="H16" s="35">
        <v>6057</v>
      </c>
      <c r="I16" s="35">
        <v>98</v>
      </c>
      <c r="J16" s="36">
        <v>6155</v>
      </c>
      <c r="K16" s="35">
        <v>6508</v>
      </c>
      <c r="L16" s="35">
        <v>56</v>
      </c>
      <c r="M16" s="36">
        <v>6564</v>
      </c>
    </row>
    <row r="17" spans="1:13" x14ac:dyDescent="0.4">
      <c r="A17" s="12" t="s">
        <v>112</v>
      </c>
      <c r="B17" s="33">
        <v>521</v>
      </c>
      <c r="C17" s="33">
        <v>-23</v>
      </c>
      <c r="D17" s="34">
        <v>497</v>
      </c>
      <c r="E17" s="33">
        <v>887</v>
      </c>
      <c r="F17" s="33">
        <v>-24</v>
      </c>
      <c r="G17" s="34">
        <v>862</v>
      </c>
      <c r="H17" s="33">
        <v>964</v>
      </c>
      <c r="I17" s="33">
        <v>-29</v>
      </c>
      <c r="J17" s="34">
        <v>935</v>
      </c>
      <c r="K17" s="33">
        <v>1053</v>
      </c>
      <c r="L17" s="33">
        <v>-35</v>
      </c>
      <c r="M17" s="34">
        <v>1019</v>
      </c>
    </row>
    <row r="18" spans="1:13" x14ac:dyDescent="0.4">
      <c r="A18" s="13" t="s">
        <v>108</v>
      </c>
      <c r="B18" s="35">
        <v>0</v>
      </c>
      <c r="C18" s="35">
        <v>0</v>
      </c>
      <c r="D18" s="36">
        <v>0</v>
      </c>
      <c r="E18" s="35">
        <v>0</v>
      </c>
      <c r="F18" s="35">
        <v>0</v>
      </c>
      <c r="G18" s="36">
        <v>0</v>
      </c>
      <c r="H18" s="35">
        <v>0</v>
      </c>
      <c r="I18" s="35">
        <v>0</v>
      </c>
      <c r="J18" s="36">
        <v>0</v>
      </c>
      <c r="K18" s="35">
        <v>0</v>
      </c>
      <c r="L18" s="35">
        <v>0</v>
      </c>
      <c r="M18" s="36">
        <v>0</v>
      </c>
    </row>
    <row r="19" spans="1:13" x14ac:dyDescent="0.4">
      <c r="A19" s="13" t="s">
        <v>109</v>
      </c>
      <c r="B19" s="35">
        <v>521</v>
      </c>
      <c r="C19" s="35">
        <v>-23</v>
      </c>
      <c r="D19" s="36">
        <v>497</v>
      </c>
      <c r="E19" s="35">
        <v>887</v>
      </c>
      <c r="F19" s="35">
        <v>-24</v>
      </c>
      <c r="G19" s="36">
        <v>862</v>
      </c>
      <c r="H19" s="35">
        <v>964</v>
      </c>
      <c r="I19" s="35">
        <v>-29</v>
      </c>
      <c r="J19" s="36">
        <v>935</v>
      </c>
      <c r="K19" s="35">
        <v>1053</v>
      </c>
      <c r="L19" s="35">
        <v>-35</v>
      </c>
      <c r="M19" s="36">
        <v>1019</v>
      </c>
    </row>
    <row r="20" spans="1:13" x14ac:dyDescent="0.4">
      <c r="A20" s="14" t="s">
        <v>113</v>
      </c>
      <c r="B20" s="37">
        <v>97283</v>
      </c>
      <c r="C20" s="37">
        <v>-4851</v>
      </c>
      <c r="D20" s="38">
        <v>92432</v>
      </c>
      <c r="E20" s="37">
        <v>90460</v>
      </c>
      <c r="F20" s="37">
        <v>-7361</v>
      </c>
      <c r="G20" s="38">
        <v>83099</v>
      </c>
      <c r="H20" s="37">
        <v>96896</v>
      </c>
      <c r="I20" s="37">
        <v>-8163</v>
      </c>
      <c r="J20" s="38">
        <v>88734</v>
      </c>
      <c r="K20" s="37">
        <v>106125</v>
      </c>
      <c r="L20" s="37">
        <v>-7594</v>
      </c>
      <c r="M20" s="38">
        <v>98531</v>
      </c>
    </row>
    <row r="21" spans="1:13" x14ac:dyDescent="0.4">
      <c r="A21" s="15" t="s">
        <v>108</v>
      </c>
      <c r="B21" s="39">
        <v>654</v>
      </c>
      <c r="C21" s="39">
        <v>-23</v>
      </c>
      <c r="D21" s="40">
        <v>631</v>
      </c>
      <c r="E21" s="39">
        <v>444</v>
      </c>
      <c r="F21" s="39">
        <v>-28</v>
      </c>
      <c r="G21" s="40">
        <v>416</v>
      </c>
      <c r="H21" s="39">
        <v>603</v>
      </c>
      <c r="I21" s="39">
        <v>-16</v>
      </c>
      <c r="J21" s="40">
        <v>587</v>
      </c>
      <c r="K21" s="39">
        <v>592</v>
      </c>
      <c r="L21" s="39">
        <v>-20</v>
      </c>
      <c r="M21" s="40">
        <v>573</v>
      </c>
    </row>
    <row r="22" spans="1:13" x14ac:dyDescent="0.4">
      <c r="A22" s="16" t="s">
        <v>109</v>
      </c>
      <c r="B22" s="41">
        <v>96629</v>
      </c>
      <c r="C22" s="41">
        <v>-4828</v>
      </c>
      <c r="D22" s="42">
        <v>91801</v>
      </c>
      <c r="E22" s="41">
        <v>90016</v>
      </c>
      <c r="F22" s="41">
        <v>-7333</v>
      </c>
      <c r="G22" s="42">
        <v>82683</v>
      </c>
      <c r="H22" s="41">
        <v>96294</v>
      </c>
      <c r="I22" s="41">
        <v>-8147</v>
      </c>
      <c r="J22" s="42">
        <v>88147</v>
      </c>
      <c r="K22" s="41">
        <v>105533</v>
      </c>
      <c r="L22" s="41">
        <v>-7575</v>
      </c>
      <c r="M22" s="42">
        <v>97958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2ECA-3BD4-448C-A886-D776F5C55AB9}">
  <sheetPr codeName="Sheet32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150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28211</v>
      </c>
      <c r="C8" s="33">
        <v>799</v>
      </c>
      <c r="D8" s="34">
        <v>29010</v>
      </c>
      <c r="E8" s="33">
        <v>24963</v>
      </c>
      <c r="F8" s="33">
        <v>967</v>
      </c>
      <c r="G8" s="34">
        <v>25930</v>
      </c>
      <c r="H8" s="33">
        <v>25008</v>
      </c>
      <c r="I8" s="33">
        <v>1547</v>
      </c>
      <c r="J8" s="34">
        <v>26555</v>
      </c>
      <c r="K8" s="33">
        <v>26939</v>
      </c>
      <c r="L8" s="33">
        <v>2237</v>
      </c>
      <c r="M8" s="34">
        <v>29176</v>
      </c>
    </row>
    <row r="9" spans="1:13" x14ac:dyDescent="0.4">
      <c r="A9" s="13" t="s">
        <v>108</v>
      </c>
      <c r="B9" s="35">
        <v>133</v>
      </c>
      <c r="C9" s="35">
        <v>-1</v>
      </c>
      <c r="D9" s="36">
        <v>132</v>
      </c>
      <c r="E9" s="35">
        <v>50</v>
      </c>
      <c r="F9" s="35">
        <v>0</v>
      </c>
      <c r="G9" s="36">
        <v>50</v>
      </c>
      <c r="H9" s="35">
        <v>27</v>
      </c>
      <c r="I9" s="35">
        <v>0</v>
      </c>
      <c r="J9" s="36">
        <v>27</v>
      </c>
      <c r="K9" s="35">
        <v>139</v>
      </c>
      <c r="L9" s="35">
        <v>-1</v>
      </c>
      <c r="M9" s="36">
        <v>138</v>
      </c>
    </row>
    <row r="10" spans="1:13" x14ac:dyDescent="0.4">
      <c r="A10" s="13" t="s">
        <v>109</v>
      </c>
      <c r="B10" s="35">
        <v>28078</v>
      </c>
      <c r="C10" s="35">
        <v>800</v>
      </c>
      <c r="D10" s="36">
        <v>28878</v>
      </c>
      <c r="E10" s="35">
        <v>24913</v>
      </c>
      <c r="F10" s="35">
        <v>967</v>
      </c>
      <c r="G10" s="36">
        <v>25881</v>
      </c>
      <c r="H10" s="35">
        <v>24981</v>
      </c>
      <c r="I10" s="35">
        <v>1547</v>
      </c>
      <c r="J10" s="36">
        <v>26528</v>
      </c>
      <c r="K10" s="35">
        <v>26800</v>
      </c>
      <c r="L10" s="35">
        <v>2238</v>
      </c>
      <c r="M10" s="36">
        <v>29038</v>
      </c>
    </row>
    <row r="11" spans="1:13" x14ac:dyDescent="0.4">
      <c r="A11" s="12" t="s">
        <v>110</v>
      </c>
      <c r="B11" s="33">
        <v>239</v>
      </c>
      <c r="C11" s="33">
        <v>0</v>
      </c>
      <c r="D11" s="34">
        <v>239</v>
      </c>
      <c r="E11" s="33">
        <v>193</v>
      </c>
      <c r="F11" s="33">
        <v>0</v>
      </c>
      <c r="G11" s="34">
        <v>193</v>
      </c>
      <c r="H11" s="33">
        <v>184</v>
      </c>
      <c r="I11" s="33">
        <v>0</v>
      </c>
      <c r="J11" s="34">
        <v>184</v>
      </c>
      <c r="K11" s="33">
        <v>279</v>
      </c>
      <c r="L11" s="33">
        <v>0</v>
      </c>
      <c r="M11" s="34">
        <v>279</v>
      </c>
    </row>
    <row r="12" spans="1:13" x14ac:dyDescent="0.4">
      <c r="A12" s="13" t="s">
        <v>108</v>
      </c>
      <c r="B12" s="35">
        <v>157</v>
      </c>
      <c r="C12" s="35">
        <v>-1</v>
      </c>
      <c r="D12" s="36">
        <v>156</v>
      </c>
      <c r="E12" s="35">
        <v>156</v>
      </c>
      <c r="F12" s="35">
        <v>0</v>
      </c>
      <c r="G12" s="36">
        <v>155</v>
      </c>
      <c r="H12" s="35">
        <v>152</v>
      </c>
      <c r="I12" s="35">
        <v>0</v>
      </c>
      <c r="J12" s="36">
        <v>152</v>
      </c>
      <c r="K12" s="35">
        <v>234</v>
      </c>
      <c r="L12" s="35">
        <v>0</v>
      </c>
      <c r="M12" s="36">
        <v>234</v>
      </c>
    </row>
    <row r="13" spans="1:13" x14ac:dyDescent="0.4">
      <c r="A13" s="13" t="s">
        <v>109</v>
      </c>
      <c r="B13" s="35">
        <v>82</v>
      </c>
      <c r="C13" s="35">
        <v>1</v>
      </c>
      <c r="D13" s="36">
        <v>83</v>
      </c>
      <c r="E13" s="35">
        <v>38</v>
      </c>
      <c r="F13" s="35">
        <v>0</v>
      </c>
      <c r="G13" s="36">
        <v>38</v>
      </c>
      <c r="H13" s="35">
        <v>32</v>
      </c>
      <c r="I13" s="35">
        <v>0</v>
      </c>
      <c r="J13" s="36">
        <v>32</v>
      </c>
      <c r="K13" s="35">
        <v>45</v>
      </c>
      <c r="L13" s="35">
        <v>0</v>
      </c>
      <c r="M13" s="36">
        <v>45</v>
      </c>
    </row>
    <row r="14" spans="1:13" x14ac:dyDescent="0.4">
      <c r="A14" s="12" t="s">
        <v>111</v>
      </c>
      <c r="B14" s="33">
        <v>2961</v>
      </c>
      <c r="C14" s="33">
        <v>0</v>
      </c>
      <c r="D14" s="34">
        <v>2961</v>
      </c>
      <c r="E14" s="33">
        <v>2779</v>
      </c>
      <c r="F14" s="33">
        <v>0</v>
      </c>
      <c r="G14" s="34">
        <v>2780</v>
      </c>
      <c r="H14" s="33">
        <v>2611</v>
      </c>
      <c r="I14" s="33">
        <v>1</v>
      </c>
      <c r="J14" s="34">
        <v>2612</v>
      </c>
      <c r="K14" s="33">
        <v>2530</v>
      </c>
      <c r="L14" s="33">
        <v>1</v>
      </c>
      <c r="M14" s="34">
        <v>2531</v>
      </c>
    </row>
    <row r="15" spans="1:13" x14ac:dyDescent="0.4">
      <c r="A15" s="13" t="s">
        <v>108</v>
      </c>
      <c r="B15" s="35">
        <v>13</v>
      </c>
      <c r="C15" s="35">
        <v>0</v>
      </c>
      <c r="D15" s="36">
        <v>13</v>
      </c>
      <c r="E15" s="35">
        <v>13</v>
      </c>
      <c r="F15" s="35">
        <v>0</v>
      </c>
      <c r="G15" s="36">
        <v>13</v>
      </c>
      <c r="H15" s="35">
        <v>13</v>
      </c>
      <c r="I15" s="35">
        <v>0</v>
      </c>
      <c r="J15" s="36">
        <v>13</v>
      </c>
      <c r="K15" s="35">
        <v>13</v>
      </c>
      <c r="L15" s="35">
        <v>0</v>
      </c>
      <c r="M15" s="36">
        <v>13</v>
      </c>
    </row>
    <row r="16" spans="1:13" x14ac:dyDescent="0.4">
      <c r="A16" s="13" t="s">
        <v>109</v>
      </c>
      <c r="B16" s="35">
        <v>2948</v>
      </c>
      <c r="C16" s="35">
        <v>0</v>
      </c>
      <c r="D16" s="36">
        <v>2948</v>
      </c>
      <c r="E16" s="35">
        <v>2766</v>
      </c>
      <c r="F16" s="35">
        <v>0</v>
      </c>
      <c r="G16" s="36">
        <v>2766</v>
      </c>
      <c r="H16" s="35">
        <v>2598</v>
      </c>
      <c r="I16" s="35">
        <v>1</v>
      </c>
      <c r="J16" s="36">
        <v>2599</v>
      </c>
      <c r="K16" s="35">
        <v>2517</v>
      </c>
      <c r="L16" s="35">
        <v>1</v>
      </c>
      <c r="M16" s="36">
        <v>2518</v>
      </c>
    </row>
    <row r="17" spans="1:13" x14ac:dyDescent="0.4">
      <c r="A17" s="12" t="s">
        <v>112</v>
      </c>
      <c r="B17" s="33">
        <v>21761</v>
      </c>
      <c r="C17" s="33">
        <v>9</v>
      </c>
      <c r="D17" s="34">
        <v>21770</v>
      </c>
      <c r="E17" s="33">
        <v>21143</v>
      </c>
      <c r="F17" s="33">
        <v>10</v>
      </c>
      <c r="G17" s="34">
        <v>21153</v>
      </c>
      <c r="H17" s="33">
        <v>20894</v>
      </c>
      <c r="I17" s="33">
        <v>14</v>
      </c>
      <c r="J17" s="34">
        <v>20907</v>
      </c>
      <c r="K17" s="33">
        <v>17594</v>
      </c>
      <c r="L17" s="33">
        <v>21</v>
      </c>
      <c r="M17" s="34">
        <v>17615</v>
      </c>
    </row>
    <row r="18" spans="1:13" x14ac:dyDescent="0.4">
      <c r="A18" s="13" t="s">
        <v>108</v>
      </c>
      <c r="B18" s="35">
        <v>9530</v>
      </c>
      <c r="C18" s="35">
        <v>0</v>
      </c>
      <c r="D18" s="36">
        <v>9530</v>
      </c>
      <c r="E18" s="35">
        <v>9308</v>
      </c>
      <c r="F18" s="35">
        <v>0</v>
      </c>
      <c r="G18" s="36">
        <v>9308</v>
      </c>
      <c r="H18" s="35">
        <v>8937</v>
      </c>
      <c r="I18" s="35">
        <v>0</v>
      </c>
      <c r="J18" s="36">
        <v>8937</v>
      </c>
      <c r="K18" s="35">
        <v>5617</v>
      </c>
      <c r="L18" s="35">
        <v>0</v>
      </c>
      <c r="M18" s="36">
        <v>5617</v>
      </c>
    </row>
    <row r="19" spans="1:13" x14ac:dyDescent="0.4">
      <c r="A19" s="13" t="s">
        <v>109</v>
      </c>
      <c r="B19" s="35">
        <v>12231</v>
      </c>
      <c r="C19" s="35">
        <v>9</v>
      </c>
      <c r="D19" s="36">
        <v>12240</v>
      </c>
      <c r="E19" s="35">
        <v>11835</v>
      </c>
      <c r="F19" s="35">
        <v>10</v>
      </c>
      <c r="G19" s="36">
        <v>11845</v>
      </c>
      <c r="H19" s="35">
        <v>11956</v>
      </c>
      <c r="I19" s="35">
        <v>14</v>
      </c>
      <c r="J19" s="36">
        <v>11970</v>
      </c>
      <c r="K19" s="35">
        <v>11977</v>
      </c>
      <c r="L19" s="35">
        <v>21</v>
      </c>
      <c r="M19" s="36">
        <v>11998</v>
      </c>
    </row>
    <row r="20" spans="1:13" x14ac:dyDescent="0.4">
      <c r="A20" s="14" t="s">
        <v>113</v>
      </c>
      <c r="B20" s="37">
        <v>53172</v>
      </c>
      <c r="C20" s="37">
        <v>809</v>
      </c>
      <c r="D20" s="38">
        <v>53980</v>
      </c>
      <c r="E20" s="37">
        <v>49079</v>
      </c>
      <c r="F20" s="37">
        <v>977</v>
      </c>
      <c r="G20" s="38">
        <v>50056</v>
      </c>
      <c r="H20" s="37">
        <v>48698</v>
      </c>
      <c r="I20" s="37">
        <v>1561</v>
      </c>
      <c r="J20" s="38">
        <v>50259</v>
      </c>
      <c r="K20" s="37">
        <v>47342</v>
      </c>
      <c r="L20" s="37">
        <v>2259</v>
      </c>
      <c r="M20" s="38">
        <v>49601</v>
      </c>
    </row>
    <row r="21" spans="1:13" x14ac:dyDescent="0.4">
      <c r="A21" s="15" t="s">
        <v>108</v>
      </c>
      <c r="B21" s="39">
        <v>9833</v>
      </c>
      <c r="C21" s="39">
        <v>-1</v>
      </c>
      <c r="D21" s="40">
        <v>9832</v>
      </c>
      <c r="E21" s="39">
        <v>9527</v>
      </c>
      <c r="F21" s="39">
        <v>-1</v>
      </c>
      <c r="G21" s="40">
        <v>9526</v>
      </c>
      <c r="H21" s="39">
        <v>9130</v>
      </c>
      <c r="I21" s="39">
        <v>-1</v>
      </c>
      <c r="J21" s="40">
        <v>9129</v>
      </c>
      <c r="K21" s="39">
        <v>6003</v>
      </c>
      <c r="L21" s="39">
        <v>-1</v>
      </c>
      <c r="M21" s="40">
        <v>6003</v>
      </c>
    </row>
    <row r="22" spans="1:13" x14ac:dyDescent="0.4">
      <c r="A22" s="16" t="s">
        <v>109</v>
      </c>
      <c r="B22" s="41">
        <v>43339</v>
      </c>
      <c r="C22" s="41">
        <v>810</v>
      </c>
      <c r="D22" s="42">
        <v>44149</v>
      </c>
      <c r="E22" s="41">
        <v>39552</v>
      </c>
      <c r="F22" s="41">
        <v>978</v>
      </c>
      <c r="G22" s="42">
        <v>40530</v>
      </c>
      <c r="H22" s="41">
        <v>39568</v>
      </c>
      <c r="I22" s="41">
        <v>1561</v>
      </c>
      <c r="J22" s="42">
        <v>41129</v>
      </c>
      <c r="K22" s="41">
        <v>41339</v>
      </c>
      <c r="L22" s="41">
        <v>2260</v>
      </c>
      <c r="M22" s="42">
        <v>43599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EE335-8037-43D7-A45E-CB7321CDCDB1}">
  <sheetPr codeName="Sheet33">
    <pageSetUpPr fitToPage="1"/>
  </sheetPr>
  <dimension ref="A1:M38"/>
  <sheetViews>
    <sheetView workbookViewId="0">
      <pane xSplit="1" ySplit="7" topLeftCell="B8" activePane="bottomRight" state="frozen"/>
      <selection activeCell="L15" sqref="L15"/>
      <selection pane="topRight" activeCell="L15" sqref="L15"/>
      <selection pane="bottomLeft" activeCell="L15" sqref="L15"/>
      <selection pane="bottomRight" activeCell="L15" sqref="L15"/>
    </sheetView>
  </sheetViews>
  <sheetFormatPr defaultRowHeight="13.15" x14ac:dyDescent="0.4"/>
  <cols>
    <col min="1" max="1" width="51.640625" style="2" customWidth="1"/>
    <col min="2" max="2" width="23.640625" style="2" customWidth="1"/>
    <col min="3" max="3" width="18.640625" style="2" customWidth="1"/>
    <col min="4" max="4" width="22.140625" style="2" customWidth="1"/>
    <col min="5" max="5" width="23.640625" style="2" customWidth="1"/>
    <col min="6" max="6" width="18.640625" style="2" customWidth="1"/>
    <col min="7" max="7" width="22" style="2" customWidth="1"/>
    <col min="8" max="8" width="23.640625" style="2" customWidth="1"/>
    <col min="9" max="9" width="18.640625" style="2" customWidth="1"/>
    <col min="10" max="10" width="22" style="2" customWidth="1"/>
    <col min="11" max="11" width="23.640625" style="2" customWidth="1"/>
    <col min="12" max="12" width="18.640625" style="2" customWidth="1"/>
    <col min="13" max="13" width="22" style="2" customWidth="1"/>
    <col min="14" max="248" width="9.35546875" style="2"/>
    <col min="249" max="249" width="76.85546875" style="2" customWidth="1"/>
    <col min="250" max="250" width="16.140625" style="2" customWidth="1"/>
    <col min="251" max="251" width="12.85546875" style="2" customWidth="1"/>
    <col min="252" max="252" width="16.140625" style="2" customWidth="1"/>
    <col min="253" max="253" width="14.640625" style="2" customWidth="1"/>
    <col min="254" max="254" width="9.35546875" style="2"/>
    <col min="255" max="255" width="75" style="2" bestFit="1" customWidth="1"/>
    <col min="256" max="256" width="12.35546875" style="2" customWidth="1"/>
    <col min="257" max="257" width="65.35546875" style="2" bestFit="1" customWidth="1"/>
    <col min="258" max="258" width="22.35546875" style="2" bestFit="1" customWidth="1"/>
    <col min="259" max="259" width="22.35546875" style="2" customWidth="1"/>
    <col min="260" max="260" width="35.140625" style="2" bestFit="1" customWidth="1"/>
    <col min="261" max="504" width="9.35546875" style="2"/>
    <col min="505" max="505" width="76.85546875" style="2" customWidth="1"/>
    <col min="506" max="506" width="16.140625" style="2" customWidth="1"/>
    <col min="507" max="507" width="12.85546875" style="2" customWidth="1"/>
    <col min="508" max="508" width="16.140625" style="2" customWidth="1"/>
    <col min="509" max="509" width="14.640625" style="2" customWidth="1"/>
    <col min="510" max="510" width="9.35546875" style="2"/>
    <col min="511" max="511" width="75" style="2" bestFit="1" customWidth="1"/>
    <col min="512" max="512" width="12.35546875" style="2" customWidth="1"/>
    <col min="513" max="513" width="65.35546875" style="2" bestFit="1" customWidth="1"/>
    <col min="514" max="514" width="22.35546875" style="2" bestFit="1" customWidth="1"/>
    <col min="515" max="515" width="22.35546875" style="2" customWidth="1"/>
    <col min="516" max="516" width="35.140625" style="2" bestFit="1" customWidth="1"/>
    <col min="517" max="760" width="9.35546875" style="2"/>
    <col min="761" max="761" width="76.85546875" style="2" customWidth="1"/>
    <col min="762" max="762" width="16.140625" style="2" customWidth="1"/>
    <col min="763" max="763" width="12.85546875" style="2" customWidth="1"/>
    <col min="764" max="764" width="16.140625" style="2" customWidth="1"/>
    <col min="765" max="765" width="14.640625" style="2" customWidth="1"/>
    <col min="766" max="766" width="9.35546875" style="2"/>
    <col min="767" max="767" width="75" style="2" bestFit="1" customWidth="1"/>
    <col min="768" max="768" width="12.35546875" style="2" customWidth="1"/>
    <col min="769" max="769" width="65.35546875" style="2" bestFit="1" customWidth="1"/>
    <col min="770" max="770" width="22.35546875" style="2" bestFit="1" customWidth="1"/>
    <col min="771" max="771" width="22.35546875" style="2" customWidth="1"/>
    <col min="772" max="772" width="35.140625" style="2" bestFit="1" customWidth="1"/>
    <col min="773" max="1016" width="9.35546875" style="2"/>
    <col min="1017" max="1017" width="76.85546875" style="2" customWidth="1"/>
    <col min="1018" max="1018" width="16.140625" style="2" customWidth="1"/>
    <col min="1019" max="1019" width="12.85546875" style="2" customWidth="1"/>
    <col min="1020" max="1020" width="16.140625" style="2" customWidth="1"/>
    <col min="1021" max="1021" width="14.640625" style="2" customWidth="1"/>
    <col min="1022" max="1022" width="9.35546875" style="2"/>
    <col min="1023" max="1023" width="75" style="2" bestFit="1" customWidth="1"/>
    <col min="1024" max="1024" width="12.35546875" style="2" customWidth="1"/>
    <col min="1025" max="1025" width="65.35546875" style="2" bestFit="1" customWidth="1"/>
    <col min="1026" max="1026" width="22.35546875" style="2" bestFit="1" customWidth="1"/>
    <col min="1027" max="1027" width="22.35546875" style="2" customWidth="1"/>
    <col min="1028" max="1028" width="35.140625" style="2" bestFit="1" customWidth="1"/>
    <col min="1029" max="1272" width="9.35546875" style="2"/>
    <col min="1273" max="1273" width="76.85546875" style="2" customWidth="1"/>
    <col min="1274" max="1274" width="16.140625" style="2" customWidth="1"/>
    <col min="1275" max="1275" width="12.85546875" style="2" customWidth="1"/>
    <col min="1276" max="1276" width="16.140625" style="2" customWidth="1"/>
    <col min="1277" max="1277" width="14.640625" style="2" customWidth="1"/>
    <col min="1278" max="1278" width="9.35546875" style="2"/>
    <col min="1279" max="1279" width="75" style="2" bestFit="1" customWidth="1"/>
    <col min="1280" max="1280" width="12.35546875" style="2" customWidth="1"/>
    <col min="1281" max="1281" width="65.35546875" style="2" bestFit="1" customWidth="1"/>
    <col min="1282" max="1282" width="22.35546875" style="2" bestFit="1" customWidth="1"/>
    <col min="1283" max="1283" width="22.35546875" style="2" customWidth="1"/>
    <col min="1284" max="1284" width="35.140625" style="2" bestFit="1" customWidth="1"/>
    <col min="1285" max="1528" width="9.35546875" style="2"/>
    <col min="1529" max="1529" width="76.85546875" style="2" customWidth="1"/>
    <col min="1530" max="1530" width="16.140625" style="2" customWidth="1"/>
    <col min="1531" max="1531" width="12.85546875" style="2" customWidth="1"/>
    <col min="1532" max="1532" width="16.140625" style="2" customWidth="1"/>
    <col min="1533" max="1533" width="14.640625" style="2" customWidth="1"/>
    <col min="1534" max="1534" width="9.35546875" style="2"/>
    <col min="1535" max="1535" width="75" style="2" bestFit="1" customWidth="1"/>
    <col min="1536" max="1536" width="12.35546875" style="2" customWidth="1"/>
    <col min="1537" max="1537" width="65.35546875" style="2" bestFit="1" customWidth="1"/>
    <col min="1538" max="1538" width="22.35546875" style="2" bestFit="1" customWidth="1"/>
    <col min="1539" max="1539" width="22.35546875" style="2" customWidth="1"/>
    <col min="1540" max="1540" width="35.140625" style="2" bestFit="1" customWidth="1"/>
    <col min="1541" max="1784" width="9.35546875" style="2"/>
    <col min="1785" max="1785" width="76.85546875" style="2" customWidth="1"/>
    <col min="1786" max="1786" width="16.140625" style="2" customWidth="1"/>
    <col min="1787" max="1787" width="12.85546875" style="2" customWidth="1"/>
    <col min="1788" max="1788" width="16.140625" style="2" customWidth="1"/>
    <col min="1789" max="1789" width="14.640625" style="2" customWidth="1"/>
    <col min="1790" max="1790" width="9.35546875" style="2"/>
    <col min="1791" max="1791" width="75" style="2" bestFit="1" customWidth="1"/>
    <col min="1792" max="1792" width="12.35546875" style="2" customWidth="1"/>
    <col min="1793" max="1793" width="65.35546875" style="2" bestFit="1" customWidth="1"/>
    <col min="1794" max="1794" width="22.35546875" style="2" bestFit="1" customWidth="1"/>
    <col min="1795" max="1795" width="22.35546875" style="2" customWidth="1"/>
    <col min="1796" max="1796" width="35.140625" style="2" bestFit="1" customWidth="1"/>
    <col min="1797" max="2040" width="9.35546875" style="2"/>
    <col min="2041" max="2041" width="76.85546875" style="2" customWidth="1"/>
    <col min="2042" max="2042" width="16.140625" style="2" customWidth="1"/>
    <col min="2043" max="2043" width="12.85546875" style="2" customWidth="1"/>
    <col min="2044" max="2044" width="16.140625" style="2" customWidth="1"/>
    <col min="2045" max="2045" width="14.640625" style="2" customWidth="1"/>
    <col min="2046" max="2046" width="9.35546875" style="2"/>
    <col min="2047" max="2047" width="75" style="2" bestFit="1" customWidth="1"/>
    <col min="2048" max="2048" width="12.35546875" style="2" customWidth="1"/>
    <col min="2049" max="2049" width="65.35546875" style="2" bestFit="1" customWidth="1"/>
    <col min="2050" max="2050" width="22.35546875" style="2" bestFit="1" customWidth="1"/>
    <col min="2051" max="2051" width="22.35546875" style="2" customWidth="1"/>
    <col min="2052" max="2052" width="35.140625" style="2" bestFit="1" customWidth="1"/>
    <col min="2053" max="2296" width="9.35546875" style="2"/>
    <col min="2297" max="2297" width="76.85546875" style="2" customWidth="1"/>
    <col min="2298" max="2298" width="16.140625" style="2" customWidth="1"/>
    <col min="2299" max="2299" width="12.85546875" style="2" customWidth="1"/>
    <col min="2300" max="2300" width="16.140625" style="2" customWidth="1"/>
    <col min="2301" max="2301" width="14.640625" style="2" customWidth="1"/>
    <col min="2302" max="2302" width="9.35546875" style="2"/>
    <col min="2303" max="2303" width="75" style="2" bestFit="1" customWidth="1"/>
    <col min="2304" max="2304" width="12.35546875" style="2" customWidth="1"/>
    <col min="2305" max="2305" width="65.35546875" style="2" bestFit="1" customWidth="1"/>
    <col min="2306" max="2306" width="22.35546875" style="2" bestFit="1" customWidth="1"/>
    <col min="2307" max="2307" width="22.35546875" style="2" customWidth="1"/>
    <col min="2308" max="2308" width="35.140625" style="2" bestFit="1" customWidth="1"/>
    <col min="2309" max="2552" width="9.35546875" style="2"/>
    <col min="2553" max="2553" width="76.85546875" style="2" customWidth="1"/>
    <col min="2554" max="2554" width="16.140625" style="2" customWidth="1"/>
    <col min="2555" max="2555" width="12.85546875" style="2" customWidth="1"/>
    <col min="2556" max="2556" width="16.140625" style="2" customWidth="1"/>
    <col min="2557" max="2557" width="14.640625" style="2" customWidth="1"/>
    <col min="2558" max="2558" width="9.35546875" style="2"/>
    <col min="2559" max="2559" width="75" style="2" bestFit="1" customWidth="1"/>
    <col min="2560" max="2560" width="12.35546875" style="2" customWidth="1"/>
    <col min="2561" max="2561" width="65.35546875" style="2" bestFit="1" customWidth="1"/>
    <col min="2562" max="2562" width="22.35546875" style="2" bestFit="1" customWidth="1"/>
    <col min="2563" max="2563" width="22.35546875" style="2" customWidth="1"/>
    <col min="2564" max="2564" width="35.140625" style="2" bestFit="1" customWidth="1"/>
    <col min="2565" max="2808" width="9.35546875" style="2"/>
    <col min="2809" max="2809" width="76.85546875" style="2" customWidth="1"/>
    <col min="2810" max="2810" width="16.140625" style="2" customWidth="1"/>
    <col min="2811" max="2811" width="12.85546875" style="2" customWidth="1"/>
    <col min="2812" max="2812" width="16.140625" style="2" customWidth="1"/>
    <col min="2813" max="2813" width="14.640625" style="2" customWidth="1"/>
    <col min="2814" max="2814" width="9.35546875" style="2"/>
    <col min="2815" max="2815" width="75" style="2" bestFit="1" customWidth="1"/>
    <col min="2816" max="2816" width="12.35546875" style="2" customWidth="1"/>
    <col min="2817" max="2817" width="65.35546875" style="2" bestFit="1" customWidth="1"/>
    <col min="2818" max="2818" width="22.35546875" style="2" bestFit="1" customWidth="1"/>
    <col min="2819" max="2819" width="22.35546875" style="2" customWidth="1"/>
    <col min="2820" max="2820" width="35.140625" style="2" bestFit="1" customWidth="1"/>
    <col min="2821" max="3064" width="9.35546875" style="2"/>
    <col min="3065" max="3065" width="76.85546875" style="2" customWidth="1"/>
    <col min="3066" max="3066" width="16.140625" style="2" customWidth="1"/>
    <col min="3067" max="3067" width="12.85546875" style="2" customWidth="1"/>
    <col min="3068" max="3068" width="16.140625" style="2" customWidth="1"/>
    <col min="3069" max="3069" width="14.640625" style="2" customWidth="1"/>
    <col min="3070" max="3070" width="9.35546875" style="2"/>
    <col min="3071" max="3071" width="75" style="2" bestFit="1" customWidth="1"/>
    <col min="3072" max="3072" width="12.35546875" style="2" customWidth="1"/>
    <col min="3073" max="3073" width="65.35546875" style="2" bestFit="1" customWidth="1"/>
    <col min="3074" max="3074" width="22.35546875" style="2" bestFit="1" customWidth="1"/>
    <col min="3075" max="3075" width="22.35546875" style="2" customWidth="1"/>
    <col min="3076" max="3076" width="35.140625" style="2" bestFit="1" customWidth="1"/>
    <col min="3077" max="3320" width="9.35546875" style="2"/>
    <col min="3321" max="3321" width="76.85546875" style="2" customWidth="1"/>
    <col min="3322" max="3322" width="16.140625" style="2" customWidth="1"/>
    <col min="3323" max="3323" width="12.85546875" style="2" customWidth="1"/>
    <col min="3324" max="3324" width="16.140625" style="2" customWidth="1"/>
    <col min="3325" max="3325" width="14.640625" style="2" customWidth="1"/>
    <col min="3326" max="3326" width="9.35546875" style="2"/>
    <col min="3327" max="3327" width="75" style="2" bestFit="1" customWidth="1"/>
    <col min="3328" max="3328" width="12.35546875" style="2" customWidth="1"/>
    <col min="3329" max="3329" width="65.35546875" style="2" bestFit="1" customWidth="1"/>
    <col min="3330" max="3330" width="22.35546875" style="2" bestFit="1" customWidth="1"/>
    <col min="3331" max="3331" width="22.35546875" style="2" customWidth="1"/>
    <col min="3332" max="3332" width="35.140625" style="2" bestFit="1" customWidth="1"/>
    <col min="3333" max="3576" width="9.35546875" style="2"/>
    <col min="3577" max="3577" width="76.85546875" style="2" customWidth="1"/>
    <col min="3578" max="3578" width="16.140625" style="2" customWidth="1"/>
    <col min="3579" max="3579" width="12.85546875" style="2" customWidth="1"/>
    <col min="3580" max="3580" width="16.140625" style="2" customWidth="1"/>
    <col min="3581" max="3581" width="14.640625" style="2" customWidth="1"/>
    <col min="3582" max="3582" width="9.35546875" style="2"/>
    <col min="3583" max="3583" width="75" style="2" bestFit="1" customWidth="1"/>
    <col min="3584" max="3584" width="12.35546875" style="2" customWidth="1"/>
    <col min="3585" max="3585" width="65.35546875" style="2" bestFit="1" customWidth="1"/>
    <col min="3586" max="3586" width="22.35546875" style="2" bestFit="1" customWidth="1"/>
    <col min="3587" max="3587" width="22.35546875" style="2" customWidth="1"/>
    <col min="3588" max="3588" width="35.140625" style="2" bestFit="1" customWidth="1"/>
    <col min="3589" max="3832" width="9.35546875" style="2"/>
    <col min="3833" max="3833" width="76.85546875" style="2" customWidth="1"/>
    <col min="3834" max="3834" width="16.140625" style="2" customWidth="1"/>
    <col min="3835" max="3835" width="12.85546875" style="2" customWidth="1"/>
    <col min="3836" max="3836" width="16.140625" style="2" customWidth="1"/>
    <col min="3837" max="3837" width="14.640625" style="2" customWidth="1"/>
    <col min="3838" max="3838" width="9.35546875" style="2"/>
    <col min="3839" max="3839" width="75" style="2" bestFit="1" customWidth="1"/>
    <col min="3840" max="3840" width="12.35546875" style="2" customWidth="1"/>
    <col min="3841" max="3841" width="65.35546875" style="2" bestFit="1" customWidth="1"/>
    <col min="3842" max="3842" width="22.35546875" style="2" bestFit="1" customWidth="1"/>
    <col min="3843" max="3843" width="22.35546875" style="2" customWidth="1"/>
    <col min="3844" max="3844" width="35.140625" style="2" bestFit="1" customWidth="1"/>
    <col min="3845" max="4088" width="9.35546875" style="2"/>
    <col min="4089" max="4089" width="76.85546875" style="2" customWidth="1"/>
    <col min="4090" max="4090" width="16.140625" style="2" customWidth="1"/>
    <col min="4091" max="4091" width="12.85546875" style="2" customWidth="1"/>
    <col min="4092" max="4092" width="16.140625" style="2" customWidth="1"/>
    <col min="4093" max="4093" width="14.640625" style="2" customWidth="1"/>
    <col min="4094" max="4094" width="9.35546875" style="2"/>
    <col min="4095" max="4095" width="75" style="2" bestFit="1" customWidth="1"/>
    <col min="4096" max="4096" width="12.35546875" style="2" customWidth="1"/>
    <col min="4097" max="4097" width="65.35546875" style="2" bestFit="1" customWidth="1"/>
    <col min="4098" max="4098" width="22.35546875" style="2" bestFit="1" customWidth="1"/>
    <col min="4099" max="4099" width="22.35546875" style="2" customWidth="1"/>
    <col min="4100" max="4100" width="35.140625" style="2" bestFit="1" customWidth="1"/>
    <col min="4101" max="4344" width="9.35546875" style="2"/>
    <col min="4345" max="4345" width="76.85546875" style="2" customWidth="1"/>
    <col min="4346" max="4346" width="16.140625" style="2" customWidth="1"/>
    <col min="4347" max="4347" width="12.85546875" style="2" customWidth="1"/>
    <col min="4348" max="4348" width="16.140625" style="2" customWidth="1"/>
    <col min="4349" max="4349" width="14.640625" style="2" customWidth="1"/>
    <col min="4350" max="4350" width="9.35546875" style="2"/>
    <col min="4351" max="4351" width="75" style="2" bestFit="1" customWidth="1"/>
    <col min="4352" max="4352" width="12.35546875" style="2" customWidth="1"/>
    <col min="4353" max="4353" width="65.35546875" style="2" bestFit="1" customWidth="1"/>
    <col min="4354" max="4354" width="22.35546875" style="2" bestFit="1" customWidth="1"/>
    <col min="4355" max="4355" width="22.35546875" style="2" customWidth="1"/>
    <col min="4356" max="4356" width="35.140625" style="2" bestFit="1" customWidth="1"/>
    <col min="4357" max="4600" width="9.35546875" style="2"/>
    <col min="4601" max="4601" width="76.85546875" style="2" customWidth="1"/>
    <col min="4602" max="4602" width="16.140625" style="2" customWidth="1"/>
    <col min="4603" max="4603" width="12.85546875" style="2" customWidth="1"/>
    <col min="4604" max="4604" width="16.140625" style="2" customWidth="1"/>
    <col min="4605" max="4605" width="14.640625" style="2" customWidth="1"/>
    <col min="4606" max="4606" width="9.35546875" style="2"/>
    <col min="4607" max="4607" width="75" style="2" bestFit="1" customWidth="1"/>
    <col min="4608" max="4608" width="12.35546875" style="2" customWidth="1"/>
    <col min="4609" max="4609" width="65.35546875" style="2" bestFit="1" customWidth="1"/>
    <col min="4610" max="4610" width="22.35546875" style="2" bestFit="1" customWidth="1"/>
    <col min="4611" max="4611" width="22.35546875" style="2" customWidth="1"/>
    <col min="4612" max="4612" width="35.140625" style="2" bestFit="1" customWidth="1"/>
    <col min="4613" max="4856" width="9.35546875" style="2"/>
    <col min="4857" max="4857" width="76.85546875" style="2" customWidth="1"/>
    <col min="4858" max="4858" width="16.140625" style="2" customWidth="1"/>
    <col min="4859" max="4859" width="12.85546875" style="2" customWidth="1"/>
    <col min="4860" max="4860" width="16.140625" style="2" customWidth="1"/>
    <col min="4861" max="4861" width="14.640625" style="2" customWidth="1"/>
    <col min="4862" max="4862" width="9.35546875" style="2"/>
    <col min="4863" max="4863" width="75" style="2" bestFit="1" customWidth="1"/>
    <col min="4864" max="4864" width="12.35546875" style="2" customWidth="1"/>
    <col min="4865" max="4865" width="65.35546875" style="2" bestFit="1" customWidth="1"/>
    <col min="4866" max="4866" width="22.35546875" style="2" bestFit="1" customWidth="1"/>
    <col min="4867" max="4867" width="22.35546875" style="2" customWidth="1"/>
    <col min="4868" max="4868" width="35.140625" style="2" bestFit="1" customWidth="1"/>
    <col min="4869" max="5112" width="9.35546875" style="2"/>
    <col min="5113" max="5113" width="76.85546875" style="2" customWidth="1"/>
    <col min="5114" max="5114" width="16.140625" style="2" customWidth="1"/>
    <col min="5115" max="5115" width="12.85546875" style="2" customWidth="1"/>
    <col min="5116" max="5116" width="16.140625" style="2" customWidth="1"/>
    <col min="5117" max="5117" width="14.640625" style="2" customWidth="1"/>
    <col min="5118" max="5118" width="9.35546875" style="2"/>
    <col min="5119" max="5119" width="75" style="2" bestFit="1" customWidth="1"/>
    <col min="5120" max="5120" width="12.35546875" style="2" customWidth="1"/>
    <col min="5121" max="5121" width="65.35546875" style="2" bestFit="1" customWidth="1"/>
    <col min="5122" max="5122" width="22.35546875" style="2" bestFit="1" customWidth="1"/>
    <col min="5123" max="5123" width="22.35546875" style="2" customWidth="1"/>
    <col min="5124" max="5124" width="35.140625" style="2" bestFit="1" customWidth="1"/>
    <col min="5125" max="5368" width="9.35546875" style="2"/>
    <col min="5369" max="5369" width="76.85546875" style="2" customWidth="1"/>
    <col min="5370" max="5370" width="16.140625" style="2" customWidth="1"/>
    <col min="5371" max="5371" width="12.85546875" style="2" customWidth="1"/>
    <col min="5372" max="5372" width="16.140625" style="2" customWidth="1"/>
    <col min="5373" max="5373" width="14.640625" style="2" customWidth="1"/>
    <col min="5374" max="5374" width="9.35546875" style="2"/>
    <col min="5375" max="5375" width="75" style="2" bestFit="1" customWidth="1"/>
    <col min="5376" max="5376" width="12.35546875" style="2" customWidth="1"/>
    <col min="5377" max="5377" width="65.35546875" style="2" bestFit="1" customWidth="1"/>
    <col min="5378" max="5378" width="22.35546875" style="2" bestFit="1" customWidth="1"/>
    <col min="5379" max="5379" width="22.35546875" style="2" customWidth="1"/>
    <col min="5380" max="5380" width="35.140625" style="2" bestFit="1" customWidth="1"/>
    <col min="5381" max="5624" width="9.35546875" style="2"/>
    <col min="5625" max="5625" width="76.85546875" style="2" customWidth="1"/>
    <col min="5626" max="5626" width="16.140625" style="2" customWidth="1"/>
    <col min="5627" max="5627" width="12.85546875" style="2" customWidth="1"/>
    <col min="5628" max="5628" width="16.140625" style="2" customWidth="1"/>
    <col min="5629" max="5629" width="14.640625" style="2" customWidth="1"/>
    <col min="5630" max="5630" width="9.35546875" style="2"/>
    <col min="5631" max="5631" width="75" style="2" bestFit="1" customWidth="1"/>
    <col min="5632" max="5632" width="12.35546875" style="2" customWidth="1"/>
    <col min="5633" max="5633" width="65.35546875" style="2" bestFit="1" customWidth="1"/>
    <col min="5634" max="5634" width="22.35546875" style="2" bestFit="1" customWidth="1"/>
    <col min="5635" max="5635" width="22.35546875" style="2" customWidth="1"/>
    <col min="5636" max="5636" width="35.140625" style="2" bestFit="1" customWidth="1"/>
    <col min="5637" max="5880" width="9.35546875" style="2"/>
    <col min="5881" max="5881" width="76.85546875" style="2" customWidth="1"/>
    <col min="5882" max="5882" width="16.140625" style="2" customWidth="1"/>
    <col min="5883" max="5883" width="12.85546875" style="2" customWidth="1"/>
    <col min="5884" max="5884" width="16.140625" style="2" customWidth="1"/>
    <col min="5885" max="5885" width="14.640625" style="2" customWidth="1"/>
    <col min="5886" max="5886" width="9.35546875" style="2"/>
    <col min="5887" max="5887" width="75" style="2" bestFit="1" customWidth="1"/>
    <col min="5888" max="5888" width="12.35546875" style="2" customWidth="1"/>
    <col min="5889" max="5889" width="65.35546875" style="2" bestFit="1" customWidth="1"/>
    <col min="5890" max="5890" width="22.35546875" style="2" bestFit="1" customWidth="1"/>
    <col min="5891" max="5891" width="22.35546875" style="2" customWidth="1"/>
    <col min="5892" max="5892" width="35.140625" style="2" bestFit="1" customWidth="1"/>
    <col min="5893" max="6136" width="9.35546875" style="2"/>
    <col min="6137" max="6137" width="76.85546875" style="2" customWidth="1"/>
    <col min="6138" max="6138" width="16.140625" style="2" customWidth="1"/>
    <col min="6139" max="6139" width="12.85546875" style="2" customWidth="1"/>
    <col min="6140" max="6140" width="16.140625" style="2" customWidth="1"/>
    <col min="6141" max="6141" width="14.640625" style="2" customWidth="1"/>
    <col min="6142" max="6142" width="9.35546875" style="2"/>
    <col min="6143" max="6143" width="75" style="2" bestFit="1" customWidth="1"/>
    <col min="6144" max="6144" width="12.35546875" style="2" customWidth="1"/>
    <col min="6145" max="6145" width="65.35546875" style="2" bestFit="1" customWidth="1"/>
    <col min="6146" max="6146" width="22.35546875" style="2" bestFit="1" customWidth="1"/>
    <col min="6147" max="6147" width="22.35546875" style="2" customWidth="1"/>
    <col min="6148" max="6148" width="35.140625" style="2" bestFit="1" customWidth="1"/>
    <col min="6149" max="6392" width="9.35546875" style="2"/>
    <col min="6393" max="6393" width="76.85546875" style="2" customWidth="1"/>
    <col min="6394" max="6394" width="16.140625" style="2" customWidth="1"/>
    <col min="6395" max="6395" width="12.85546875" style="2" customWidth="1"/>
    <col min="6396" max="6396" width="16.140625" style="2" customWidth="1"/>
    <col min="6397" max="6397" width="14.640625" style="2" customWidth="1"/>
    <col min="6398" max="6398" width="9.35546875" style="2"/>
    <col min="6399" max="6399" width="75" style="2" bestFit="1" customWidth="1"/>
    <col min="6400" max="6400" width="12.35546875" style="2" customWidth="1"/>
    <col min="6401" max="6401" width="65.35546875" style="2" bestFit="1" customWidth="1"/>
    <col min="6402" max="6402" width="22.35546875" style="2" bestFit="1" customWidth="1"/>
    <col min="6403" max="6403" width="22.35546875" style="2" customWidth="1"/>
    <col min="6404" max="6404" width="35.140625" style="2" bestFit="1" customWidth="1"/>
    <col min="6405" max="6648" width="9.35546875" style="2"/>
    <col min="6649" max="6649" width="76.85546875" style="2" customWidth="1"/>
    <col min="6650" max="6650" width="16.140625" style="2" customWidth="1"/>
    <col min="6651" max="6651" width="12.85546875" style="2" customWidth="1"/>
    <col min="6652" max="6652" width="16.140625" style="2" customWidth="1"/>
    <col min="6653" max="6653" width="14.640625" style="2" customWidth="1"/>
    <col min="6654" max="6654" width="9.35546875" style="2"/>
    <col min="6655" max="6655" width="75" style="2" bestFit="1" customWidth="1"/>
    <col min="6656" max="6656" width="12.35546875" style="2" customWidth="1"/>
    <col min="6657" max="6657" width="65.35546875" style="2" bestFit="1" customWidth="1"/>
    <col min="6658" max="6658" width="22.35546875" style="2" bestFit="1" customWidth="1"/>
    <col min="6659" max="6659" width="22.35546875" style="2" customWidth="1"/>
    <col min="6660" max="6660" width="35.140625" style="2" bestFit="1" customWidth="1"/>
    <col min="6661" max="6904" width="9.35546875" style="2"/>
    <col min="6905" max="6905" width="76.85546875" style="2" customWidth="1"/>
    <col min="6906" max="6906" width="16.140625" style="2" customWidth="1"/>
    <col min="6907" max="6907" width="12.85546875" style="2" customWidth="1"/>
    <col min="6908" max="6908" width="16.140625" style="2" customWidth="1"/>
    <col min="6909" max="6909" width="14.640625" style="2" customWidth="1"/>
    <col min="6910" max="6910" width="9.35546875" style="2"/>
    <col min="6911" max="6911" width="75" style="2" bestFit="1" customWidth="1"/>
    <col min="6912" max="6912" width="12.35546875" style="2" customWidth="1"/>
    <col min="6913" max="6913" width="65.35546875" style="2" bestFit="1" customWidth="1"/>
    <col min="6914" max="6914" width="22.35546875" style="2" bestFit="1" customWidth="1"/>
    <col min="6915" max="6915" width="22.35546875" style="2" customWidth="1"/>
    <col min="6916" max="6916" width="35.140625" style="2" bestFit="1" customWidth="1"/>
    <col min="6917" max="7160" width="9.35546875" style="2"/>
    <col min="7161" max="7161" width="76.85546875" style="2" customWidth="1"/>
    <col min="7162" max="7162" width="16.140625" style="2" customWidth="1"/>
    <col min="7163" max="7163" width="12.85546875" style="2" customWidth="1"/>
    <col min="7164" max="7164" width="16.140625" style="2" customWidth="1"/>
    <col min="7165" max="7165" width="14.640625" style="2" customWidth="1"/>
    <col min="7166" max="7166" width="9.35546875" style="2"/>
    <col min="7167" max="7167" width="75" style="2" bestFit="1" customWidth="1"/>
    <col min="7168" max="7168" width="12.35546875" style="2" customWidth="1"/>
    <col min="7169" max="7169" width="65.35546875" style="2" bestFit="1" customWidth="1"/>
    <col min="7170" max="7170" width="22.35546875" style="2" bestFit="1" customWidth="1"/>
    <col min="7171" max="7171" width="22.35546875" style="2" customWidth="1"/>
    <col min="7172" max="7172" width="35.140625" style="2" bestFit="1" customWidth="1"/>
    <col min="7173" max="7416" width="9.35546875" style="2"/>
    <col min="7417" max="7417" width="76.85546875" style="2" customWidth="1"/>
    <col min="7418" max="7418" width="16.140625" style="2" customWidth="1"/>
    <col min="7419" max="7419" width="12.85546875" style="2" customWidth="1"/>
    <col min="7420" max="7420" width="16.140625" style="2" customWidth="1"/>
    <col min="7421" max="7421" width="14.640625" style="2" customWidth="1"/>
    <col min="7422" max="7422" width="9.35546875" style="2"/>
    <col min="7423" max="7423" width="75" style="2" bestFit="1" customWidth="1"/>
    <col min="7424" max="7424" width="12.35546875" style="2" customWidth="1"/>
    <col min="7425" max="7425" width="65.35546875" style="2" bestFit="1" customWidth="1"/>
    <col min="7426" max="7426" width="22.35546875" style="2" bestFit="1" customWidth="1"/>
    <col min="7427" max="7427" width="22.35546875" style="2" customWidth="1"/>
    <col min="7428" max="7428" width="35.140625" style="2" bestFit="1" customWidth="1"/>
    <col min="7429" max="7672" width="9.35546875" style="2"/>
    <col min="7673" max="7673" width="76.85546875" style="2" customWidth="1"/>
    <col min="7674" max="7674" width="16.140625" style="2" customWidth="1"/>
    <col min="7675" max="7675" width="12.85546875" style="2" customWidth="1"/>
    <col min="7676" max="7676" width="16.140625" style="2" customWidth="1"/>
    <col min="7677" max="7677" width="14.640625" style="2" customWidth="1"/>
    <col min="7678" max="7678" width="9.35546875" style="2"/>
    <col min="7679" max="7679" width="75" style="2" bestFit="1" customWidth="1"/>
    <col min="7680" max="7680" width="12.35546875" style="2" customWidth="1"/>
    <col min="7681" max="7681" width="65.35546875" style="2" bestFit="1" customWidth="1"/>
    <col min="7682" max="7682" width="22.35546875" style="2" bestFit="1" customWidth="1"/>
    <col min="7683" max="7683" width="22.35546875" style="2" customWidth="1"/>
    <col min="7684" max="7684" width="35.140625" style="2" bestFit="1" customWidth="1"/>
    <col min="7685" max="7928" width="9.35546875" style="2"/>
    <col min="7929" max="7929" width="76.85546875" style="2" customWidth="1"/>
    <col min="7930" max="7930" width="16.140625" style="2" customWidth="1"/>
    <col min="7931" max="7931" width="12.85546875" style="2" customWidth="1"/>
    <col min="7932" max="7932" width="16.140625" style="2" customWidth="1"/>
    <col min="7933" max="7933" width="14.640625" style="2" customWidth="1"/>
    <col min="7934" max="7934" width="9.35546875" style="2"/>
    <col min="7935" max="7935" width="75" style="2" bestFit="1" customWidth="1"/>
    <col min="7936" max="7936" width="12.35546875" style="2" customWidth="1"/>
    <col min="7937" max="7937" width="65.35546875" style="2" bestFit="1" customWidth="1"/>
    <col min="7938" max="7938" width="22.35546875" style="2" bestFit="1" customWidth="1"/>
    <col min="7939" max="7939" width="22.35546875" style="2" customWidth="1"/>
    <col min="7940" max="7940" width="35.140625" style="2" bestFit="1" customWidth="1"/>
    <col min="7941" max="8184" width="9.35546875" style="2"/>
    <col min="8185" max="8185" width="76.85546875" style="2" customWidth="1"/>
    <col min="8186" max="8186" width="16.140625" style="2" customWidth="1"/>
    <col min="8187" max="8187" width="12.85546875" style="2" customWidth="1"/>
    <col min="8188" max="8188" width="16.140625" style="2" customWidth="1"/>
    <col min="8189" max="8189" width="14.640625" style="2" customWidth="1"/>
    <col min="8190" max="8190" width="9.35546875" style="2"/>
    <col min="8191" max="8191" width="75" style="2" bestFit="1" customWidth="1"/>
    <col min="8192" max="8192" width="12.35546875" style="2" customWidth="1"/>
    <col min="8193" max="8193" width="65.35546875" style="2" bestFit="1" customWidth="1"/>
    <col min="8194" max="8194" width="22.35546875" style="2" bestFit="1" customWidth="1"/>
    <col min="8195" max="8195" width="22.35546875" style="2" customWidth="1"/>
    <col min="8196" max="8196" width="35.140625" style="2" bestFit="1" customWidth="1"/>
    <col min="8197" max="8440" width="9.35546875" style="2"/>
    <col min="8441" max="8441" width="76.85546875" style="2" customWidth="1"/>
    <col min="8442" max="8442" width="16.140625" style="2" customWidth="1"/>
    <col min="8443" max="8443" width="12.85546875" style="2" customWidth="1"/>
    <col min="8444" max="8444" width="16.140625" style="2" customWidth="1"/>
    <col min="8445" max="8445" width="14.640625" style="2" customWidth="1"/>
    <col min="8446" max="8446" width="9.35546875" style="2"/>
    <col min="8447" max="8447" width="75" style="2" bestFit="1" customWidth="1"/>
    <col min="8448" max="8448" width="12.35546875" style="2" customWidth="1"/>
    <col min="8449" max="8449" width="65.35546875" style="2" bestFit="1" customWidth="1"/>
    <col min="8450" max="8450" width="22.35546875" style="2" bestFit="1" customWidth="1"/>
    <col min="8451" max="8451" width="22.35546875" style="2" customWidth="1"/>
    <col min="8452" max="8452" width="35.140625" style="2" bestFit="1" customWidth="1"/>
    <col min="8453" max="8696" width="9.35546875" style="2"/>
    <col min="8697" max="8697" width="76.85546875" style="2" customWidth="1"/>
    <col min="8698" max="8698" width="16.140625" style="2" customWidth="1"/>
    <col min="8699" max="8699" width="12.85546875" style="2" customWidth="1"/>
    <col min="8700" max="8700" width="16.140625" style="2" customWidth="1"/>
    <col min="8701" max="8701" width="14.640625" style="2" customWidth="1"/>
    <col min="8702" max="8702" width="9.35546875" style="2"/>
    <col min="8703" max="8703" width="75" style="2" bestFit="1" customWidth="1"/>
    <col min="8704" max="8704" width="12.35546875" style="2" customWidth="1"/>
    <col min="8705" max="8705" width="65.35546875" style="2" bestFit="1" customWidth="1"/>
    <col min="8706" max="8706" width="22.35546875" style="2" bestFit="1" customWidth="1"/>
    <col min="8707" max="8707" width="22.35546875" style="2" customWidth="1"/>
    <col min="8708" max="8708" width="35.140625" style="2" bestFit="1" customWidth="1"/>
    <col min="8709" max="8952" width="9.35546875" style="2"/>
    <col min="8953" max="8953" width="76.85546875" style="2" customWidth="1"/>
    <col min="8954" max="8954" width="16.140625" style="2" customWidth="1"/>
    <col min="8955" max="8955" width="12.85546875" style="2" customWidth="1"/>
    <col min="8956" max="8956" width="16.140625" style="2" customWidth="1"/>
    <col min="8957" max="8957" width="14.640625" style="2" customWidth="1"/>
    <col min="8958" max="8958" width="9.35546875" style="2"/>
    <col min="8959" max="8959" width="75" style="2" bestFit="1" customWidth="1"/>
    <col min="8960" max="8960" width="12.35546875" style="2" customWidth="1"/>
    <col min="8961" max="8961" width="65.35546875" style="2" bestFit="1" customWidth="1"/>
    <col min="8962" max="8962" width="22.35546875" style="2" bestFit="1" customWidth="1"/>
    <col min="8963" max="8963" width="22.35546875" style="2" customWidth="1"/>
    <col min="8964" max="8964" width="35.140625" style="2" bestFit="1" customWidth="1"/>
    <col min="8965" max="9208" width="9.35546875" style="2"/>
    <col min="9209" max="9209" width="76.85546875" style="2" customWidth="1"/>
    <col min="9210" max="9210" width="16.140625" style="2" customWidth="1"/>
    <col min="9211" max="9211" width="12.85546875" style="2" customWidth="1"/>
    <col min="9212" max="9212" width="16.140625" style="2" customWidth="1"/>
    <col min="9213" max="9213" width="14.640625" style="2" customWidth="1"/>
    <col min="9214" max="9214" width="9.35546875" style="2"/>
    <col min="9215" max="9215" width="75" style="2" bestFit="1" customWidth="1"/>
    <col min="9216" max="9216" width="12.35546875" style="2" customWidth="1"/>
    <col min="9217" max="9217" width="65.35546875" style="2" bestFit="1" customWidth="1"/>
    <col min="9218" max="9218" width="22.35546875" style="2" bestFit="1" customWidth="1"/>
    <col min="9219" max="9219" width="22.35546875" style="2" customWidth="1"/>
    <col min="9220" max="9220" width="35.140625" style="2" bestFit="1" customWidth="1"/>
    <col min="9221" max="9464" width="9.35546875" style="2"/>
    <col min="9465" max="9465" width="76.85546875" style="2" customWidth="1"/>
    <col min="9466" max="9466" width="16.140625" style="2" customWidth="1"/>
    <col min="9467" max="9467" width="12.85546875" style="2" customWidth="1"/>
    <col min="9468" max="9468" width="16.140625" style="2" customWidth="1"/>
    <col min="9469" max="9469" width="14.640625" style="2" customWidth="1"/>
    <col min="9470" max="9470" width="9.35546875" style="2"/>
    <col min="9471" max="9471" width="75" style="2" bestFit="1" customWidth="1"/>
    <col min="9472" max="9472" width="12.35546875" style="2" customWidth="1"/>
    <col min="9473" max="9473" width="65.35546875" style="2" bestFit="1" customWidth="1"/>
    <col min="9474" max="9474" width="22.35546875" style="2" bestFit="1" customWidth="1"/>
    <col min="9475" max="9475" width="22.35546875" style="2" customWidth="1"/>
    <col min="9476" max="9476" width="35.140625" style="2" bestFit="1" customWidth="1"/>
    <col min="9477" max="9720" width="9.35546875" style="2"/>
    <col min="9721" max="9721" width="76.85546875" style="2" customWidth="1"/>
    <col min="9722" max="9722" width="16.140625" style="2" customWidth="1"/>
    <col min="9723" max="9723" width="12.85546875" style="2" customWidth="1"/>
    <col min="9724" max="9724" width="16.140625" style="2" customWidth="1"/>
    <col min="9725" max="9725" width="14.640625" style="2" customWidth="1"/>
    <col min="9726" max="9726" width="9.35546875" style="2"/>
    <col min="9727" max="9727" width="75" style="2" bestFit="1" customWidth="1"/>
    <col min="9728" max="9728" width="12.35546875" style="2" customWidth="1"/>
    <col min="9729" max="9729" width="65.35546875" style="2" bestFit="1" customWidth="1"/>
    <col min="9730" max="9730" width="22.35546875" style="2" bestFit="1" customWidth="1"/>
    <col min="9731" max="9731" width="22.35546875" style="2" customWidth="1"/>
    <col min="9732" max="9732" width="35.140625" style="2" bestFit="1" customWidth="1"/>
    <col min="9733" max="9976" width="9.35546875" style="2"/>
    <col min="9977" max="9977" width="76.85546875" style="2" customWidth="1"/>
    <col min="9978" max="9978" width="16.140625" style="2" customWidth="1"/>
    <col min="9979" max="9979" width="12.85546875" style="2" customWidth="1"/>
    <col min="9980" max="9980" width="16.140625" style="2" customWidth="1"/>
    <col min="9981" max="9981" width="14.640625" style="2" customWidth="1"/>
    <col min="9982" max="9982" width="9.35546875" style="2"/>
    <col min="9983" max="9983" width="75" style="2" bestFit="1" customWidth="1"/>
    <col min="9984" max="9984" width="12.35546875" style="2" customWidth="1"/>
    <col min="9985" max="9985" width="65.35546875" style="2" bestFit="1" customWidth="1"/>
    <col min="9986" max="9986" width="22.35546875" style="2" bestFit="1" customWidth="1"/>
    <col min="9987" max="9987" width="22.35546875" style="2" customWidth="1"/>
    <col min="9988" max="9988" width="35.140625" style="2" bestFit="1" customWidth="1"/>
    <col min="9989" max="10232" width="9.35546875" style="2"/>
    <col min="10233" max="10233" width="76.85546875" style="2" customWidth="1"/>
    <col min="10234" max="10234" width="16.140625" style="2" customWidth="1"/>
    <col min="10235" max="10235" width="12.85546875" style="2" customWidth="1"/>
    <col min="10236" max="10236" width="16.140625" style="2" customWidth="1"/>
    <col min="10237" max="10237" width="14.640625" style="2" customWidth="1"/>
    <col min="10238" max="10238" width="9.35546875" style="2"/>
    <col min="10239" max="10239" width="75" style="2" bestFit="1" customWidth="1"/>
    <col min="10240" max="10240" width="12.35546875" style="2" customWidth="1"/>
    <col min="10241" max="10241" width="65.35546875" style="2" bestFit="1" customWidth="1"/>
    <col min="10242" max="10242" width="22.35546875" style="2" bestFit="1" customWidth="1"/>
    <col min="10243" max="10243" width="22.35546875" style="2" customWidth="1"/>
    <col min="10244" max="10244" width="35.140625" style="2" bestFit="1" customWidth="1"/>
    <col min="10245" max="10488" width="9.35546875" style="2"/>
    <col min="10489" max="10489" width="76.85546875" style="2" customWidth="1"/>
    <col min="10490" max="10490" width="16.140625" style="2" customWidth="1"/>
    <col min="10491" max="10491" width="12.85546875" style="2" customWidth="1"/>
    <col min="10492" max="10492" width="16.140625" style="2" customWidth="1"/>
    <col min="10493" max="10493" width="14.640625" style="2" customWidth="1"/>
    <col min="10494" max="10494" width="9.35546875" style="2"/>
    <col min="10495" max="10495" width="75" style="2" bestFit="1" customWidth="1"/>
    <col min="10496" max="10496" width="12.35546875" style="2" customWidth="1"/>
    <col min="10497" max="10497" width="65.35546875" style="2" bestFit="1" customWidth="1"/>
    <col min="10498" max="10498" width="22.35546875" style="2" bestFit="1" customWidth="1"/>
    <col min="10499" max="10499" width="22.35546875" style="2" customWidth="1"/>
    <col min="10500" max="10500" width="35.140625" style="2" bestFit="1" customWidth="1"/>
    <col min="10501" max="10744" width="9.35546875" style="2"/>
    <col min="10745" max="10745" width="76.85546875" style="2" customWidth="1"/>
    <col min="10746" max="10746" width="16.140625" style="2" customWidth="1"/>
    <col min="10747" max="10747" width="12.85546875" style="2" customWidth="1"/>
    <col min="10748" max="10748" width="16.140625" style="2" customWidth="1"/>
    <col min="10749" max="10749" width="14.640625" style="2" customWidth="1"/>
    <col min="10750" max="10750" width="9.35546875" style="2"/>
    <col min="10751" max="10751" width="75" style="2" bestFit="1" customWidth="1"/>
    <col min="10752" max="10752" width="12.35546875" style="2" customWidth="1"/>
    <col min="10753" max="10753" width="65.35546875" style="2" bestFit="1" customWidth="1"/>
    <col min="10754" max="10754" width="22.35546875" style="2" bestFit="1" customWidth="1"/>
    <col min="10755" max="10755" width="22.35546875" style="2" customWidth="1"/>
    <col min="10756" max="10756" width="35.140625" style="2" bestFit="1" customWidth="1"/>
    <col min="10757" max="11000" width="9.35546875" style="2"/>
    <col min="11001" max="11001" width="76.85546875" style="2" customWidth="1"/>
    <col min="11002" max="11002" width="16.140625" style="2" customWidth="1"/>
    <col min="11003" max="11003" width="12.85546875" style="2" customWidth="1"/>
    <col min="11004" max="11004" width="16.140625" style="2" customWidth="1"/>
    <col min="11005" max="11005" width="14.640625" style="2" customWidth="1"/>
    <col min="11006" max="11006" width="9.35546875" style="2"/>
    <col min="11007" max="11007" width="75" style="2" bestFit="1" customWidth="1"/>
    <col min="11008" max="11008" width="12.35546875" style="2" customWidth="1"/>
    <col min="11009" max="11009" width="65.35546875" style="2" bestFit="1" customWidth="1"/>
    <col min="11010" max="11010" width="22.35546875" style="2" bestFit="1" customWidth="1"/>
    <col min="11011" max="11011" width="22.35546875" style="2" customWidth="1"/>
    <col min="11012" max="11012" width="35.140625" style="2" bestFit="1" customWidth="1"/>
    <col min="11013" max="11256" width="9.35546875" style="2"/>
    <col min="11257" max="11257" width="76.85546875" style="2" customWidth="1"/>
    <col min="11258" max="11258" width="16.140625" style="2" customWidth="1"/>
    <col min="11259" max="11259" width="12.85546875" style="2" customWidth="1"/>
    <col min="11260" max="11260" width="16.140625" style="2" customWidth="1"/>
    <col min="11261" max="11261" width="14.640625" style="2" customWidth="1"/>
    <col min="11262" max="11262" width="9.35546875" style="2"/>
    <col min="11263" max="11263" width="75" style="2" bestFit="1" customWidth="1"/>
    <col min="11264" max="11264" width="12.35546875" style="2" customWidth="1"/>
    <col min="11265" max="11265" width="65.35546875" style="2" bestFit="1" customWidth="1"/>
    <col min="11266" max="11266" width="22.35546875" style="2" bestFit="1" customWidth="1"/>
    <col min="11267" max="11267" width="22.35546875" style="2" customWidth="1"/>
    <col min="11268" max="11268" width="35.140625" style="2" bestFit="1" customWidth="1"/>
    <col min="11269" max="11512" width="9.35546875" style="2"/>
    <col min="11513" max="11513" width="76.85546875" style="2" customWidth="1"/>
    <col min="11514" max="11514" width="16.140625" style="2" customWidth="1"/>
    <col min="11515" max="11515" width="12.85546875" style="2" customWidth="1"/>
    <col min="11516" max="11516" width="16.140625" style="2" customWidth="1"/>
    <col min="11517" max="11517" width="14.640625" style="2" customWidth="1"/>
    <col min="11518" max="11518" width="9.35546875" style="2"/>
    <col min="11519" max="11519" width="75" style="2" bestFit="1" customWidth="1"/>
    <col min="11520" max="11520" width="12.35546875" style="2" customWidth="1"/>
    <col min="11521" max="11521" width="65.35546875" style="2" bestFit="1" customWidth="1"/>
    <col min="11522" max="11522" width="22.35546875" style="2" bestFit="1" customWidth="1"/>
    <col min="11523" max="11523" width="22.35546875" style="2" customWidth="1"/>
    <col min="11524" max="11524" width="35.140625" style="2" bestFit="1" customWidth="1"/>
    <col min="11525" max="11768" width="9.35546875" style="2"/>
    <col min="11769" max="11769" width="76.85546875" style="2" customWidth="1"/>
    <col min="11770" max="11770" width="16.140625" style="2" customWidth="1"/>
    <col min="11771" max="11771" width="12.85546875" style="2" customWidth="1"/>
    <col min="11772" max="11772" width="16.140625" style="2" customWidth="1"/>
    <col min="11773" max="11773" width="14.640625" style="2" customWidth="1"/>
    <col min="11774" max="11774" width="9.35546875" style="2"/>
    <col min="11775" max="11775" width="75" style="2" bestFit="1" customWidth="1"/>
    <col min="11776" max="11776" width="12.35546875" style="2" customWidth="1"/>
    <col min="11777" max="11777" width="65.35546875" style="2" bestFit="1" customWidth="1"/>
    <col min="11778" max="11778" width="22.35546875" style="2" bestFit="1" customWidth="1"/>
    <col min="11779" max="11779" width="22.35546875" style="2" customWidth="1"/>
    <col min="11780" max="11780" width="35.140625" style="2" bestFit="1" customWidth="1"/>
    <col min="11781" max="12024" width="9.35546875" style="2"/>
    <col min="12025" max="12025" width="76.85546875" style="2" customWidth="1"/>
    <col min="12026" max="12026" width="16.140625" style="2" customWidth="1"/>
    <col min="12027" max="12027" width="12.85546875" style="2" customWidth="1"/>
    <col min="12028" max="12028" width="16.140625" style="2" customWidth="1"/>
    <col min="12029" max="12029" width="14.640625" style="2" customWidth="1"/>
    <col min="12030" max="12030" width="9.35546875" style="2"/>
    <col min="12031" max="12031" width="75" style="2" bestFit="1" customWidth="1"/>
    <col min="12032" max="12032" width="12.35546875" style="2" customWidth="1"/>
    <col min="12033" max="12033" width="65.35546875" style="2" bestFit="1" customWidth="1"/>
    <col min="12034" max="12034" width="22.35546875" style="2" bestFit="1" customWidth="1"/>
    <col min="12035" max="12035" width="22.35546875" style="2" customWidth="1"/>
    <col min="12036" max="12036" width="35.140625" style="2" bestFit="1" customWidth="1"/>
    <col min="12037" max="12280" width="9.35546875" style="2"/>
    <col min="12281" max="12281" width="76.85546875" style="2" customWidth="1"/>
    <col min="12282" max="12282" width="16.140625" style="2" customWidth="1"/>
    <col min="12283" max="12283" width="12.85546875" style="2" customWidth="1"/>
    <col min="12284" max="12284" width="16.140625" style="2" customWidth="1"/>
    <col min="12285" max="12285" width="14.640625" style="2" customWidth="1"/>
    <col min="12286" max="12286" width="9.35546875" style="2"/>
    <col min="12287" max="12287" width="75" style="2" bestFit="1" customWidth="1"/>
    <col min="12288" max="12288" width="12.35546875" style="2" customWidth="1"/>
    <col min="12289" max="12289" width="65.35546875" style="2" bestFit="1" customWidth="1"/>
    <col min="12290" max="12290" width="22.35546875" style="2" bestFit="1" customWidth="1"/>
    <col min="12291" max="12291" width="22.35546875" style="2" customWidth="1"/>
    <col min="12292" max="12292" width="35.140625" style="2" bestFit="1" customWidth="1"/>
    <col min="12293" max="12536" width="9.35546875" style="2"/>
    <col min="12537" max="12537" width="76.85546875" style="2" customWidth="1"/>
    <col min="12538" max="12538" width="16.140625" style="2" customWidth="1"/>
    <col min="12539" max="12539" width="12.85546875" style="2" customWidth="1"/>
    <col min="12540" max="12540" width="16.140625" style="2" customWidth="1"/>
    <col min="12541" max="12541" width="14.640625" style="2" customWidth="1"/>
    <col min="12542" max="12542" width="9.35546875" style="2"/>
    <col min="12543" max="12543" width="75" style="2" bestFit="1" customWidth="1"/>
    <col min="12544" max="12544" width="12.35546875" style="2" customWidth="1"/>
    <col min="12545" max="12545" width="65.35546875" style="2" bestFit="1" customWidth="1"/>
    <col min="12546" max="12546" width="22.35546875" style="2" bestFit="1" customWidth="1"/>
    <col min="12547" max="12547" width="22.35546875" style="2" customWidth="1"/>
    <col min="12548" max="12548" width="35.140625" style="2" bestFit="1" customWidth="1"/>
    <col min="12549" max="12792" width="9.35546875" style="2"/>
    <col min="12793" max="12793" width="76.85546875" style="2" customWidth="1"/>
    <col min="12794" max="12794" width="16.140625" style="2" customWidth="1"/>
    <col min="12795" max="12795" width="12.85546875" style="2" customWidth="1"/>
    <col min="12796" max="12796" width="16.140625" style="2" customWidth="1"/>
    <col min="12797" max="12797" width="14.640625" style="2" customWidth="1"/>
    <col min="12798" max="12798" width="9.35546875" style="2"/>
    <col min="12799" max="12799" width="75" style="2" bestFit="1" customWidth="1"/>
    <col min="12800" max="12800" width="12.35546875" style="2" customWidth="1"/>
    <col min="12801" max="12801" width="65.35546875" style="2" bestFit="1" customWidth="1"/>
    <col min="12802" max="12802" width="22.35546875" style="2" bestFit="1" customWidth="1"/>
    <col min="12803" max="12803" width="22.35546875" style="2" customWidth="1"/>
    <col min="12804" max="12804" width="35.140625" style="2" bestFit="1" customWidth="1"/>
    <col min="12805" max="13048" width="9.35546875" style="2"/>
    <col min="13049" max="13049" width="76.85546875" style="2" customWidth="1"/>
    <col min="13050" max="13050" width="16.140625" style="2" customWidth="1"/>
    <col min="13051" max="13051" width="12.85546875" style="2" customWidth="1"/>
    <col min="13052" max="13052" width="16.140625" style="2" customWidth="1"/>
    <col min="13053" max="13053" width="14.640625" style="2" customWidth="1"/>
    <col min="13054" max="13054" width="9.35546875" style="2"/>
    <col min="13055" max="13055" width="75" style="2" bestFit="1" customWidth="1"/>
    <col min="13056" max="13056" width="12.35546875" style="2" customWidth="1"/>
    <col min="13057" max="13057" width="65.35546875" style="2" bestFit="1" customWidth="1"/>
    <col min="13058" max="13058" width="22.35546875" style="2" bestFit="1" customWidth="1"/>
    <col min="13059" max="13059" width="22.35546875" style="2" customWidth="1"/>
    <col min="13060" max="13060" width="35.140625" style="2" bestFit="1" customWidth="1"/>
    <col min="13061" max="13304" width="9.35546875" style="2"/>
    <col min="13305" max="13305" width="76.85546875" style="2" customWidth="1"/>
    <col min="13306" max="13306" width="16.140625" style="2" customWidth="1"/>
    <col min="13307" max="13307" width="12.85546875" style="2" customWidth="1"/>
    <col min="13308" max="13308" width="16.140625" style="2" customWidth="1"/>
    <col min="13309" max="13309" width="14.640625" style="2" customWidth="1"/>
    <col min="13310" max="13310" width="9.35546875" style="2"/>
    <col min="13311" max="13311" width="75" style="2" bestFit="1" customWidth="1"/>
    <col min="13312" max="13312" width="12.35546875" style="2" customWidth="1"/>
    <col min="13313" max="13313" width="65.35546875" style="2" bestFit="1" customWidth="1"/>
    <col min="13314" max="13314" width="22.35546875" style="2" bestFit="1" customWidth="1"/>
    <col min="13315" max="13315" width="22.35546875" style="2" customWidth="1"/>
    <col min="13316" max="13316" width="35.140625" style="2" bestFit="1" customWidth="1"/>
    <col min="13317" max="13560" width="9.35546875" style="2"/>
    <col min="13561" max="13561" width="76.85546875" style="2" customWidth="1"/>
    <col min="13562" max="13562" width="16.140625" style="2" customWidth="1"/>
    <col min="13563" max="13563" width="12.85546875" style="2" customWidth="1"/>
    <col min="13564" max="13564" width="16.140625" style="2" customWidth="1"/>
    <col min="13565" max="13565" width="14.640625" style="2" customWidth="1"/>
    <col min="13566" max="13566" width="9.35546875" style="2"/>
    <col min="13567" max="13567" width="75" style="2" bestFit="1" customWidth="1"/>
    <col min="13568" max="13568" width="12.35546875" style="2" customWidth="1"/>
    <col min="13569" max="13569" width="65.35546875" style="2" bestFit="1" customWidth="1"/>
    <col min="13570" max="13570" width="22.35546875" style="2" bestFit="1" customWidth="1"/>
    <col min="13571" max="13571" width="22.35546875" style="2" customWidth="1"/>
    <col min="13572" max="13572" width="35.140625" style="2" bestFit="1" customWidth="1"/>
    <col min="13573" max="13816" width="9.35546875" style="2"/>
    <col min="13817" max="13817" width="76.85546875" style="2" customWidth="1"/>
    <col min="13818" max="13818" width="16.140625" style="2" customWidth="1"/>
    <col min="13819" max="13819" width="12.85546875" style="2" customWidth="1"/>
    <col min="13820" max="13820" width="16.140625" style="2" customWidth="1"/>
    <col min="13821" max="13821" width="14.640625" style="2" customWidth="1"/>
    <col min="13822" max="13822" width="9.35546875" style="2"/>
    <col min="13823" max="13823" width="75" style="2" bestFit="1" customWidth="1"/>
    <col min="13824" max="13824" width="12.35546875" style="2" customWidth="1"/>
    <col min="13825" max="13825" width="65.35546875" style="2" bestFit="1" customWidth="1"/>
    <col min="13826" max="13826" width="22.35546875" style="2" bestFit="1" customWidth="1"/>
    <col min="13827" max="13827" width="22.35546875" style="2" customWidth="1"/>
    <col min="13828" max="13828" width="35.140625" style="2" bestFit="1" customWidth="1"/>
    <col min="13829" max="14072" width="9.35546875" style="2"/>
    <col min="14073" max="14073" width="76.85546875" style="2" customWidth="1"/>
    <col min="14074" max="14074" width="16.140625" style="2" customWidth="1"/>
    <col min="14075" max="14075" width="12.85546875" style="2" customWidth="1"/>
    <col min="14076" max="14076" width="16.140625" style="2" customWidth="1"/>
    <col min="14077" max="14077" width="14.640625" style="2" customWidth="1"/>
    <col min="14078" max="14078" width="9.35546875" style="2"/>
    <col min="14079" max="14079" width="75" style="2" bestFit="1" customWidth="1"/>
    <col min="14080" max="14080" width="12.35546875" style="2" customWidth="1"/>
    <col min="14081" max="14081" width="65.35546875" style="2" bestFit="1" customWidth="1"/>
    <col min="14082" max="14082" width="22.35546875" style="2" bestFit="1" customWidth="1"/>
    <col min="14083" max="14083" width="22.35546875" style="2" customWidth="1"/>
    <col min="14084" max="14084" width="35.140625" style="2" bestFit="1" customWidth="1"/>
    <col min="14085" max="14328" width="9.35546875" style="2"/>
    <col min="14329" max="14329" width="76.85546875" style="2" customWidth="1"/>
    <col min="14330" max="14330" width="16.140625" style="2" customWidth="1"/>
    <col min="14331" max="14331" width="12.85546875" style="2" customWidth="1"/>
    <col min="14332" max="14332" width="16.140625" style="2" customWidth="1"/>
    <col min="14333" max="14333" width="14.640625" style="2" customWidth="1"/>
    <col min="14334" max="14334" width="9.35546875" style="2"/>
    <col min="14335" max="14335" width="75" style="2" bestFit="1" customWidth="1"/>
    <col min="14336" max="14336" width="12.35546875" style="2" customWidth="1"/>
    <col min="14337" max="14337" width="65.35546875" style="2" bestFit="1" customWidth="1"/>
    <col min="14338" max="14338" width="22.35546875" style="2" bestFit="1" customWidth="1"/>
    <col min="14339" max="14339" width="22.35546875" style="2" customWidth="1"/>
    <col min="14340" max="14340" width="35.140625" style="2" bestFit="1" customWidth="1"/>
    <col min="14341" max="14584" width="9.35546875" style="2"/>
    <col min="14585" max="14585" width="76.85546875" style="2" customWidth="1"/>
    <col min="14586" max="14586" width="16.140625" style="2" customWidth="1"/>
    <col min="14587" max="14587" width="12.85546875" style="2" customWidth="1"/>
    <col min="14588" max="14588" width="16.140625" style="2" customWidth="1"/>
    <col min="14589" max="14589" width="14.640625" style="2" customWidth="1"/>
    <col min="14590" max="14590" width="9.35546875" style="2"/>
    <col min="14591" max="14591" width="75" style="2" bestFit="1" customWidth="1"/>
    <col min="14592" max="14592" width="12.35546875" style="2" customWidth="1"/>
    <col min="14593" max="14593" width="65.35546875" style="2" bestFit="1" customWidth="1"/>
    <col min="14594" max="14594" width="22.35546875" style="2" bestFit="1" customWidth="1"/>
    <col min="14595" max="14595" width="22.35546875" style="2" customWidth="1"/>
    <col min="14596" max="14596" width="35.140625" style="2" bestFit="1" customWidth="1"/>
    <col min="14597" max="14840" width="9.35546875" style="2"/>
    <col min="14841" max="14841" width="76.85546875" style="2" customWidth="1"/>
    <col min="14842" max="14842" width="16.140625" style="2" customWidth="1"/>
    <col min="14843" max="14843" width="12.85546875" style="2" customWidth="1"/>
    <col min="14844" max="14844" width="16.140625" style="2" customWidth="1"/>
    <col min="14845" max="14845" width="14.640625" style="2" customWidth="1"/>
    <col min="14846" max="14846" width="9.35546875" style="2"/>
    <col min="14847" max="14847" width="75" style="2" bestFit="1" customWidth="1"/>
    <col min="14848" max="14848" width="12.35546875" style="2" customWidth="1"/>
    <col min="14849" max="14849" width="65.35546875" style="2" bestFit="1" customWidth="1"/>
    <col min="14850" max="14850" width="22.35546875" style="2" bestFit="1" customWidth="1"/>
    <col min="14851" max="14851" width="22.35546875" style="2" customWidth="1"/>
    <col min="14852" max="14852" width="35.140625" style="2" bestFit="1" customWidth="1"/>
    <col min="14853" max="15096" width="9.35546875" style="2"/>
    <col min="15097" max="15097" width="76.85546875" style="2" customWidth="1"/>
    <col min="15098" max="15098" width="16.140625" style="2" customWidth="1"/>
    <col min="15099" max="15099" width="12.85546875" style="2" customWidth="1"/>
    <col min="15100" max="15100" width="16.140625" style="2" customWidth="1"/>
    <col min="15101" max="15101" width="14.640625" style="2" customWidth="1"/>
    <col min="15102" max="15102" width="9.35546875" style="2"/>
    <col min="15103" max="15103" width="75" style="2" bestFit="1" customWidth="1"/>
    <col min="15104" max="15104" width="12.35546875" style="2" customWidth="1"/>
    <col min="15105" max="15105" width="65.35546875" style="2" bestFit="1" customWidth="1"/>
    <col min="15106" max="15106" width="22.35546875" style="2" bestFit="1" customWidth="1"/>
    <col min="15107" max="15107" width="22.35546875" style="2" customWidth="1"/>
    <col min="15108" max="15108" width="35.140625" style="2" bestFit="1" customWidth="1"/>
    <col min="15109" max="15352" width="9.35546875" style="2"/>
    <col min="15353" max="15353" width="76.85546875" style="2" customWidth="1"/>
    <col min="15354" max="15354" width="16.140625" style="2" customWidth="1"/>
    <col min="15355" max="15355" width="12.85546875" style="2" customWidth="1"/>
    <col min="15356" max="15356" width="16.140625" style="2" customWidth="1"/>
    <col min="15357" max="15357" width="14.640625" style="2" customWidth="1"/>
    <col min="15358" max="15358" width="9.35546875" style="2"/>
    <col min="15359" max="15359" width="75" style="2" bestFit="1" customWidth="1"/>
    <col min="15360" max="15360" width="12.35546875" style="2" customWidth="1"/>
    <col min="15361" max="15361" width="65.35546875" style="2" bestFit="1" customWidth="1"/>
    <col min="15362" max="15362" width="22.35546875" style="2" bestFit="1" customWidth="1"/>
    <col min="15363" max="15363" width="22.35546875" style="2" customWidth="1"/>
    <col min="15364" max="15364" width="35.140625" style="2" bestFit="1" customWidth="1"/>
    <col min="15365" max="15608" width="9.35546875" style="2"/>
    <col min="15609" max="15609" width="76.85546875" style="2" customWidth="1"/>
    <col min="15610" max="15610" width="16.140625" style="2" customWidth="1"/>
    <col min="15611" max="15611" width="12.85546875" style="2" customWidth="1"/>
    <col min="15612" max="15612" width="16.140625" style="2" customWidth="1"/>
    <col min="15613" max="15613" width="14.640625" style="2" customWidth="1"/>
    <col min="15614" max="15614" width="9.35546875" style="2"/>
    <col min="15615" max="15615" width="75" style="2" bestFit="1" customWidth="1"/>
    <col min="15616" max="15616" width="12.35546875" style="2" customWidth="1"/>
    <col min="15617" max="15617" width="65.35546875" style="2" bestFit="1" customWidth="1"/>
    <col min="15618" max="15618" width="22.35546875" style="2" bestFit="1" customWidth="1"/>
    <col min="15619" max="15619" width="22.35546875" style="2" customWidth="1"/>
    <col min="15620" max="15620" width="35.140625" style="2" bestFit="1" customWidth="1"/>
    <col min="15621" max="15864" width="9.35546875" style="2"/>
    <col min="15865" max="15865" width="76.85546875" style="2" customWidth="1"/>
    <col min="15866" max="15866" width="16.140625" style="2" customWidth="1"/>
    <col min="15867" max="15867" width="12.85546875" style="2" customWidth="1"/>
    <col min="15868" max="15868" width="16.140625" style="2" customWidth="1"/>
    <col min="15869" max="15869" width="14.640625" style="2" customWidth="1"/>
    <col min="15870" max="15870" width="9.35546875" style="2"/>
    <col min="15871" max="15871" width="75" style="2" bestFit="1" customWidth="1"/>
    <col min="15872" max="15872" width="12.35546875" style="2" customWidth="1"/>
    <col min="15873" max="15873" width="65.35546875" style="2" bestFit="1" customWidth="1"/>
    <col min="15874" max="15874" width="22.35546875" style="2" bestFit="1" customWidth="1"/>
    <col min="15875" max="15875" width="22.35546875" style="2" customWidth="1"/>
    <col min="15876" max="15876" width="35.140625" style="2" bestFit="1" customWidth="1"/>
    <col min="15877" max="16120" width="9.35546875" style="2"/>
    <col min="16121" max="16121" width="76.85546875" style="2" customWidth="1"/>
    <col min="16122" max="16122" width="16.140625" style="2" customWidth="1"/>
    <col min="16123" max="16123" width="12.85546875" style="2" customWidth="1"/>
    <col min="16124" max="16124" width="16.140625" style="2" customWidth="1"/>
    <col min="16125" max="16125" width="14.640625" style="2" customWidth="1"/>
    <col min="16126" max="16126" width="9.35546875" style="2"/>
    <col min="16127" max="16127" width="75" style="2" bestFit="1" customWidth="1"/>
    <col min="16128" max="16128" width="12.35546875" style="2" customWidth="1"/>
    <col min="16129" max="16129" width="65.35546875" style="2" bestFit="1" customWidth="1"/>
    <col min="16130" max="16130" width="22.35546875" style="2" bestFit="1" customWidth="1"/>
    <col min="16131" max="16131" width="22.35546875" style="2" customWidth="1"/>
    <col min="16132" max="16132" width="35.140625" style="2" bestFit="1" customWidth="1"/>
    <col min="16133" max="16384" width="9.35546875" style="2"/>
  </cols>
  <sheetData>
    <row r="1" spans="1:13" ht="13.9" x14ac:dyDescent="0.4">
      <c r="A1" s="1" t="s">
        <v>98</v>
      </c>
      <c r="B1" s="1"/>
    </row>
    <row r="2" spans="1:13" ht="13.9" x14ac:dyDescent="0.4">
      <c r="A2" s="60" t="s">
        <v>99</v>
      </c>
      <c r="B2" s="60"/>
      <c r="C2" s="61"/>
      <c r="D2" s="61"/>
    </row>
    <row r="3" spans="1:13" x14ac:dyDescent="0.4">
      <c r="A3" s="30" t="s">
        <v>100</v>
      </c>
      <c r="B3" s="4"/>
      <c r="C3" s="4"/>
      <c r="D3" s="4"/>
    </row>
    <row r="4" spans="1:13" x14ac:dyDescent="0.4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4">
      <c r="A5" s="31" t="s">
        <v>149</v>
      </c>
      <c r="B5" s="62" t="s">
        <v>145</v>
      </c>
      <c r="C5" s="62"/>
      <c r="D5" s="63"/>
      <c r="E5" s="47" t="s">
        <v>146</v>
      </c>
      <c r="F5" s="48"/>
      <c r="G5" s="49"/>
      <c r="H5" s="64" t="s">
        <v>147</v>
      </c>
      <c r="I5" s="62"/>
      <c r="J5" s="63"/>
      <c r="K5" s="47" t="s">
        <v>148</v>
      </c>
      <c r="L5" s="48"/>
      <c r="M5" s="49"/>
    </row>
    <row r="6" spans="1:13" ht="14.25" customHeight="1" x14ac:dyDescent="0.4">
      <c r="A6" s="32"/>
      <c r="B6" s="5" t="s">
        <v>101</v>
      </c>
      <c r="C6" s="5" t="s">
        <v>102</v>
      </c>
      <c r="D6" s="6" t="s">
        <v>103</v>
      </c>
      <c r="E6" s="7" t="s">
        <v>101</v>
      </c>
      <c r="F6" s="5" t="s">
        <v>102</v>
      </c>
      <c r="G6" s="6" t="s">
        <v>103</v>
      </c>
      <c r="H6" s="7" t="s">
        <v>101</v>
      </c>
      <c r="I6" s="5" t="s">
        <v>102</v>
      </c>
      <c r="J6" s="6" t="s">
        <v>103</v>
      </c>
      <c r="K6" s="7" t="s">
        <v>101</v>
      </c>
      <c r="L6" s="5" t="s">
        <v>102</v>
      </c>
      <c r="M6" s="6" t="s">
        <v>103</v>
      </c>
    </row>
    <row r="7" spans="1:13" ht="14.25" customHeight="1" x14ac:dyDescent="0.4">
      <c r="A7" s="8"/>
      <c r="B7" s="9" t="s">
        <v>104</v>
      </c>
      <c r="C7" s="9" t="s">
        <v>105</v>
      </c>
      <c r="D7" s="10" t="s">
        <v>106</v>
      </c>
      <c r="E7" s="11" t="s">
        <v>104</v>
      </c>
      <c r="F7" s="9" t="s">
        <v>105</v>
      </c>
      <c r="G7" s="10" t="s">
        <v>106</v>
      </c>
      <c r="H7" s="11" t="s">
        <v>104</v>
      </c>
      <c r="I7" s="9" t="s">
        <v>105</v>
      </c>
      <c r="J7" s="10" t="s">
        <v>106</v>
      </c>
      <c r="K7" s="11" t="s">
        <v>104</v>
      </c>
      <c r="L7" s="9" t="s">
        <v>105</v>
      </c>
      <c r="M7" s="10" t="s">
        <v>106</v>
      </c>
    </row>
    <row r="8" spans="1:13" x14ac:dyDescent="0.4">
      <c r="A8" s="12" t="s">
        <v>107</v>
      </c>
      <c r="B8" s="33">
        <v>4309</v>
      </c>
      <c r="C8" s="33">
        <v>109</v>
      </c>
      <c r="D8" s="34">
        <v>4175</v>
      </c>
      <c r="E8" s="33">
        <v>4275</v>
      </c>
      <c r="F8" s="33">
        <v>-91</v>
      </c>
      <c r="G8" s="34">
        <v>4050</v>
      </c>
      <c r="H8" s="33">
        <v>5821</v>
      </c>
      <c r="I8" s="33">
        <v>41</v>
      </c>
      <c r="J8" s="34">
        <v>5638</v>
      </c>
      <c r="K8" s="33">
        <v>5983</v>
      </c>
      <c r="L8" s="33">
        <v>164</v>
      </c>
      <c r="M8" s="34">
        <v>5965</v>
      </c>
    </row>
    <row r="9" spans="1:13" x14ac:dyDescent="0.4">
      <c r="A9" s="13" t="s">
        <v>108</v>
      </c>
      <c r="B9" s="35">
        <v>0</v>
      </c>
      <c r="C9" s="35">
        <v>0</v>
      </c>
      <c r="D9" s="36">
        <v>0</v>
      </c>
      <c r="E9" s="35">
        <v>0</v>
      </c>
      <c r="F9" s="35">
        <v>0</v>
      </c>
      <c r="G9" s="36">
        <v>0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</row>
    <row r="10" spans="1:13" x14ac:dyDescent="0.4">
      <c r="A10" s="13" t="s">
        <v>109</v>
      </c>
      <c r="B10" s="35">
        <v>4309</v>
      </c>
      <c r="C10" s="35">
        <v>109</v>
      </c>
      <c r="D10" s="36">
        <v>4175</v>
      </c>
      <c r="E10" s="35">
        <v>4275</v>
      </c>
      <c r="F10" s="35">
        <v>-91</v>
      </c>
      <c r="G10" s="36">
        <v>4050</v>
      </c>
      <c r="H10" s="35">
        <v>5821</v>
      </c>
      <c r="I10" s="35">
        <v>41</v>
      </c>
      <c r="J10" s="36">
        <v>5638</v>
      </c>
      <c r="K10" s="35">
        <v>5983</v>
      </c>
      <c r="L10" s="35">
        <v>164</v>
      </c>
      <c r="M10" s="36">
        <v>5965</v>
      </c>
    </row>
    <row r="11" spans="1:13" x14ac:dyDescent="0.4">
      <c r="A11" s="12" t="s">
        <v>110</v>
      </c>
      <c r="B11" s="33">
        <v>0</v>
      </c>
      <c r="C11" s="33">
        <v>0</v>
      </c>
      <c r="D11" s="34">
        <v>0</v>
      </c>
      <c r="E11" s="33">
        <v>0</v>
      </c>
      <c r="F11" s="33">
        <v>0</v>
      </c>
      <c r="G11" s="34">
        <v>0</v>
      </c>
      <c r="H11" s="33">
        <v>0</v>
      </c>
      <c r="I11" s="33">
        <v>0</v>
      </c>
      <c r="J11" s="34">
        <v>0</v>
      </c>
      <c r="K11" s="33">
        <v>0</v>
      </c>
      <c r="L11" s="33">
        <v>0</v>
      </c>
      <c r="M11" s="34">
        <v>0</v>
      </c>
    </row>
    <row r="12" spans="1:13" x14ac:dyDescent="0.4">
      <c r="A12" s="13" t="s">
        <v>108</v>
      </c>
      <c r="B12" s="35">
        <v>0</v>
      </c>
      <c r="C12" s="35">
        <v>0</v>
      </c>
      <c r="D12" s="36">
        <v>0</v>
      </c>
      <c r="E12" s="35">
        <v>0</v>
      </c>
      <c r="F12" s="35">
        <v>0</v>
      </c>
      <c r="G12" s="36">
        <v>0</v>
      </c>
      <c r="H12" s="35">
        <v>0</v>
      </c>
      <c r="I12" s="35">
        <v>0</v>
      </c>
      <c r="J12" s="36">
        <v>0</v>
      </c>
      <c r="K12" s="35">
        <v>0</v>
      </c>
      <c r="L12" s="35">
        <v>0</v>
      </c>
      <c r="M12" s="36">
        <v>0</v>
      </c>
    </row>
    <row r="13" spans="1:13" x14ac:dyDescent="0.4">
      <c r="A13" s="13" t="s">
        <v>109</v>
      </c>
      <c r="B13" s="35">
        <v>0</v>
      </c>
      <c r="C13" s="35">
        <v>0</v>
      </c>
      <c r="D13" s="36">
        <v>0</v>
      </c>
      <c r="E13" s="35">
        <v>0</v>
      </c>
      <c r="F13" s="35">
        <v>0</v>
      </c>
      <c r="G13" s="36">
        <v>0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</row>
    <row r="14" spans="1:13" x14ac:dyDescent="0.4">
      <c r="A14" s="12" t="s">
        <v>111</v>
      </c>
      <c r="B14" s="33">
        <v>1927</v>
      </c>
      <c r="C14" s="33">
        <v>23</v>
      </c>
      <c r="D14" s="34">
        <v>1927</v>
      </c>
      <c r="E14" s="33">
        <v>2324</v>
      </c>
      <c r="F14" s="33">
        <v>16</v>
      </c>
      <c r="G14" s="34">
        <v>2340</v>
      </c>
      <c r="H14" s="33">
        <v>2315</v>
      </c>
      <c r="I14" s="33">
        <v>23</v>
      </c>
      <c r="J14" s="34">
        <v>2354</v>
      </c>
      <c r="K14" s="33">
        <v>2384</v>
      </c>
      <c r="L14" s="33">
        <v>21</v>
      </c>
      <c r="M14" s="34">
        <v>2444</v>
      </c>
    </row>
    <row r="15" spans="1:13" x14ac:dyDescent="0.4">
      <c r="A15" s="13" t="s">
        <v>108</v>
      </c>
      <c r="B15" s="35">
        <v>0</v>
      </c>
      <c r="C15" s="35">
        <v>0</v>
      </c>
      <c r="D15" s="36">
        <v>0</v>
      </c>
      <c r="E15" s="35">
        <v>0</v>
      </c>
      <c r="F15" s="35">
        <v>0</v>
      </c>
      <c r="G15" s="36">
        <v>0</v>
      </c>
      <c r="H15" s="35">
        <v>0</v>
      </c>
      <c r="I15" s="35">
        <v>0</v>
      </c>
      <c r="J15" s="36">
        <v>0</v>
      </c>
      <c r="K15" s="35">
        <v>0</v>
      </c>
      <c r="L15" s="35">
        <v>0</v>
      </c>
      <c r="M15" s="36">
        <v>0</v>
      </c>
    </row>
    <row r="16" spans="1:13" x14ac:dyDescent="0.4">
      <c r="A16" s="13" t="s">
        <v>109</v>
      </c>
      <c r="B16" s="35">
        <v>1927</v>
      </c>
      <c r="C16" s="35">
        <v>23</v>
      </c>
      <c r="D16" s="36">
        <v>1927</v>
      </c>
      <c r="E16" s="35">
        <v>2324</v>
      </c>
      <c r="F16" s="35">
        <v>16</v>
      </c>
      <c r="G16" s="36">
        <v>2340</v>
      </c>
      <c r="H16" s="35">
        <v>2315</v>
      </c>
      <c r="I16" s="35">
        <v>23</v>
      </c>
      <c r="J16" s="36">
        <v>2354</v>
      </c>
      <c r="K16" s="35">
        <v>2384</v>
      </c>
      <c r="L16" s="35">
        <v>21</v>
      </c>
      <c r="M16" s="36">
        <v>2444</v>
      </c>
    </row>
    <row r="17" spans="1:13" x14ac:dyDescent="0.4">
      <c r="A17" s="12" t="s">
        <v>112</v>
      </c>
      <c r="B17" s="33">
        <v>1018</v>
      </c>
      <c r="C17" s="33">
        <v>34</v>
      </c>
      <c r="D17" s="34">
        <v>924</v>
      </c>
      <c r="E17" s="33">
        <v>2020</v>
      </c>
      <c r="F17" s="33">
        <v>-4</v>
      </c>
      <c r="G17" s="34">
        <v>1921</v>
      </c>
      <c r="H17" s="33">
        <v>2049</v>
      </c>
      <c r="I17" s="33">
        <v>21</v>
      </c>
      <c r="J17" s="34">
        <v>1971</v>
      </c>
      <c r="K17" s="33">
        <v>3536</v>
      </c>
      <c r="L17" s="33">
        <v>87</v>
      </c>
      <c r="M17" s="34">
        <v>3544</v>
      </c>
    </row>
    <row r="18" spans="1:13" x14ac:dyDescent="0.4">
      <c r="A18" s="13" t="s">
        <v>108</v>
      </c>
      <c r="B18" s="35">
        <v>0</v>
      </c>
      <c r="C18" s="35">
        <v>0</v>
      </c>
      <c r="D18" s="36">
        <v>0</v>
      </c>
      <c r="E18" s="35">
        <v>0</v>
      </c>
      <c r="F18" s="35">
        <v>0</v>
      </c>
      <c r="G18" s="36">
        <v>0</v>
      </c>
      <c r="H18" s="35">
        <v>0</v>
      </c>
      <c r="I18" s="35">
        <v>0</v>
      </c>
      <c r="J18" s="36">
        <v>0</v>
      </c>
      <c r="K18" s="35">
        <v>0</v>
      </c>
      <c r="L18" s="35">
        <v>0</v>
      </c>
      <c r="M18" s="36">
        <v>0</v>
      </c>
    </row>
    <row r="19" spans="1:13" x14ac:dyDescent="0.4">
      <c r="A19" s="13" t="s">
        <v>109</v>
      </c>
      <c r="B19" s="35">
        <v>1018</v>
      </c>
      <c r="C19" s="35">
        <v>34</v>
      </c>
      <c r="D19" s="36">
        <v>924</v>
      </c>
      <c r="E19" s="35">
        <v>2020</v>
      </c>
      <c r="F19" s="35">
        <v>-4</v>
      </c>
      <c r="G19" s="36">
        <v>1921</v>
      </c>
      <c r="H19" s="35">
        <v>2049</v>
      </c>
      <c r="I19" s="35">
        <v>21</v>
      </c>
      <c r="J19" s="36">
        <v>1971</v>
      </c>
      <c r="K19" s="35">
        <v>3536</v>
      </c>
      <c r="L19" s="35">
        <v>87</v>
      </c>
      <c r="M19" s="36">
        <v>3544</v>
      </c>
    </row>
    <row r="20" spans="1:13" x14ac:dyDescent="0.4">
      <c r="A20" s="14" t="s">
        <v>113</v>
      </c>
      <c r="B20" s="37">
        <v>7254</v>
      </c>
      <c r="C20" s="37">
        <v>166</v>
      </c>
      <c r="D20" s="38">
        <v>7026</v>
      </c>
      <c r="E20" s="37">
        <v>8619</v>
      </c>
      <c r="F20" s="37">
        <v>-79</v>
      </c>
      <c r="G20" s="38">
        <v>8312</v>
      </c>
      <c r="H20" s="37">
        <v>10185</v>
      </c>
      <c r="I20" s="37">
        <v>85</v>
      </c>
      <c r="J20" s="38">
        <v>9963</v>
      </c>
      <c r="K20" s="37">
        <v>11903</v>
      </c>
      <c r="L20" s="37">
        <v>272</v>
      </c>
      <c r="M20" s="38">
        <v>11954</v>
      </c>
    </row>
    <row r="21" spans="1:13" x14ac:dyDescent="0.4">
      <c r="A21" s="15" t="s">
        <v>108</v>
      </c>
      <c r="B21" s="39">
        <v>0</v>
      </c>
      <c r="C21" s="39">
        <v>0</v>
      </c>
      <c r="D21" s="40">
        <v>0</v>
      </c>
      <c r="E21" s="39">
        <v>0</v>
      </c>
      <c r="F21" s="39">
        <v>0</v>
      </c>
      <c r="G21" s="40">
        <v>0</v>
      </c>
      <c r="H21" s="39">
        <v>0</v>
      </c>
      <c r="I21" s="39">
        <v>0</v>
      </c>
      <c r="J21" s="40">
        <v>0</v>
      </c>
      <c r="K21" s="39">
        <v>0</v>
      </c>
      <c r="L21" s="39">
        <v>0</v>
      </c>
      <c r="M21" s="40">
        <v>0</v>
      </c>
    </row>
    <row r="22" spans="1:13" x14ac:dyDescent="0.4">
      <c r="A22" s="16" t="s">
        <v>109</v>
      </c>
      <c r="B22" s="41">
        <v>7254</v>
      </c>
      <c r="C22" s="41">
        <v>166</v>
      </c>
      <c r="D22" s="42">
        <v>7026</v>
      </c>
      <c r="E22" s="41">
        <v>8619</v>
      </c>
      <c r="F22" s="41">
        <v>-79</v>
      </c>
      <c r="G22" s="42">
        <v>8312</v>
      </c>
      <c r="H22" s="41">
        <v>10185</v>
      </c>
      <c r="I22" s="41">
        <v>85</v>
      </c>
      <c r="J22" s="42">
        <v>9963</v>
      </c>
      <c r="K22" s="41">
        <v>11903</v>
      </c>
      <c r="L22" s="41">
        <v>272</v>
      </c>
      <c r="M22" s="42">
        <v>11954</v>
      </c>
    </row>
    <row r="24" spans="1:13" x14ac:dyDescent="0.4">
      <c r="A24" s="17" t="s">
        <v>114</v>
      </c>
      <c r="B24" s="18"/>
    </row>
    <row r="25" spans="1:13" ht="40.5" customHeight="1" x14ac:dyDescent="0.4">
      <c r="A25" s="50" t="s">
        <v>115</v>
      </c>
      <c r="B25" s="50"/>
      <c r="C25" s="50"/>
      <c r="D25" s="50"/>
    </row>
    <row r="26" spans="1:13" ht="15" customHeight="1" x14ac:dyDescent="0.4">
      <c r="A26" s="50" t="s">
        <v>116</v>
      </c>
      <c r="B26" s="50"/>
      <c r="C26" s="50"/>
      <c r="D26" s="50"/>
    </row>
    <row r="27" spans="1:13" ht="26.25" customHeight="1" x14ac:dyDescent="0.4">
      <c r="A27" s="50" t="s">
        <v>117</v>
      </c>
      <c r="B27" s="50"/>
      <c r="C27" s="50"/>
      <c r="D27" s="50"/>
    </row>
    <row r="28" spans="1:13" ht="42.75" customHeight="1" x14ac:dyDescent="0.4">
      <c r="A28" s="50" t="s">
        <v>118</v>
      </c>
      <c r="B28" s="50"/>
      <c r="C28" s="50"/>
      <c r="D28" s="50"/>
    </row>
    <row r="29" spans="1:13" ht="41.25" customHeight="1" x14ac:dyDescent="0.4">
      <c r="A29" s="50" t="s">
        <v>119</v>
      </c>
      <c r="B29" s="50"/>
      <c r="C29" s="50"/>
      <c r="D29" s="50"/>
    </row>
    <row r="30" spans="1:13" ht="29.25" customHeight="1" x14ac:dyDescent="0.4">
      <c r="A30" s="50" t="s">
        <v>120</v>
      </c>
      <c r="B30" s="50"/>
      <c r="C30" s="50"/>
      <c r="D30" s="50"/>
    </row>
    <row r="31" spans="1:13" x14ac:dyDescent="0.4">
      <c r="A31" s="19" t="s">
        <v>121</v>
      </c>
      <c r="B31" s="19"/>
      <c r="C31" s="19"/>
      <c r="D31" s="20"/>
    </row>
    <row r="32" spans="1:13" x14ac:dyDescent="0.4">
      <c r="A32" s="51"/>
      <c r="B32" s="52"/>
      <c r="C32" s="52"/>
      <c r="D32" s="53"/>
    </row>
    <row r="33" spans="1:4" x14ac:dyDescent="0.4">
      <c r="A33" s="54"/>
      <c r="B33" s="55"/>
      <c r="C33" s="55"/>
      <c r="D33" s="56"/>
    </row>
    <row r="34" spans="1:4" x14ac:dyDescent="0.4">
      <c r="A34" s="57"/>
      <c r="B34" s="58"/>
      <c r="C34" s="58"/>
      <c r="D34" s="59"/>
    </row>
    <row r="35" spans="1:4" ht="12.75" customHeight="1" x14ac:dyDescent="0.4"/>
    <row r="36" spans="1:4" x14ac:dyDescent="0.4">
      <c r="A36" s="21" t="s">
        <v>122</v>
      </c>
      <c r="B36" s="22"/>
      <c r="C36" s="23"/>
    </row>
    <row r="37" spans="1:4" x14ac:dyDescent="0.4">
      <c r="A37" s="24" t="s">
        <v>123</v>
      </c>
      <c r="B37" s="25"/>
      <c r="C37" s="26"/>
    </row>
    <row r="38" spans="1:4" x14ac:dyDescent="0.4">
      <c r="A38" s="27"/>
      <c r="B38" s="28"/>
      <c r="C38" s="29"/>
    </row>
  </sheetData>
  <mergeCells count="12">
    <mergeCell ref="K5:M5"/>
    <mergeCell ref="A25:D25"/>
    <mergeCell ref="A32:D34"/>
    <mergeCell ref="A2:D2"/>
    <mergeCell ref="B5:D5"/>
    <mergeCell ref="E5:G5"/>
    <mergeCell ref="H5:J5"/>
    <mergeCell ref="A26:D26"/>
    <mergeCell ref="A27:D27"/>
    <mergeCell ref="A28:D28"/>
    <mergeCell ref="A29:D29"/>
    <mergeCell ref="A30:D30"/>
  </mergeCells>
  <pageMargins left="0.7" right="0.7" top="0.75" bottom="0.75" header="0.3" footer="0.3"/>
  <pageSetup scale="44" orientation="landscape" r:id="rId1"/>
  <headerFooter>
    <oddFooter>&amp;R_x000D_&amp;1#&amp;"Calibri"&amp;10&amp;K000000 Official Use 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80F21-EE89-4292-AFEF-6FDDD23C88F4}">
  <sheetPr codeName="Sheet6"/>
  <dimension ref="A1:N46"/>
  <sheetViews>
    <sheetView workbookViewId="0">
      <selection activeCell="I2" sqref="I2:I46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131</v>
      </c>
    </row>
    <row r="2" spans="1:14" x14ac:dyDescent="0.4">
      <c r="A2" t="str">
        <f>+L1</f>
        <v>Canada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Canada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Canada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Canada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Canada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Canada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Canada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Canada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Canada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Canada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Canada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Canada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Canada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Canada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Canada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Canada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Canada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Canada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Canada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Canada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Canada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Canada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Canada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Canada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Canada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Canada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Canada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Canada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Canada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Canada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Canada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Canada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Canada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Canada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Canada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Canada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Canada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Canada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Canada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Canada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Canada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Canada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Canada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Canada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Canada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D43EA-6766-4B3A-845B-88E6099D2100}">
  <sheetPr codeName="Sheet7"/>
  <dimension ref="A1:N46"/>
  <sheetViews>
    <sheetView workbookViewId="0">
      <selection activeCell="I2" sqref="I2:I46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133</v>
      </c>
    </row>
    <row r="2" spans="1:14" x14ac:dyDescent="0.4">
      <c r="A2" t="str">
        <f>+L1</f>
        <v>Costa Rica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Costa Rica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Costa Rica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Costa Rica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Costa Rica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Costa Rica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Costa Rica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Costa Rica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Costa Rica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Costa Rica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Costa Rica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Costa Rica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Costa Rica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Costa Rica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Costa Rica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Costa Rica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Costa Rica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Costa Rica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Costa Rica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Costa Rica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Costa Rica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Costa Rica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Costa Rica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Costa Rica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Costa Rica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Costa Rica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Costa Rica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Costa Rica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Costa Rica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Costa Rica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Costa Rica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Costa Rica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Costa Rica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Costa Rica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Costa Rica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Costa Rica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Costa Rica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Costa Rica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Costa Rica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Costa Rica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Costa Rica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Costa Rica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Costa Rica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Costa Rica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Costa Rica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EA426-EA91-4AF2-B344-F23B35C861EC}">
  <sheetPr codeName="Sheet8"/>
  <dimension ref="A1:N46"/>
  <sheetViews>
    <sheetView workbookViewId="0">
      <selection activeCell="I2" sqref="I2:I46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134</v>
      </c>
    </row>
    <row r="2" spans="1:14" x14ac:dyDescent="0.4">
      <c r="A2" t="str">
        <f>+L1</f>
        <v>Georgia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Georgia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Georgia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Georgia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Georgia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Georgia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Georgia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Georgia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Georgia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Georgia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Georgia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Georgia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Georgia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Georgia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Georgia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Georgia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Georgia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Georgia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Georgia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Georgia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Georgia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Georgia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Georgia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Georgia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Georgia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Georgia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Georgia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Georgia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Georgia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Georgia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Georgia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Georgia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Georgia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Georgia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Georgia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Georgia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Georgia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Georgia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Georgia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Georgia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Georgia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Georgia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Georgia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Georgia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Georgia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A655E-6B29-478A-8D0C-0A22B38B23F1}">
  <sheetPr codeName="Sheet9"/>
  <dimension ref="A1:N46"/>
  <sheetViews>
    <sheetView workbookViewId="0">
      <selection activeCell="K2" sqref="K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135</v>
      </c>
    </row>
    <row r="2" spans="1:14" x14ac:dyDescent="0.4">
      <c r="A2" t="str">
        <f>+L1</f>
        <v>Germany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Germany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Germany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Germany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Germany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Germany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Germany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Germany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Germany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Germany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Germany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Germany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Germany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Germany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Germany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Germany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Germany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Germany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Germany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Germany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Germany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Germany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Germany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Germany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Germany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Germany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Germany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Germany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Germany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Germany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Germany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Germany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Germany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Germany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Germany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Germany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Germany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Germany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Germany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Germany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Germany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Germany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Germany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Germany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Germany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9FDE2-AE18-464E-88DD-27DAE89A25C9}">
  <sheetPr codeName="Sheet10"/>
  <dimension ref="A1:N46"/>
  <sheetViews>
    <sheetView workbookViewId="0">
      <selection activeCell="K2" sqref="K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136</v>
      </c>
    </row>
    <row r="2" spans="1:14" x14ac:dyDescent="0.4">
      <c r="A2" t="str">
        <f>+L1</f>
        <v>Kazakhstan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Kazakhstan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Kazakhstan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Kazakhstan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Kazakhstan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Kazakhstan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Kazakhstan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Kazakhstan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Kazakhstan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Kazakhstan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Kazakhstan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Kazakhstan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Kazakhstan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Kazakhstan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Kazakhstan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Kazakhstan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Kazakhstan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Kazakhstan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Kazakhstan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Kazakhstan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Kazakhstan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Kazakhstan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Kazakhstan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Kazakhstan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Kazakhstan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Kazakhstan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Kazakhstan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Kazakhstan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Kazakhstan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Kazakhstan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Kazakhstan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Kazakhstan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Kazakhstan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Kazakhstan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Kazakhstan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Kazakhstan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Kazakhstan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Kazakhstan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Kazakhstan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Kazakhstan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Kazakhstan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Kazakhstan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Kazakhstan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Kazakhstan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Kazakhstan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D5304-6C3B-4E84-AAC8-250C35748029}">
  <sheetPr codeName="Sheet11"/>
  <dimension ref="A1:N46"/>
  <sheetViews>
    <sheetView workbookViewId="0">
      <selection activeCell="L2" sqref="L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137</v>
      </c>
    </row>
    <row r="2" spans="1:14" x14ac:dyDescent="0.4">
      <c r="A2" t="str">
        <f>+L1</f>
        <v>Latvia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Latvia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Latvia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Latvia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Latvia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Latvia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Latvia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Latvia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Latvia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Latvia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Latvia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Latvia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Latvia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Latvia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Latvia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Latvia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Latvia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Latvia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Latvia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Latvia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Latvia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Latvia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Latvia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Latvia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Latvia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Latvia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Latvia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Latvia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Latvia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Latvia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Latvia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Latvia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Latvia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Latvia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Latvia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Latvia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Latvia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Latvia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Latvia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Latvia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Latvia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Latvia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Latvia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Latvia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Latvia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1D6DE-2D64-498E-96E1-FCCB15F17C3A}">
  <sheetPr codeName="Sheet12"/>
  <dimension ref="A1:N46"/>
  <sheetViews>
    <sheetView workbookViewId="0">
      <selection activeCell="K2" sqref="K2"/>
    </sheetView>
  </sheetViews>
  <sheetFormatPr defaultRowHeight="13.15" x14ac:dyDescent="0.4"/>
  <sheetData>
    <row r="1" spans="1:14" x14ac:dyDescent="0.4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4" t="s">
        <v>124</v>
      </c>
      <c r="L1" s="45" t="s">
        <v>139</v>
      </c>
    </row>
    <row r="2" spans="1:14" x14ac:dyDescent="0.4">
      <c r="A2" t="str">
        <f>+L1</f>
        <v>Mongolia</v>
      </c>
      <c r="B2" s="46" t="e">
        <f>+K2</f>
        <v>#REF!</v>
      </c>
      <c r="C2" s="46" t="str">
        <f t="shared" ref="C2:E17" si="0">+L2</f>
        <v>Gross Ext. Debt Pos., General Government, All maturities, Debt Securities, Nominal Value, USD</v>
      </c>
      <c r="D2" s="46" t="str">
        <f t="shared" si="0"/>
        <v>DT.DOD.DECT.CD.GG.TD.NV.US</v>
      </c>
      <c r="E2" s="46" t="str">
        <f t="shared" si="0"/>
        <v>Millions (0)</v>
      </c>
      <c r="F2" s="46" t="e" cm="1">
        <f t="array" ref="F2">+_xlfn.XLOOKUP($L$1&amp;L2,#REF!&amp;#REF!,#REF!)</f>
        <v>#REF!</v>
      </c>
      <c r="G2" s="46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s="46" t="e">
        <f>+VLOOKUP($L$1,#REF!,2,FALSE)</f>
        <v>#REF!</v>
      </c>
      <c r="L2" t="s">
        <v>7</v>
      </c>
      <c r="M2" s="43" t="s">
        <v>8</v>
      </c>
      <c r="N2" t="s">
        <v>9</v>
      </c>
    </row>
    <row r="3" spans="1:14" x14ac:dyDescent="0.4">
      <c r="A3" t="str">
        <f>+A2</f>
        <v>Mongolia</v>
      </c>
      <c r="B3" s="46" t="e">
        <f t="shared" ref="B3:E46" si="1">+K3</f>
        <v>#REF!</v>
      </c>
      <c r="C3" s="46" t="str">
        <f t="shared" si="0"/>
        <v>Gross Ext. Debt Pos., General Government, Short-term, Debt Securities, Nominal Value, USD</v>
      </c>
      <c r="D3" s="46" t="str">
        <f t="shared" si="0"/>
        <v>DT.DOD.DSTC.CD.GG.TD.NV.US</v>
      </c>
      <c r="E3" s="46" t="str">
        <f t="shared" si="0"/>
        <v>Millions (0)</v>
      </c>
      <c r="F3" s="46" t="e" cm="1">
        <f t="array" ref="F3">+_xlfn.XLOOKUP($L$1&amp;L3,#REF!&amp;#REF!,#REF!)</f>
        <v>#REF!</v>
      </c>
      <c r="G3" s="46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s="46" t="e">
        <f>+VLOOKUP($L$1,#REF!,2,FALSE)</f>
        <v>#REF!</v>
      </c>
      <c r="L3" t="s">
        <v>10</v>
      </c>
      <c r="M3" s="43" t="s">
        <v>11</v>
      </c>
      <c r="N3" t="s">
        <v>9</v>
      </c>
    </row>
    <row r="4" spans="1:14" x14ac:dyDescent="0.4">
      <c r="A4" t="str">
        <f t="shared" ref="A4:A46" si="2">+A3</f>
        <v>Mongolia</v>
      </c>
      <c r="B4" s="46" t="e">
        <f t="shared" si="1"/>
        <v>#REF!</v>
      </c>
      <c r="C4" s="46" t="str">
        <f t="shared" si="0"/>
        <v>Gross Ext. Debt Pos., General Government, Long-term, Debt Securities, Nominal Value, USD</v>
      </c>
      <c r="D4" s="46" t="str">
        <f t="shared" si="0"/>
        <v>DT.DOD.DLXF.CD.GG.TD.NV.US</v>
      </c>
      <c r="E4" s="46" t="str">
        <f t="shared" si="0"/>
        <v>Millions (0)</v>
      </c>
      <c r="F4" s="46" t="e" cm="1">
        <f t="array" ref="F4">+_xlfn.XLOOKUP($L$1&amp;L4,#REF!&amp;#REF!,#REF!)</f>
        <v>#REF!</v>
      </c>
      <c r="G4" s="46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s="46" t="e">
        <f>+VLOOKUP($L$1,#REF!,2,FALSE)</f>
        <v>#REF!</v>
      </c>
      <c r="L4" t="s">
        <v>12</v>
      </c>
      <c r="M4" s="43" t="s">
        <v>13</v>
      </c>
      <c r="N4" t="s">
        <v>9</v>
      </c>
    </row>
    <row r="5" spans="1:14" x14ac:dyDescent="0.4">
      <c r="A5" t="str">
        <f t="shared" si="2"/>
        <v>Mongolia</v>
      </c>
      <c r="B5" s="46" t="e">
        <f t="shared" si="1"/>
        <v>#REF!</v>
      </c>
      <c r="C5" s="46" t="str">
        <f t="shared" si="0"/>
        <v>Gross Ext. Debt Pos., Central Bank, All maturities, Debt Securities, Nominal Value, USD</v>
      </c>
      <c r="D5" s="46" t="str">
        <f t="shared" si="0"/>
        <v>DT.DOD.DECT.CD.MA.TD.NV.US</v>
      </c>
      <c r="E5" s="46" t="str">
        <f t="shared" si="0"/>
        <v>Millions (0)</v>
      </c>
      <c r="F5" s="46" t="e" cm="1">
        <f t="array" ref="F5">+_xlfn.XLOOKUP($L$1&amp;L5,#REF!&amp;#REF!,#REF!)</f>
        <v>#REF!</v>
      </c>
      <c r="G5" s="46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s="46" t="e">
        <f>+VLOOKUP($L$1,#REF!,2,FALSE)</f>
        <v>#REF!</v>
      </c>
      <c r="L5" t="s">
        <v>14</v>
      </c>
      <c r="M5" s="43" t="s">
        <v>15</v>
      </c>
      <c r="N5" t="s">
        <v>9</v>
      </c>
    </row>
    <row r="6" spans="1:14" x14ac:dyDescent="0.4">
      <c r="A6" t="str">
        <f t="shared" si="2"/>
        <v>Mongolia</v>
      </c>
      <c r="B6" s="46" t="e">
        <f t="shared" si="1"/>
        <v>#REF!</v>
      </c>
      <c r="C6" s="46" t="str">
        <f t="shared" si="0"/>
        <v>Gross Ext. Debt Pos., Central Bank, Short-term, Debt Securities, Nominal Value, USD</v>
      </c>
      <c r="D6" s="46" t="str">
        <f t="shared" si="0"/>
        <v>DT.DOD.DSTC.CD.MA.TD.NV.US</v>
      </c>
      <c r="E6" s="46" t="str">
        <f t="shared" si="0"/>
        <v>Millions (0)</v>
      </c>
      <c r="F6" s="46" t="e" cm="1">
        <f t="array" ref="F6">+_xlfn.XLOOKUP($L$1&amp;L6,#REF!&amp;#REF!,#REF!)</f>
        <v>#REF!</v>
      </c>
      <c r="G6" s="4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s="46" t="e">
        <f>+VLOOKUP($L$1,#REF!,2,FALSE)</f>
        <v>#REF!</v>
      </c>
      <c r="L6" t="s">
        <v>16</v>
      </c>
      <c r="M6" s="43" t="s">
        <v>17</v>
      </c>
      <c r="N6" t="s">
        <v>9</v>
      </c>
    </row>
    <row r="7" spans="1:14" x14ac:dyDescent="0.4">
      <c r="A7" t="str">
        <f t="shared" si="2"/>
        <v>Mongolia</v>
      </c>
      <c r="B7" s="46" t="e">
        <f t="shared" si="1"/>
        <v>#REF!</v>
      </c>
      <c r="C7" s="46" t="str">
        <f t="shared" si="0"/>
        <v>Gross Ext. Debt Pos., Central Bank, Long-term, Debt Securities, Nominal Value, USD</v>
      </c>
      <c r="D7" s="46" t="str">
        <f t="shared" si="0"/>
        <v>DT.DOD.DLXF.CD.MA.TD.NV.US</v>
      </c>
      <c r="E7" s="46" t="str">
        <f t="shared" si="0"/>
        <v>Millions (0)</v>
      </c>
      <c r="F7" s="46" t="e" cm="1">
        <f t="array" ref="F7">+_xlfn.XLOOKUP($L$1&amp;L7,#REF!&amp;#REF!,#REF!)</f>
        <v>#REF!</v>
      </c>
      <c r="G7" s="46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s="46" t="e">
        <f>+VLOOKUP($L$1,#REF!,2,FALSE)</f>
        <v>#REF!</v>
      </c>
      <c r="L7" t="s">
        <v>18</v>
      </c>
      <c r="M7" s="43" t="s">
        <v>19</v>
      </c>
      <c r="N7" t="s">
        <v>9</v>
      </c>
    </row>
    <row r="8" spans="1:14" x14ac:dyDescent="0.4">
      <c r="A8" t="str">
        <f t="shared" si="2"/>
        <v>Mongolia</v>
      </c>
      <c r="B8" s="46" t="e">
        <f t="shared" si="1"/>
        <v>#REF!</v>
      </c>
      <c r="C8" s="46" t="str">
        <f t="shared" si="0"/>
        <v>Gross Ext. Debt Pos., Deposit-Taking Corp., exc. CB, All maturities, Debt Securities, Nominal Value, USD</v>
      </c>
      <c r="D8" s="46" t="str">
        <f t="shared" si="0"/>
        <v>DT.DOD.DECT.CD.CB.TD.NV.US</v>
      </c>
      <c r="E8" s="46" t="str">
        <f t="shared" si="0"/>
        <v>Millions (0)</v>
      </c>
      <c r="F8" s="46" t="e" cm="1">
        <f t="array" ref="F8">+_xlfn.XLOOKUP($L$1&amp;L8,#REF!&amp;#REF!,#REF!)</f>
        <v>#REF!</v>
      </c>
      <c r="G8" s="46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s="46" t="e">
        <f>+VLOOKUP($L$1,#REF!,2,FALSE)</f>
        <v>#REF!</v>
      </c>
      <c r="L8" t="s">
        <v>20</v>
      </c>
      <c r="M8" s="43" t="s">
        <v>21</v>
      </c>
      <c r="N8" t="s">
        <v>9</v>
      </c>
    </row>
    <row r="9" spans="1:14" x14ac:dyDescent="0.4">
      <c r="A9" t="str">
        <f t="shared" si="2"/>
        <v>Mongolia</v>
      </c>
      <c r="B9" s="46" t="e">
        <f t="shared" si="1"/>
        <v>#REF!</v>
      </c>
      <c r="C9" s="46" t="str">
        <f t="shared" si="0"/>
        <v>Gross Ext. Debt Pos., Deposit-Taking Corp., exc. CB, Short-term, Debt Securities, Nominal Value, USD</v>
      </c>
      <c r="D9" s="46" t="str">
        <f t="shared" si="0"/>
        <v>DT.DOD.DSTC.CD.CB.TD.NV.US</v>
      </c>
      <c r="E9" s="46" t="str">
        <f t="shared" si="0"/>
        <v>Millions (0)</v>
      </c>
      <c r="F9" s="46" t="e" cm="1">
        <f t="array" ref="F9">+_xlfn.XLOOKUP($L$1&amp;L9,#REF!&amp;#REF!,#REF!)</f>
        <v>#REF!</v>
      </c>
      <c r="G9" s="46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s="46" t="e">
        <f>+VLOOKUP($L$1,#REF!,2,FALSE)</f>
        <v>#REF!</v>
      </c>
      <c r="L9" t="s">
        <v>22</v>
      </c>
      <c r="M9" s="43" t="s">
        <v>23</v>
      </c>
      <c r="N9" t="s">
        <v>9</v>
      </c>
    </row>
    <row r="10" spans="1:14" x14ac:dyDescent="0.4">
      <c r="A10" t="str">
        <f t="shared" si="2"/>
        <v>Mongolia</v>
      </c>
      <c r="B10" s="46" t="e">
        <f t="shared" si="1"/>
        <v>#REF!</v>
      </c>
      <c r="C10" s="46" t="str">
        <f t="shared" si="0"/>
        <v>Gross Ext. Debt Pos., Deposit-Taking Corp., exc. CB, Long-term, Debt Securities, Nominal Value, USD</v>
      </c>
      <c r="D10" s="46" t="str">
        <f t="shared" si="0"/>
        <v>DT.DOD.DLXF.CD.CB.TD.NV.US</v>
      </c>
      <c r="E10" s="46" t="str">
        <f t="shared" si="0"/>
        <v>Millions (0)</v>
      </c>
      <c r="F10" s="46" t="e" cm="1">
        <f t="array" ref="F10">+_xlfn.XLOOKUP($L$1&amp;L10,#REF!&amp;#REF!,#REF!)</f>
        <v>#REF!</v>
      </c>
      <c r="G10" s="46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s="46" t="e">
        <f>+VLOOKUP($L$1,#REF!,2,FALSE)</f>
        <v>#REF!</v>
      </c>
      <c r="L10" t="s">
        <v>24</v>
      </c>
      <c r="M10" s="43" t="s">
        <v>25</v>
      </c>
      <c r="N10" t="s">
        <v>9</v>
      </c>
    </row>
    <row r="11" spans="1:14" x14ac:dyDescent="0.4">
      <c r="A11" t="str">
        <f t="shared" si="2"/>
        <v>Mongolia</v>
      </c>
      <c r="B11" s="46" t="e">
        <f t="shared" si="1"/>
        <v>#REF!</v>
      </c>
      <c r="C11" s="46" t="str">
        <f t="shared" si="0"/>
        <v>Gross Ext. Debt Pos., Other Sectors, All maturities, Debt Securities, Nominal Value, USD</v>
      </c>
      <c r="D11" s="46" t="str">
        <f t="shared" si="0"/>
        <v>DT.DOD.DECT.CD.OT.TD.NV.US</v>
      </c>
      <c r="E11" s="46" t="str">
        <f t="shared" si="0"/>
        <v>Millions (0)</v>
      </c>
      <c r="F11" s="46" t="e" cm="1">
        <f t="array" ref="F11">+_xlfn.XLOOKUP($L$1&amp;L11,#REF!&amp;#REF!,#REF!)</f>
        <v>#REF!</v>
      </c>
      <c r="G11" s="46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s="46" t="e">
        <f>+VLOOKUP($L$1,#REF!,2,FALSE)</f>
        <v>#REF!</v>
      </c>
      <c r="L11" t="s">
        <v>26</v>
      </c>
      <c r="M11" s="43" t="s">
        <v>27</v>
      </c>
      <c r="N11" t="s">
        <v>9</v>
      </c>
    </row>
    <row r="12" spans="1:14" x14ac:dyDescent="0.4">
      <c r="A12" t="str">
        <f t="shared" si="2"/>
        <v>Mongolia</v>
      </c>
      <c r="B12" s="46" t="e">
        <f t="shared" si="1"/>
        <v>#REF!</v>
      </c>
      <c r="C12" s="46" t="str">
        <f t="shared" si="0"/>
        <v>Gross Ext. Debt Pos., Other Sectors, Short-term, Debt Securities, Nominal Value, USD</v>
      </c>
      <c r="D12" s="46" t="str">
        <f t="shared" si="0"/>
        <v>DT.DOD.DSTT.CD.OT.TD.NV.US</v>
      </c>
      <c r="E12" s="46" t="str">
        <f t="shared" si="0"/>
        <v>Millions (0)</v>
      </c>
      <c r="F12" s="46" t="e" cm="1">
        <f t="array" ref="F12">+_xlfn.XLOOKUP($L$1&amp;L12,#REF!&amp;#REF!,#REF!)</f>
        <v>#REF!</v>
      </c>
      <c r="G12" s="46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s="46" t="e">
        <f>+VLOOKUP($L$1,#REF!,2,FALSE)</f>
        <v>#REF!</v>
      </c>
      <c r="L12" t="s">
        <v>28</v>
      </c>
      <c r="M12" s="43" t="s">
        <v>29</v>
      </c>
      <c r="N12" t="s">
        <v>9</v>
      </c>
    </row>
    <row r="13" spans="1:14" x14ac:dyDescent="0.4">
      <c r="A13" t="str">
        <f t="shared" si="2"/>
        <v>Mongolia</v>
      </c>
      <c r="B13" s="46" t="e">
        <f t="shared" si="1"/>
        <v>#REF!</v>
      </c>
      <c r="C13" s="46" t="str">
        <f t="shared" si="0"/>
        <v>Gross Ext. Debt Pos., Other Sectors, Long-term, Debt Securities, Nominal Value, USD</v>
      </c>
      <c r="D13" s="46" t="str">
        <f t="shared" si="0"/>
        <v>DT.DOD.DLXF.CD.OT.TD.NV.US</v>
      </c>
      <c r="E13" s="46" t="str">
        <f t="shared" si="0"/>
        <v>Millions (0)</v>
      </c>
      <c r="F13" s="46" t="e" cm="1">
        <f t="array" ref="F13">+_xlfn.XLOOKUP($L$1&amp;L13,#REF!&amp;#REF!,#REF!)</f>
        <v>#REF!</v>
      </c>
      <c r="G13" s="46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s="46" t="e">
        <f>+VLOOKUP($L$1,#REF!,2,FALSE)</f>
        <v>#REF!</v>
      </c>
      <c r="L13" t="s">
        <v>30</v>
      </c>
      <c r="M13" s="43" t="s">
        <v>31</v>
      </c>
      <c r="N13" t="s">
        <v>9</v>
      </c>
    </row>
    <row r="14" spans="1:14" x14ac:dyDescent="0.4">
      <c r="A14" t="str">
        <f t="shared" si="2"/>
        <v>Mongolia</v>
      </c>
      <c r="B14" s="46" t="e">
        <f t="shared" si="1"/>
        <v>#REF!</v>
      </c>
      <c r="C14" s="46" t="str">
        <f t="shared" si="0"/>
        <v>Gross Ext. Debt Pos., All Sectors, All maturities, Debt Securities, Nominal Value, USD</v>
      </c>
      <c r="D14" s="46" t="str">
        <f t="shared" si="0"/>
        <v>DT.DOD.DECT.CD.TD.NV.US</v>
      </c>
      <c r="E14" s="46" t="str">
        <f t="shared" si="0"/>
        <v>Millions (0)</v>
      </c>
      <c r="F14" s="46" t="e" cm="1">
        <f t="array" ref="F14">+_xlfn.XLOOKUP($L$1&amp;L14,#REF!&amp;#REF!,#REF!)</f>
        <v>#REF!</v>
      </c>
      <c r="G14" s="46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s="46" t="e">
        <f>+VLOOKUP($L$1,#REF!,2,FALSE)</f>
        <v>#REF!</v>
      </c>
      <c r="L14" t="s">
        <v>32</v>
      </c>
      <c r="M14" s="43" t="s">
        <v>33</v>
      </c>
      <c r="N14" t="s">
        <v>9</v>
      </c>
    </row>
    <row r="15" spans="1:14" x14ac:dyDescent="0.4">
      <c r="A15" t="str">
        <f t="shared" si="2"/>
        <v>Mongolia</v>
      </c>
      <c r="B15" s="46" t="e">
        <f t="shared" si="1"/>
        <v>#REF!</v>
      </c>
      <c r="C15" s="46" t="str">
        <f t="shared" si="0"/>
        <v>Gross Ext. Debt Pos., All Sectors, Short-term, Debt Securities, Nominal Value, USD</v>
      </c>
      <c r="D15" s="46" t="str">
        <f t="shared" si="0"/>
        <v>DT.DOD.DECT.CD.ST.TD.NV.US</v>
      </c>
      <c r="E15" s="46" t="str">
        <f t="shared" si="0"/>
        <v>Millions (0)</v>
      </c>
      <c r="F15" s="46" t="e" cm="1">
        <f t="array" ref="F15">+_xlfn.XLOOKUP($L$1&amp;L15,#REF!&amp;#REF!,#REF!)</f>
        <v>#REF!</v>
      </c>
      <c r="G15" s="46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s="46" t="e">
        <f>+VLOOKUP($L$1,#REF!,2,FALSE)</f>
        <v>#REF!</v>
      </c>
      <c r="L15" t="s">
        <v>34</v>
      </c>
      <c r="M15" s="43" t="s">
        <v>35</v>
      </c>
      <c r="N15" t="s">
        <v>9</v>
      </c>
    </row>
    <row r="16" spans="1:14" x14ac:dyDescent="0.4">
      <c r="A16" t="str">
        <f t="shared" si="2"/>
        <v>Mongolia</v>
      </c>
      <c r="B16" s="46" t="e">
        <f t="shared" si="1"/>
        <v>#REF!</v>
      </c>
      <c r="C16" s="46" t="str">
        <f t="shared" si="0"/>
        <v>Gross Ext. Debt Pos., All Sectors, Long-term, Debt Securities, Nominal Value, USD</v>
      </c>
      <c r="D16" s="46" t="str">
        <f t="shared" si="0"/>
        <v>DT.DOD.DECT.CD.LT.TD.NV.US</v>
      </c>
      <c r="E16" s="46" t="str">
        <f t="shared" si="0"/>
        <v>Millions (0)</v>
      </c>
      <c r="F16" s="46" t="e" cm="1">
        <f t="array" ref="F16">+_xlfn.XLOOKUP($L$1&amp;L16,#REF!&amp;#REF!,#REF!)</f>
        <v>#REF!</v>
      </c>
      <c r="G16" s="4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s="46" t="e">
        <f>+VLOOKUP($L$1,#REF!,2,FALSE)</f>
        <v>#REF!</v>
      </c>
      <c r="L16" t="s">
        <v>36</v>
      </c>
      <c r="M16" s="43" t="s">
        <v>37</v>
      </c>
      <c r="N16" t="s">
        <v>9</v>
      </c>
    </row>
    <row r="17" spans="1:14" x14ac:dyDescent="0.4">
      <c r="A17" t="str">
        <f t="shared" si="2"/>
        <v>Mongolia</v>
      </c>
      <c r="B17" s="46" t="e">
        <f t="shared" si="1"/>
        <v>#REF!</v>
      </c>
      <c r="C17" s="46" t="str">
        <f t="shared" si="0"/>
        <v>Gross Ext. Debt Pos., General Government, All maturities, Debt Securities, Diff. with Market Value, USD</v>
      </c>
      <c r="D17" s="46" t="str">
        <f t="shared" si="0"/>
        <v>DT.DOD.DECT.CD.GG.TD.MP.US</v>
      </c>
      <c r="E17" s="46" t="str">
        <f t="shared" si="0"/>
        <v>Millions (0)</v>
      </c>
      <c r="F17" s="46" t="e" cm="1">
        <f t="array" ref="F17">+_xlfn.XLOOKUP($L$1&amp;L17,#REF!&amp;#REF!,#REF!)</f>
        <v>#REF!</v>
      </c>
      <c r="G17" s="46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s="46" t="e">
        <f>+VLOOKUP($L$1,#REF!,2,FALSE)</f>
        <v>#REF!</v>
      </c>
      <c r="L17" t="s">
        <v>38</v>
      </c>
      <c r="M17" s="43" t="s">
        <v>39</v>
      </c>
      <c r="N17" t="s">
        <v>9</v>
      </c>
    </row>
    <row r="18" spans="1:14" x14ac:dyDescent="0.4">
      <c r="A18" t="str">
        <f t="shared" si="2"/>
        <v>Mongolia</v>
      </c>
      <c r="B18" s="46" t="e">
        <f t="shared" si="1"/>
        <v>#REF!</v>
      </c>
      <c r="C18" s="46" t="str">
        <f t="shared" si="1"/>
        <v>Gross Ext. Debt Pos., General Government, Short-term, Debt Securities, Diff. with Market Value, USD</v>
      </c>
      <c r="D18" s="46" t="str">
        <f t="shared" si="1"/>
        <v>DT.DOD.DSTC.CD.GG.TD.MP.US</v>
      </c>
      <c r="E18" s="46" t="str">
        <f t="shared" si="1"/>
        <v>Millions (0)</v>
      </c>
      <c r="F18" s="46" t="e" cm="1">
        <f t="array" ref="F18">+_xlfn.XLOOKUP($L$1&amp;L18,#REF!&amp;#REF!,#REF!)</f>
        <v>#REF!</v>
      </c>
      <c r="G18" s="46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s="46" t="e">
        <f>+VLOOKUP($L$1,#REF!,2,FALSE)</f>
        <v>#REF!</v>
      </c>
      <c r="L18" t="s">
        <v>40</v>
      </c>
      <c r="M18" s="43" t="s">
        <v>41</v>
      </c>
      <c r="N18" t="s">
        <v>9</v>
      </c>
    </row>
    <row r="19" spans="1:14" x14ac:dyDescent="0.4">
      <c r="A19" t="str">
        <f t="shared" si="2"/>
        <v>Mongolia</v>
      </c>
      <c r="B19" s="46" t="e">
        <f t="shared" si="1"/>
        <v>#REF!</v>
      </c>
      <c r="C19" s="46" t="str">
        <f t="shared" si="1"/>
        <v>Gross Ext. Debt Pos., General Government, Long-term, Debt Securities, Diff. with Market Value, USD</v>
      </c>
      <c r="D19" s="46" t="str">
        <f t="shared" si="1"/>
        <v>DT.DOD.DLXF.CD.GG.TD.MP.US</v>
      </c>
      <c r="E19" s="46" t="str">
        <f t="shared" si="1"/>
        <v>Millions (0)</v>
      </c>
      <c r="F19" s="46" t="e" cm="1">
        <f t="array" ref="F19">+_xlfn.XLOOKUP($L$1&amp;L19,#REF!&amp;#REF!,#REF!)</f>
        <v>#REF!</v>
      </c>
      <c r="G19" s="46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s="46" t="e">
        <f>+VLOOKUP($L$1,#REF!,2,FALSE)</f>
        <v>#REF!</v>
      </c>
      <c r="L19" t="s">
        <v>42</v>
      </c>
      <c r="M19" s="43" t="s">
        <v>43</v>
      </c>
      <c r="N19" t="s">
        <v>9</v>
      </c>
    </row>
    <row r="20" spans="1:14" x14ac:dyDescent="0.4">
      <c r="A20" t="str">
        <f t="shared" si="2"/>
        <v>Mongolia</v>
      </c>
      <c r="B20" s="46" t="e">
        <f t="shared" si="1"/>
        <v>#REF!</v>
      </c>
      <c r="C20" s="46" t="str">
        <f t="shared" si="1"/>
        <v>Gross Ext. Debt Pos., Central Bank, All maturities, Debt Securities, Diff. with Market Value, USD</v>
      </c>
      <c r="D20" s="46" t="str">
        <f t="shared" si="1"/>
        <v>DT.DOD.DECT.CD.MA.TD.MP.US</v>
      </c>
      <c r="E20" s="46" t="str">
        <f t="shared" si="1"/>
        <v>Millions (0)</v>
      </c>
      <c r="F20" s="46" t="e" cm="1">
        <f t="array" ref="F20">+_xlfn.XLOOKUP($L$1&amp;L20,#REF!&amp;#REF!,#REF!)</f>
        <v>#REF!</v>
      </c>
      <c r="G20" s="46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s="46" t="e">
        <f>+VLOOKUP($L$1,#REF!,2,FALSE)</f>
        <v>#REF!</v>
      </c>
      <c r="L20" t="s">
        <v>44</v>
      </c>
      <c r="M20" s="43" t="s">
        <v>45</v>
      </c>
      <c r="N20" t="s">
        <v>9</v>
      </c>
    </row>
    <row r="21" spans="1:14" x14ac:dyDescent="0.4">
      <c r="A21" t="str">
        <f t="shared" si="2"/>
        <v>Mongolia</v>
      </c>
      <c r="B21" s="46" t="e">
        <f t="shared" si="1"/>
        <v>#REF!</v>
      </c>
      <c r="C21" s="46" t="str">
        <f t="shared" si="1"/>
        <v>Gross Ext. Debt Pos., Central Bank, Short-term, Debt Securities, Diff. with Market Value, USD</v>
      </c>
      <c r="D21" s="46" t="str">
        <f t="shared" si="1"/>
        <v>DT.DOD.DSTC.CD.MA.TD.MP.US</v>
      </c>
      <c r="E21" s="46" t="str">
        <f t="shared" si="1"/>
        <v>Millions (0)</v>
      </c>
      <c r="F21" s="46" t="e" cm="1">
        <f t="array" ref="F21">+_xlfn.XLOOKUP($L$1&amp;L21,#REF!&amp;#REF!,#REF!)</f>
        <v>#REF!</v>
      </c>
      <c r="G21" s="46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s="46" t="e">
        <f>+VLOOKUP($L$1,#REF!,2,FALSE)</f>
        <v>#REF!</v>
      </c>
      <c r="L21" t="s">
        <v>46</v>
      </c>
      <c r="M21" s="43" t="s">
        <v>47</v>
      </c>
      <c r="N21" t="s">
        <v>9</v>
      </c>
    </row>
    <row r="22" spans="1:14" x14ac:dyDescent="0.4">
      <c r="A22" t="str">
        <f t="shared" si="2"/>
        <v>Mongolia</v>
      </c>
      <c r="B22" s="46" t="e">
        <f t="shared" si="1"/>
        <v>#REF!</v>
      </c>
      <c r="C22" s="46" t="str">
        <f t="shared" si="1"/>
        <v>Gross Ext. Debt Pos., Central Bank, Long-term, Debt Securities, Diff. with Market Value, USD</v>
      </c>
      <c r="D22" s="46" t="str">
        <f t="shared" si="1"/>
        <v>DT.DOD.DLXF.CD.MA.TD.MP.US</v>
      </c>
      <c r="E22" s="46" t="str">
        <f t="shared" si="1"/>
        <v>Millions (0)</v>
      </c>
      <c r="F22" s="46" t="e" cm="1">
        <f t="array" ref="F22">+_xlfn.XLOOKUP($L$1&amp;L22,#REF!&amp;#REF!,#REF!)</f>
        <v>#REF!</v>
      </c>
      <c r="G22" s="46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s="46" t="e">
        <f>+VLOOKUP($L$1,#REF!,2,FALSE)</f>
        <v>#REF!</v>
      </c>
      <c r="L22" t="s">
        <v>48</v>
      </c>
      <c r="M22" s="43" t="s">
        <v>49</v>
      </c>
      <c r="N22" t="s">
        <v>9</v>
      </c>
    </row>
    <row r="23" spans="1:14" x14ac:dyDescent="0.4">
      <c r="A23" t="str">
        <f t="shared" si="2"/>
        <v>Mongolia</v>
      </c>
      <c r="B23" s="46" t="e">
        <f t="shared" si="1"/>
        <v>#REF!</v>
      </c>
      <c r="C23" s="46" t="str">
        <f t="shared" si="1"/>
        <v>Gross Ext. Debt Pos., Deposit-Taking Corp., exc. CB, All maturities, Debt Securities, Diff. with Market Value, USD</v>
      </c>
      <c r="D23" s="46" t="str">
        <f t="shared" si="1"/>
        <v>DT.DOD.DECT.CD.CB.TD.MP.US</v>
      </c>
      <c r="E23" s="46" t="str">
        <f t="shared" si="1"/>
        <v>Millions (0)</v>
      </c>
      <c r="F23" s="46" t="e" cm="1">
        <f t="array" ref="F23">+_xlfn.XLOOKUP($L$1&amp;L23,#REF!&amp;#REF!,#REF!)</f>
        <v>#REF!</v>
      </c>
      <c r="G23" s="46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s="46" t="e">
        <f>+VLOOKUP($L$1,#REF!,2,FALSE)</f>
        <v>#REF!</v>
      </c>
      <c r="L23" t="s">
        <v>50</v>
      </c>
      <c r="M23" s="43" t="s">
        <v>51</v>
      </c>
      <c r="N23" t="s">
        <v>9</v>
      </c>
    </row>
    <row r="24" spans="1:14" x14ac:dyDescent="0.4">
      <c r="A24" t="str">
        <f t="shared" si="2"/>
        <v>Mongolia</v>
      </c>
      <c r="B24" s="46" t="e">
        <f t="shared" si="1"/>
        <v>#REF!</v>
      </c>
      <c r="C24" s="46" t="str">
        <f t="shared" si="1"/>
        <v>Gross Ext. Debt Pos., Deposit-Taking Corp., exc. CB, Short-term, Debt Securities, Diff. with Market Value, USD</v>
      </c>
      <c r="D24" s="46" t="str">
        <f t="shared" si="1"/>
        <v>DT.DOD.DSTC.CD.CB.TD.MP.US</v>
      </c>
      <c r="E24" s="46" t="str">
        <f t="shared" si="1"/>
        <v>Millions (0)</v>
      </c>
      <c r="F24" s="46" t="e" cm="1">
        <f t="array" ref="F24">+_xlfn.XLOOKUP($L$1&amp;L24,#REF!&amp;#REF!,#REF!)</f>
        <v>#REF!</v>
      </c>
      <c r="G24" s="46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s="46" t="e">
        <f>+VLOOKUP($L$1,#REF!,2,FALSE)</f>
        <v>#REF!</v>
      </c>
      <c r="L24" t="s">
        <v>52</v>
      </c>
      <c r="M24" s="43" t="s">
        <v>53</v>
      </c>
      <c r="N24" t="s">
        <v>9</v>
      </c>
    </row>
    <row r="25" spans="1:14" x14ac:dyDescent="0.4">
      <c r="A25" t="str">
        <f t="shared" si="2"/>
        <v>Mongolia</v>
      </c>
      <c r="B25" s="46" t="e">
        <f t="shared" si="1"/>
        <v>#REF!</v>
      </c>
      <c r="C25" s="46" t="str">
        <f t="shared" si="1"/>
        <v>Gross Ext. Debt Pos., Deposit-Taking Corp., exc. CB, Long-term, Debt Securities, Diff. with Market Value, USD</v>
      </c>
      <c r="D25" s="46" t="str">
        <f t="shared" si="1"/>
        <v>DT.DOD.DLXF.CD.CB.TD.MP.US</v>
      </c>
      <c r="E25" s="46" t="str">
        <f t="shared" si="1"/>
        <v>Millions (0)</v>
      </c>
      <c r="F25" s="46" t="e" cm="1">
        <f t="array" ref="F25">+_xlfn.XLOOKUP($L$1&amp;L25,#REF!&amp;#REF!,#REF!)</f>
        <v>#REF!</v>
      </c>
      <c r="G25" s="46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s="46" t="e">
        <f>+VLOOKUP($L$1,#REF!,2,FALSE)</f>
        <v>#REF!</v>
      </c>
      <c r="L25" t="s">
        <v>54</v>
      </c>
      <c r="M25" s="43" t="s">
        <v>55</v>
      </c>
      <c r="N25" t="s">
        <v>9</v>
      </c>
    </row>
    <row r="26" spans="1:14" x14ac:dyDescent="0.4">
      <c r="A26" t="str">
        <f t="shared" si="2"/>
        <v>Mongolia</v>
      </c>
      <c r="B26" s="46" t="e">
        <f t="shared" si="1"/>
        <v>#REF!</v>
      </c>
      <c r="C26" s="46" t="str">
        <f t="shared" si="1"/>
        <v>Gross Ext. Debt Pos., Other Sectors, All maturities, Debt Securities, Diff. with Market Value, USD</v>
      </c>
      <c r="D26" s="46" t="str">
        <f t="shared" si="1"/>
        <v>DT.DOD.DECT.CD.OT.TD.MP.US</v>
      </c>
      <c r="E26" s="46" t="str">
        <f t="shared" si="1"/>
        <v>Millions (0)</v>
      </c>
      <c r="F26" s="46" t="e" cm="1">
        <f t="array" ref="F26">+_xlfn.XLOOKUP($L$1&amp;L26,#REF!&amp;#REF!,#REF!)</f>
        <v>#REF!</v>
      </c>
      <c r="G26" s="4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s="46" t="e">
        <f>+VLOOKUP($L$1,#REF!,2,FALSE)</f>
        <v>#REF!</v>
      </c>
      <c r="L26" t="s">
        <v>56</v>
      </c>
      <c r="M26" s="43" t="s">
        <v>57</v>
      </c>
      <c r="N26" t="s">
        <v>9</v>
      </c>
    </row>
    <row r="27" spans="1:14" x14ac:dyDescent="0.4">
      <c r="A27" t="str">
        <f t="shared" si="2"/>
        <v>Mongolia</v>
      </c>
      <c r="B27" s="46" t="e">
        <f t="shared" si="1"/>
        <v>#REF!</v>
      </c>
      <c r="C27" s="46" t="str">
        <f t="shared" si="1"/>
        <v>Gross Ext. Debt Pos., Other Sectors, Short-term, Debt Securities, Diff. with Market Value, USD</v>
      </c>
      <c r="D27" s="46" t="str">
        <f t="shared" si="1"/>
        <v>DT.DOD.DSTT.CD.OT.TD.MP.US</v>
      </c>
      <c r="E27" s="46" t="str">
        <f t="shared" si="1"/>
        <v>Millions (0)</v>
      </c>
      <c r="F27" s="46" t="e" cm="1">
        <f t="array" ref="F27">+_xlfn.XLOOKUP($L$1&amp;L27,#REF!&amp;#REF!,#REF!)</f>
        <v>#REF!</v>
      </c>
      <c r="G27" s="46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s="46" t="e">
        <f>+VLOOKUP($L$1,#REF!,2,FALSE)</f>
        <v>#REF!</v>
      </c>
      <c r="L27" t="s">
        <v>58</v>
      </c>
      <c r="M27" s="43" t="s">
        <v>59</v>
      </c>
      <c r="N27" t="s">
        <v>9</v>
      </c>
    </row>
    <row r="28" spans="1:14" x14ac:dyDescent="0.4">
      <c r="A28" t="str">
        <f t="shared" si="2"/>
        <v>Mongolia</v>
      </c>
      <c r="B28" s="46" t="e">
        <f t="shared" si="1"/>
        <v>#REF!</v>
      </c>
      <c r="C28" s="46" t="str">
        <f t="shared" si="1"/>
        <v>Gross Ext. Debt Pos., Other Sectors, Long-term, Debt Securities, Diff. with Market Value, USD</v>
      </c>
      <c r="D28" s="46" t="str">
        <f t="shared" si="1"/>
        <v>DT.DOD.DLXF.CD.OT.TD.MP.US</v>
      </c>
      <c r="E28" s="46" t="str">
        <f t="shared" si="1"/>
        <v>Millions (0)</v>
      </c>
      <c r="F28" s="46" t="e" cm="1">
        <f t="array" ref="F28">+_xlfn.XLOOKUP($L$1&amp;L28,#REF!&amp;#REF!,#REF!)</f>
        <v>#REF!</v>
      </c>
      <c r="G28" s="46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s="46" t="e">
        <f>+VLOOKUP($L$1,#REF!,2,FALSE)</f>
        <v>#REF!</v>
      </c>
      <c r="L28" t="s">
        <v>60</v>
      </c>
      <c r="M28" s="43" t="s">
        <v>61</v>
      </c>
      <c r="N28" t="s">
        <v>9</v>
      </c>
    </row>
    <row r="29" spans="1:14" x14ac:dyDescent="0.4">
      <c r="A29" t="str">
        <f t="shared" si="2"/>
        <v>Mongolia</v>
      </c>
      <c r="B29" s="46" t="e">
        <f t="shared" si="1"/>
        <v>#REF!</v>
      </c>
      <c r="C29" s="46" t="str">
        <f t="shared" si="1"/>
        <v>Gross Ext. Debt Pos., All Sectors, All maturities, Debt Securities, Diff. with Market Value, USD</v>
      </c>
      <c r="D29" s="46" t="str">
        <f t="shared" si="1"/>
        <v>DT.DOD.DECT.CD.TD.MP.US</v>
      </c>
      <c r="E29" s="46" t="str">
        <f t="shared" si="1"/>
        <v>Millions (0)</v>
      </c>
      <c r="F29" s="46" t="e" cm="1">
        <f t="array" ref="F29">+_xlfn.XLOOKUP($L$1&amp;L29,#REF!&amp;#REF!,#REF!)</f>
        <v>#REF!</v>
      </c>
      <c r="G29" s="46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s="46" t="e">
        <f>+VLOOKUP($L$1,#REF!,2,FALSE)</f>
        <v>#REF!</v>
      </c>
      <c r="L29" t="s">
        <v>62</v>
      </c>
      <c r="M29" s="43" t="s">
        <v>63</v>
      </c>
      <c r="N29" t="s">
        <v>9</v>
      </c>
    </row>
    <row r="30" spans="1:14" x14ac:dyDescent="0.4">
      <c r="A30" t="str">
        <f t="shared" si="2"/>
        <v>Mongolia</v>
      </c>
      <c r="B30" s="46" t="e">
        <f t="shared" si="1"/>
        <v>#REF!</v>
      </c>
      <c r="C30" s="46" t="str">
        <f t="shared" si="1"/>
        <v>Gross Ext. Debt Pos., All Sectors, Short-term, Debt Securities, Diff. with Market Value, USD</v>
      </c>
      <c r="D30" s="46" t="str">
        <f t="shared" si="1"/>
        <v>DT.DOD.DECT.CD.ST.TD.MP.US</v>
      </c>
      <c r="E30" s="46" t="str">
        <f t="shared" si="1"/>
        <v>Millions (0)</v>
      </c>
      <c r="F30" s="46" t="e" cm="1">
        <f t="array" ref="F30">+_xlfn.XLOOKUP($L$1&amp;L30,#REF!&amp;#REF!,#REF!)</f>
        <v>#REF!</v>
      </c>
      <c r="G30" s="46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s="46" t="e">
        <f>+VLOOKUP($L$1,#REF!,2,FALSE)</f>
        <v>#REF!</v>
      </c>
      <c r="L30" t="s">
        <v>64</v>
      </c>
      <c r="M30" s="43" t="s">
        <v>65</v>
      </c>
      <c r="N30" t="s">
        <v>9</v>
      </c>
    </row>
    <row r="31" spans="1:14" x14ac:dyDescent="0.4">
      <c r="A31" t="str">
        <f t="shared" si="2"/>
        <v>Mongolia</v>
      </c>
      <c r="B31" s="46" t="e">
        <f t="shared" si="1"/>
        <v>#REF!</v>
      </c>
      <c r="C31" s="46" t="str">
        <f t="shared" si="1"/>
        <v>Gross Ext. Debt Pos., All Sectors, Long-term, Debt Securities, Diff. with Market Value, USD</v>
      </c>
      <c r="D31" s="46" t="str">
        <f t="shared" si="1"/>
        <v>DT.DOD.DECT.CD.LT.TD.MP.US</v>
      </c>
      <c r="E31" s="46" t="str">
        <f t="shared" si="1"/>
        <v>Millions (0)</v>
      </c>
      <c r="F31" s="46" t="e" cm="1">
        <f t="array" ref="F31">+_xlfn.XLOOKUP($L$1&amp;L31,#REF!&amp;#REF!,#REF!)</f>
        <v>#REF!</v>
      </c>
      <c r="G31" s="46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s="46" t="e">
        <f>+VLOOKUP($L$1,#REF!,2,FALSE)</f>
        <v>#REF!</v>
      </c>
      <c r="L31" t="s">
        <v>66</v>
      </c>
      <c r="M31" s="43" t="s">
        <v>67</v>
      </c>
      <c r="N31" t="s">
        <v>9</v>
      </c>
    </row>
    <row r="32" spans="1:14" x14ac:dyDescent="0.4">
      <c r="A32" t="str">
        <f t="shared" si="2"/>
        <v>Mongolia</v>
      </c>
      <c r="B32" s="46" t="e">
        <f t="shared" si="1"/>
        <v>#REF!</v>
      </c>
      <c r="C32" s="46" t="str">
        <f t="shared" si="1"/>
        <v>Gross Ext. Debt Pos., General Government, All maturities, Debt Securities, Market Value, USD</v>
      </c>
      <c r="D32" s="46" t="str">
        <f t="shared" si="1"/>
        <v>DT.DOD.DECT.CD.GG.TD.MV.US</v>
      </c>
      <c r="E32" s="46" t="str">
        <f t="shared" si="1"/>
        <v>Millions (0)</v>
      </c>
      <c r="F32" s="46" t="e" cm="1">
        <f t="array" ref="F32">+_xlfn.XLOOKUP($L$1&amp;L32,#REF!&amp;#REF!,#REF!)</f>
        <v>#REF!</v>
      </c>
      <c r="G32" s="46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s="46" t="e">
        <f>+VLOOKUP($L$1,#REF!,2,FALSE)</f>
        <v>#REF!</v>
      </c>
      <c r="L32" t="s">
        <v>68</v>
      </c>
      <c r="M32" s="43" t="s">
        <v>69</v>
      </c>
      <c r="N32" t="s">
        <v>9</v>
      </c>
    </row>
    <row r="33" spans="1:14" x14ac:dyDescent="0.4">
      <c r="A33" t="str">
        <f t="shared" si="2"/>
        <v>Mongolia</v>
      </c>
      <c r="B33" s="46" t="e">
        <f t="shared" si="1"/>
        <v>#REF!</v>
      </c>
      <c r="C33" s="46" t="str">
        <f t="shared" si="1"/>
        <v>Gross Ext. Debt Pos., General Government, Short-term, Debt Securities, Market Value, USD</v>
      </c>
      <c r="D33" s="46" t="str">
        <f t="shared" si="1"/>
        <v>DT.DOD.DSTC.CD.GG.TD.MV.US</v>
      </c>
      <c r="E33" s="46" t="str">
        <f t="shared" si="1"/>
        <v>Millions (0)</v>
      </c>
      <c r="F33" s="46" t="e" cm="1">
        <f t="array" ref="F33">+_xlfn.XLOOKUP($L$1&amp;L33,#REF!&amp;#REF!,#REF!)</f>
        <v>#REF!</v>
      </c>
      <c r="G33" s="46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s="46" t="e">
        <f>+VLOOKUP($L$1,#REF!,2,FALSE)</f>
        <v>#REF!</v>
      </c>
      <c r="L33" t="s">
        <v>70</v>
      </c>
      <c r="M33" s="43" t="s">
        <v>71</v>
      </c>
      <c r="N33" t="s">
        <v>9</v>
      </c>
    </row>
    <row r="34" spans="1:14" x14ac:dyDescent="0.4">
      <c r="A34" t="str">
        <f t="shared" si="2"/>
        <v>Mongolia</v>
      </c>
      <c r="B34" s="46" t="e">
        <f t="shared" si="1"/>
        <v>#REF!</v>
      </c>
      <c r="C34" s="46" t="str">
        <f t="shared" si="1"/>
        <v>Gross Ext. Debt Pos., General Government, Long-term, Debt Securities, Market Value, USD</v>
      </c>
      <c r="D34" s="46" t="str">
        <f t="shared" si="1"/>
        <v>DT.DOD.DLXF.CD.GG.TD.MV.US</v>
      </c>
      <c r="E34" s="46" t="str">
        <f t="shared" si="1"/>
        <v>Millions (0)</v>
      </c>
      <c r="F34" s="46" t="e" cm="1">
        <f t="array" ref="F34">+_xlfn.XLOOKUP($L$1&amp;L34,#REF!&amp;#REF!,#REF!)</f>
        <v>#REF!</v>
      </c>
      <c r="G34" s="46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s="46" t="e">
        <f>+VLOOKUP($L$1,#REF!,2,FALSE)</f>
        <v>#REF!</v>
      </c>
      <c r="L34" t="s">
        <v>72</v>
      </c>
      <c r="M34" s="43" t="s">
        <v>73</v>
      </c>
      <c r="N34" t="s">
        <v>9</v>
      </c>
    </row>
    <row r="35" spans="1:14" x14ac:dyDescent="0.4">
      <c r="A35" t="str">
        <f t="shared" si="2"/>
        <v>Mongolia</v>
      </c>
      <c r="B35" s="46" t="e">
        <f t="shared" si="1"/>
        <v>#REF!</v>
      </c>
      <c r="C35" s="46" t="str">
        <f t="shared" si="1"/>
        <v>Gross Ext. Debt Pos., Central Bank, All maturities, Debt Securities, Market Value, USD</v>
      </c>
      <c r="D35" s="46" t="str">
        <f t="shared" si="1"/>
        <v>DT.DOD.DECT.CD.MA.TD.MV.US</v>
      </c>
      <c r="E35" s="46" t="str">
        <f t="shared" si="1"/>
        <v>Millions (0)</v>
      </c>
      <c r="F35" s="46" t="e" cm="1">
        <f t="array" ref="F35">+_xlfn.XLOOKUP($L$1&amp;L35,#REF!&amp;#REF!,#REF!)</f>
        <v>#REF!</v>
      </c>
      <c r="G35" s="46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s="46" t="e">
        <f>+VLOOKUP($L$1,#REF!,2,FALSE)</f>
        <v>#REF!</v>
      </c>
      <c r="L35" t="s">
        <v>74</v>
      </c>
      <c r="M35" s="43" t="s">
        <v>75</v>
      </c>
      <c r="N35" t="s">
        <v>9</v>
      </c>
    </row>
    <row r="36" spans="1:14" x14ac:dyDescent="0.4">
      <c r="A36" t="str">
        <f t="shared" si="2"/>
        <v>Mongolia</v>
      </c>
      <c r="B36" s="46" t="e">
        <f t="shared" si="1"/>
        <v>#REF!</v>
      </c>
      <c r="C36" s="46" t="str">
        <f t="shared" si="1"/>
        <v>Gross Ext. Debt Pos., Central Bank, Short-term, Debt Securities, Market Value, USD</v>
      </c>
      <c r="D36" s="46" t="str">
        <f t="shared" si="1"/>
        <v>DT.DOD.DSTC.CD.MA.TD.MV.US</v>
      </c>
      <c r="E36" s="46" t="str">
        <f t="shared" si="1"/>
        <v>Millions (0)</v>
      </c>
      <c r="F36" s="46" t="e" cm="1">
        <f t="array" ref="F36">+_xlfn.XLOOKUP($L$1&amp;L36,#REF!&amp;#REF!,#REF!)</f>
        <v>#REF!</v>
      </c>
      <c r="G36" s="4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s="46" t="e">
        <f>+VLOOKUP($L$1,#REF!,2,FALSE)</f>
        <v>#REF!</v>
      </c>
      <c r="L36" t="s">
        <v>76</v>
      </c>
      <c r="M36" s="43" t="s">
        <v>77</v>
      </c>
      <c r="N36" t="s">
        <v>9</v>
      </c>
    </row>
    <row r="37" spans="1:14" x14ac:dyDescent="0.4">
      <c r="A37" t="str">
        <f t="shared" si="2"/>
        <v>Mongolia</v>
      </c>
      <c r="B37" s="46" t="e">
        <f t="shared" si="1"/>
        <v>#REF!</v>
      </c>
      <c r="C37" s="46" t="str">
        <f t="shared" si="1"/>
        <v>Gross Ext. Debt Pos., Central Bank, Long-term, Debt Securities, Market Value, USD</v>
      </c>
      <c r="D37" s="46" t="str">
        <f t="shared" si="1"/>
        <v>DT.DOD.DLXF.CD.MA.TD.MV.US</v>
      </c>
      <c r="E37" s="46" t="str">
        <f t="shared" si="1"/>
        <v>Millions (0)</v>
      </c>
      <c r="F37" s="46" t="e" cm="1">
        <f t="array" ref="F37">+_xlfn.XLOOKUP($L$1&amp;L37,#REF!&amp;#REF!,#REF!)</f>
        <v>#REF!</v>
      </c>
      <c r="G37" s="46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s="46" t="e">
        <f>+VLOOKUP($L$1,#REF!,2,FALSE)</f>
        <v>#REF!</v>
      </c>
      <c r="L37" t="s">
        <v>78</v>
      </c>
      <c r="M37" s="43" t="s">
        <v>79</v>
      </c>
      <c r="N37" t="s">
        <v>9</v>
      </c>
    </row>
    <row r="38" spans="1:14" x14ac:dyDescent="0.4">
      <c r="A38" t="str">
        <f t="shared" si="2"/>
        <v>Mongolia</v>
      </c>
      <c r="B38" s="46" t="e">
        <f t="shared" si="1"/>
        <v>#REF!</v>
      </c>
      <c r="C38" s="46" t="str">
        <f t="shared" si="1"/>
        <v>Gross Ext. Debt Pos., Deposit-Taking Corp., exc. CB, All maturities, Debt Securities, Market Value, USD</v>
      </c>
      <c r="D38" s="46" t="str">
        <f t="shared" si="1"/>
        <v>DT.DOD.DECT.CD.CB.TD.MV.US</v>
      </c>
      <c r="E38" s="46" t="str">
        <f t="shared" si="1"/>
        <v>Millions (0)</v>
      </c>
      <c r="F38" s="46" t="e" cm="1">
        <f t="array" ref="F38">+_xlfn.XLOOKUP($L$1&amp;L38,#REF!&amp;#REF!,#REF!)</f>
        <v>#REF!</v>
      </c>
      <c r="G38" s="46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s="46" t="e">
        <f>+VLOOKUP($L$1,#REF!,2,FALSE)</f>
        <v>#REF!</v>
      </c>
      <c r="L38" t="s">
        <v>80</v>
      </c>
      <c r="M38" s="43" t="s">
        <v>81</v>
      </c>
      <c r="N38" t="s">
        <v>9</v>
      </c>
    </row>
    <row r="39" spans="1:14" x14ac:dyDescent="0.4">
      <c r="A39" t="str">
        <f t="shared" si="2"/>
        <v>Mongolia</v>
      </c>
      <c r="B39" s="46" t="e">
        <f t="shared" si="1"/>
        <v>#REF!</v>
      </c>
      <c r="C39" s="46" t="str">
        <f t="shared" si="1"/>
        <v>Gross Ext. Debt Pos., Deposit-Taking Corp., exc. CB, Short-term, Debt Securities, Market Value, USD</v>
      </c>
      <c r="D39" s="46" t="str">
        <f t="shared" si="1"/>
        <v>DT.DOD.DSTC.CD.CB.TD.MV.US</v>
      </c>
      <c r="E39" s="46" t="str">
        <f t="shared" si="1"/>
        <v>Millions (0)</v>
      </c>
      <c r="F39" s="46" t="e" cm="1">
        <f t="array" ref="F39">+_xlfn.XLOOKUP($L$1&amp;L39,#REF!&amp;#REF!,#REF!)</f>
        <v>#REF!</v>
      </c>
      <c r="G39" s="46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s="46" t="e">
        <f>+VLOOKUP($L$1,#REF!,2,FALSE)</f>
        <v>#REF!</v>
      </c>
      <c r="L39" t="s">
        <v>82</v>
      </c>
      <c r="M39" s="43" t="s">
        <v>83</v>
      </c>
      <c r="N39" t="s">
        <v>9</v>
      </c>
    </row>
    <row r="40" spans="1:14" x14ac:dyDescent="0.4">
      <c r="A40" t="str">
        <f t="shared" si="2"/>
        <v>Mongolia</v>
      </c>
      <c r="B40" s="46" t="e">
        <f t="shared" si="1"/>
        <v>#REF!</v>
      </c>
      <c r="C40" s="46" t="str">
        <f t="shared" si="1"/>
        <v>Gross Ext. Debt Pos., Deposit-Taking Corp., exc. CB, Long-term, Debt Securities, Market Value, USD</v>
      </c>
      <c r="D40" s="46" t="str">
        <f t="shared" si="1"/>
        <v>DT.DOD.DLXF.CD.CB.TD.MV.US</v>
      </c>
      <c r="E40" s="46" t="str">
        <f t="shared" si="1"/>
        <v>Millions (0)</v>
      </c>
      <c r="F40" s="46" t="e" cm="1">
        <f t="array" ref="F40">+_xlfn.XLOOKUP($L$1&amp;L40,#REF!&amp;#REF!,#REF!)</f>
        <v>#REF!</v>
      </c>
      <c r="G40" s="46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s="46" t="e">
        <f>+VLOOKUP($L$1,#REF!,2,FALSE)</f>
        <v>#REF!</v>
      </c>
      <c r="L40" t="s">
        <v>84</v>
      </c>
      <c r="M40" s="43" t="s">
        <v>85</v>
      </c>
      <c r="N40" t="s">
        <v>9</v>
      </c>
    </row>
    <row r="41" spans="1:14" x14ac:dyDescent="0.4">
      <c r="A41" t="str">
        <f t="shared" si="2"/>
        <v>Mongolia</v>
      </c>
      <c r="B41" s="46" t="e">
        <f t="shared" si="1"/>
        <v>#REF!</v>
      </c>
      <c r="C41" s="46" t="str">
        <f t="shared" si="1"/>
        <v>Gross Ext. Debt Pos., Other Sectors, All maturities, Debt Securities, Market Value, USD</v>
      </c>
      <c r="D41" s="46" t="str">
        <f t="shared" si="1"/>
        <v>DT.DOD.DECT.CD.OT.TD.MV.US</v>
      </c>
      <c r="E41" s="46" t="str">
        <f t="shared" si="1"/>
        <v>Millions (0)</v>
      </c>
      <c r="F41" s="46" t="e" cm="1">
        <f t="array" ref="F41">+_xlfn.XLOOKUP($L$1&amp;L41,#REF!&amp;#REF!,#REF!)</f>
        <v>#REF!</v>
      </c>
      <c r="G41" s="46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s="46" t="e">
        <f>+VLOOKUP($L$1,#REF!,2,FALSE)</f>
        <v>#REF!</v>
      </c>
      <c r="L41" t="s">
        <v>86</v>
      </c>
      <c r="M41" s="43" t="s">
        <v>87</v>
      </c>
      <c r="N41" t="s">
        <v>9</v>
      </c>
    </row>
    <row r="42" spans="1:14" x14ac:dyDescent="0.4">
      <c r="A42" t="str">
        <f t="shared" si="2"/>
        <v>Mongolia</v>
      </c>
      <c r="B42" s="46" t="e">
        <f t="shared" si="1"/>
        <v>#REF!</v>
      </c>
      <c r="C42" s="46" t="str">
        <f t="shared" si="1"/>
        <v>Gross Ext. Debt Pos., Other Sectors, Short-term, Debt Securities, Market Value, USD</v>
      </c>
      <c r="D42" s="46" t="str">
        <f t="shared" si="1"/>
        <v>DT.DOD.DSTT.CD.OT.TD.MV.US</v>
      </c>
      <c r="E42" s="46" t="str">
        <f t="shared" si="1"/>
        <v>Millions (0)</v>
      </c>
      <c r="F42" s="46" t="e" cm="1">
        <f t="array" ref="F42">+_xlfn.XLOOKUP($L$1&amp;L42,#REF!&amp;#REF!,#REF!)</f>
        <v>#REF!</v>
      </c>
      <c r="G42" s="46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s="46" t="e">
        <f>+VLOOKUP($L$1,#REF!,2,FALSE)</f>
        <v>#REF!</v>
      </c>
      <c r="L42" t="s">
        <v>88</v>
      </c>
      <c r="M42" s="43" t="s">
        <v>89</v>
      </c>
      <c r="N42" t="s">
        <v>9</v>
      </c>
    </row>
    <row r="43" spans="1:14" x14ac:dyDescent="0.4">
      <c r="A43" t="str">
        <f t="shared" si="2"/>
        <v>Mongolia</v>
      </c>
      <c r="B43" s="46" t="e">
        <f t="shared" si="1"/>
        <v>#REF!</v>
      </c>
      <c r="C43" s="46" t="str">
        <f t="shared" si="1"/>
        <v>Gross Ext. Debt Pos., Other Sectors, Long-term, Debt Securities, Market Value, USD</v>
      </c>
      <c r="D43" s="46" t="str">
        <f t="shared" si="1"/>
        <v>DT.DOD.DLXF.CD.OT.TD.MV.US</v>
      </c>
      <c r="E43" s="46" t="str">
        <f t="shared" si="1"/>
        <v>Millions (0)</v>
      </c>
      <c r="F43" s="46" t="e" cm="1">
        <f t="array" ref="F43">+_xlfn.XLOOKUP($L$1&amp;L43,#REF!&amp;#REF!,#REF!)</f>
        <v>#REF!</v>
      </c>
      <c r="G43" s="46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s="46" t="e">
        <f>+VLOOKUP($L$1,#REF!,2,FALSE)</f>
        <v>#REF!</v>
      </c>
      <c r="L43" t="s">
        <v>90</v>
      </c>
      <c r="M43" s="43" t="s">
        <v>91</v>
      </c>
      <c r="N43" t="s">
        <v>9</v>
      </c>
    </row>
    <row r="44" spans="1:14" x14ac:dyDescent="0.4">
      <c r="A44" t="str">
        <f t="shared" si="2"/>
        <v>Mongolia</v>
      </c>
      <c r="B44" s="46" t="e">
        <f t="shared" si="1"/>
        <v>#REF!</v>
      </c>
      <c r="C44" s="46" t="str">
        <f t="shared" si="1"/>
        <v>Gross Ext. Debt Pos., All Sectors, All maturities, Debt Securities, Market Value, USD</v>
      </c>
      <c r="D44" s="46" t="str">
        <f t="shared" si="1"/>
        <v>DT.DOD.DECT.CD.TD.MV.US</v>
      </c>
      <c r="E44" s="46" t="str">
        <f t="shared" si="1"/>
        <v>Millions (0)</v>
      </c>
      <c r="F44" s="46" t="e" cm="1">
        <f t="array" ref="F44">+_xlfn.XLOOKUP($L$1&amp;L44,#REF!&amp;#REF!,#REF!)</f>
        <v>#REF!</v>
      </c>
      <c r="G44" s="46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s="46" t="e">
        <f>+VLOOKUP($L$1,#REF!,2,FALSE)</f>
        <v>#REF!</v>
      </c>
      <c r="L44" t="s">
        <v>92</v>
      </c>
      <c r="M44" s="43" t="s">
        <v>93</v>
      </c>
      <c r="N44" t="s">
        <v>9</v>
      </c>
    </row>
    <row r="45" spans="1:14" x14ac:dyDescent="0.4">
      <c r="A45" t="str">
        <f t="shared" si="2"/>
        <v>Mongolia</v>
      </c>
      <c r="B45" s="46" t="e">
        <f t="shared" si="1"/>
        <v>#REF!</v>
      </c>
      <c r="C45" s="46" t="str">
        <f t="shared" si="1"/>
        <v>Gross Ext. Debt Pos., All Sectors, Short-term, Debt Securities, Market Value, USD</v>
      </c>
      <c r="D45" s="46" t="str">
        <f t="shared" si="1"/>
        <v>DT.DOD.DECT.CD.ST.TD.MV.US</v>
      </c>
      <c r="E45" s="46" t="str">
        <f t="shared" si="1"/>
        <v>Millions (0)</v>
      </c>
      <c r="F45" s="46" t="e" cm="1">
        <f t="array" ref="F45">+_xlfn.XLOOKUP($L$1&amp;L45,#REF!&amp;#REF!,#REF!)</f>
        <v>#REF!</v>
      </c>
      <c r="G45" s="46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s="46" t="e">
        <f>+VLOOKUP($L$1,#REF!,2,FALSE)</f>
        <v>#REF!</v>
      </c>
      <c r="L45" t="s">
        <v>94</v>
      </c>
      <c r="M45" s="43" t="s">
        <v>95</v>
      </c>
      <c r="N45" t="s">
        <v>9</v>
      </c>
    </row>
    <row r="46" spans="1:14" x14ac:dyDescent="0.4">
      <c r="A46" t="str">
        <f t="shared" si="2"/>
        <v>Mongolia</v>
      </c>
      <c r="B46" s="46" t="e">
        <f t="shared" si="1"/>
        <v>#REF!</v>
      </c>
      <c r="C46" s="46" t="str">
        <f t="shared" si="1"/>
        <v>Gross Ext. Debt Pos., All Sectors, Long-term, Debt Securities, Market Value, USD</v>
      </c>
      <c r="D46" s="46" t="str">
        <f t="shared" si="1"/>
        <v>DT.DOD.DECT.CD.LT.TD.MV.US</v>
      </c>
      <c r="E46" s="46" t="str">
        <f t="shared" si="1"/>
        <v>Millions (0)</v>
      </c>
      <c r="F46" s="46" t="e" cm="1">
        <f t="array" ref="F46">+_xlfn.XLOOKUP($L$1&amp;L46,#REF!&amp;#REF!,#REF!)</f>
        <v>#REF!</v>
      </c>
      <c r="G46" s="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s="46" t="e">
        <f>+VLOOKUP($L$1,#REF!,2,FALSE)</f>
        <v>#REF!</v>
      </c>
      <c r="L46" t="s">
        <v>96</v>
      </c>
      <c r="M46" s="43" t="s">
        <v>97</v>
      </c>
      <c r="N46" t="s">
        <v>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1cb080a3dca4eb8a0fd03c7cc8bf8f7 xmlns="3e02667f-0271-471b-bd6e-11a2e16def1d">
      <Terms xmlns="http://schemas.microsoft.com/office/infopath/2007/PartnerControls"/>
    </o1cb080a3dca4eb8a0fd03c7cc8bf8f7>
    <WBDocs_Access_To_Info_Exception xmlns="3e02667f-0271-471b-bd6e-11a2e16def1d">12. Not Assessed</WBDocs_Access_To_Info_Exception>
    <WBDocs_Document_Date xmlns="3e02667f-0271-471b-bd6e-11a2e16def1d">2020-06-09T14:29:19+00:00</WBDocs_Document_Date>
    <TaxCatchAll xmlns="3e02667f-0271-471b-bd6e-11a2e16def1d">
      <Value>5</Value>
    </TaxCatchAll>
    <i008215bacac45029ee8cafff4c8e93b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DECDG - Development Data Group</TermName>
          <TermId xmlns="http://schemas.microsoft.com/office/infopath/2007/PartnerControls">2ae5ce6c-bf4c-4936-8a28-da4d57c09588</TermId>
        </TermInfo>
      </Terms>
    </i008215bacac45029ee8cafff4c8e93b>
    <WBDocs_Information_Classification xmlns="3e02667f-0271-471b-bd6e-11a2e16def1d">Official Use Only</WBDocs_Information_Classification>
    <Abstract xmlns="3e02667f-0271-471b-bd6e-11a2e16def1d" xsi:nil="true"/>
    <OneCMS_Subcategory xmlns="3e02667f-0271-471b-bd6e-11a2e16def1d" xsi:nil="true"/>
    <OneCMS_Category xmlns="3e02667f-0271-471b-bd6e-11a2e16def1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BDocument" ma:contentTypeID="0x010100F4C63C3BD852AE468EAEFD0E6C57C64F0200BAC578242B2DE542B16AAB70C5A7521D" ma:contentTypeVersion="21" ma:contentTypeDescription="" ma:contentTypeScope="" ma:versionID="fbb791f506e1a37ae9f32ace7a3376cf">
  <xsd:schema xmlns:xsd="http://www.w3.org/2001/XMLSchema" xmlns:xs="http://www.w3.org/2001/XMLSchema" xmlns:p="http://schemas.microsoft.com/office/2006/metadata/properties" xmlns:ns3="3e02667f-0271-471b-bd6e-11a2e16def1d" targetNamespace="http://schemas.microsoft.com/office/2006/metadata/properties" ma:root="true" ma:fieldsID="1d5c523626418fda9837c3fa78f6adbb" ns3:_=""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3:WBDocs_Document_Date" minOccurs="0"/>
                <xsd:element ref="ns3:WBDocs_Information_Classification"/>
                <xsd:element ref="ns3:TaxCatchAll" minOccurs="0"/>
                <xsd:element ref="ns3:TaxCatchAllLabel" minOccurs="0"/>
                <xsd:element ref="ns3:_dlc_DocId" minOccurs="0"/>
                <xsd:element ref="ns3:_dlc_DocIdUrl" minOccurs="0"/>
                <xsd:element ref="ns3:_dlc_DocIdPersistId" minOccurs="0"/>
                <xsd:element ref="ns3:WBDocs_Access_To_Info_Exception" minOccurs="0"/>
                <xsd:element ref="ns3:o1cb080a3dca4eb8a0fd03c7cc8bf8f7" minOccurs="0"/>
                <xsd:element ref="ns3:i008215bacac45029ee8cafff4c8e93b" minOccurs="0"/>
                <xsd:element ref="ns3:OneCMS_Subcategory" minOccurs="0"/>
                <xsd:element ref="ns3:OneCMS_Category" minOccurs="0"/>
                <xsd:element ref="ns3:Abstr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WBDocs_Document_Date" ma:index="3" nillable="true" ma:displayName="Document Date" ma:default="[today]" ma:format="DateTime" ma:internalName="WBDocs_Document_Date" ma:readOnly="false">
      <xsd:simpleType>
        <xsd:restriction base="dms:DateTime"/>
      </xsd:simpleType>
    </xsd:element>
    <xsd:element name="WBDocs_Information_Classification" ma:index="4" ma:displayName="Information Classification" ma:default="Official Use Only" ma:format="Dropdown" ma:internalName="WBDocs_Information_Classification" ma:readOnly="false">
      <xsd:simpleType>
        <xsd:restriction base="dms:Choice">
          <xsd:enumeration value="Public"/>
          <xsd:enumeration value="Official Use Only"/>
          <xsd:enumeration value="Confidential"/>
          <xsd:enumeration value="Strictly Confidential"/>
        </xsd:restriction>
      </xsd:simpleType>
    </xsd:element>
    <xsd:element name="TaxCatchAll" ma:index="6" nillable="true" ma:displayName="Taxonomy Catch All Column" ma:hidden="true" ma:list="{f58aca5c-08ae-49b2-aa6a-ef31810c9856}" ma:internalName="TaxCatchAll" ma:showField="CatchAllData" ma:web="42e872bb-9c0d-4916-9675-5ff3456287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f58aca5c-08ae-49b2-aa6a-ef31810c9856}" ma:internalName="TaxCatchAllLabel" ma:readOnly="true" ma:showField="CatchAllDataLabel" ma:web="42e872bb-9c0d-4916-9675-5ff3456287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WBDocs_Access_To_Info_Exception" ma:index="13" nillable="true" ma:displayName="Access to Info Exception" ma:default="12. Not Assessed" ma:format="Dropdown" ma:internalName="WBDocs_Access_To_Info_Exception">
      <xsd:simpleType>
        <xsd:restriction base="dms:Choice">
          <xsd:enumeration value="1. Personal"/>
          <xsd:enumeration value="2. Executive Director's Communications"/>
          <xsd:enumeration value="3. Board Ethics Committee"/>
          <xsd:enumeration value="4. Attorney-Client Privilege"/>
          <xsd:enumeration value="5. Security &amp; Safety"/>
          <xsd:enumeration value="6. Other Disclosure Regimes"/>
          <xsd:enumeration value="7. Client / Third Party Confidence"/>
          <xsd:enumeration value="8. Corporate/Administrative"/>
          <xsd:enumeration value="9. Deliberative"/>
          <xsd:enumeration value="10a-c. Financial - Forecast/Analysis/Transactions"/>
          <xsd:enumeration value="10d. Financial - Banking &amp; Billing"/>
          <xsd:enumeration value="11. Bank's Prerogative to Restrict"/>
          <xsd:enumeration value="12. Not Assessed"/>
          <xsd:enumeration value="13. Not Applicable"/>
          <xsd:enumeration value="Unknown Policy Restriction"/>
        </xsd:restriction>
      </xsd:simpleType>
    </xsd:element>
    <xsd:element name="o1cb080a3dca4eb8a0fd03c7cc8bf8f7" ma:index="15" nillable="true" ma:taxonomy="true" ma:internalName="o1cb080a3dca4eb8a0fd03c7cc8bf8f7" ma:taxonomyFieldName="WBDocs_Local_Document_Type" ma:displayName="Local Document Type" ma:readOnly="false" ma:default="" ma:fieldId="{81cb080a-3dca-4eb8-a0fd-03c7cc8bf8f7}" ma:taxonomyMulti="true" ma:sspId="2a6c10d7-b926-4fc0-945e-3cbf5049f6bd" ma:termSetId="ec380048-e675-43f7-9194-41567bcb0a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008215bacac45029ee8cafff4c8e93b" ma:index="17" nillable="true" ma:taxonomy="true" ma:internalName="i008215bacac45029ee8cafff4c8e93b" ma:taxonomyFieldName="WBDocs_Originating_Unit" ma:displayName="Originating unit" ma:readOnly="false" ma:default="5;#DECDG - Development Data Group|2ae5ce6c-bf4c-4936-8a28-da4d57c09588" ma:fieldId="{2008215b-acac-4502-9ee8-cafff4c8e93b}" ma:taxonomyMulti="true" ma:sspId="2a6c10d7-b926-4fc0-945e-3cbf5049f6bd" ma:termSetId="806c0147-d557-463e-8bb0-983f4f318bd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neCMS_Subcategory" ma:index="21" nillable="true" ma:displayName="Subcategory" ma:hidden="true" ma:internalName="OneCMS_Subcategory" ma:readOnly="false">
      <xsd:simpleType>
        <xsd:restriction base="dms:Text"/>
      </xsd:simpleType>
    </xsd:element>
    <xsd:element name="OneCMS_Category" ma:index="22" nillable="true" ma:displayName="Category" ma:hidden="true" ma:internalName="OneCMS_Category" ma:readOnly="false">
      <xsd:simpleType>
        <xsd:restriction base="dms:Text"/>
      </xsd:simpleType>
    </xsd:element>
    <xsd:element name="Abstract" ma:index="23" nillable="true" ma:displayName="Abstract" ma:hidden="true" ma:internalName="Abstract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haredContentType xmlns="Microsoft.SharePoint.Taxonomy.ContentTypeSync" SourceId="2a6c10d7-b926-4fc0-945e-3cbf5049f6bd" ContentTypeId="0x010100F4C63C3BD852AE468EAEFD0E6C57C64F02" PreviousValue="false"/>
</file>

<file path=customXml/itemProps1.xml><?xml version="1.0" encoding="utf-8"?>
<ds:datastoreItem xmlns:ds="http://schemas.openxmlformats.org/officeDocument/2006/customXml" ds:itemID="{E4CFE49D-F49B-4371-B12E-2D40249E05F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08489F0-F4E8-41E0-A5BF-113AF18B849C}">
  <ds:schemaRefs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schemas.openxmlformats.org/package/2006/metadata/core-properties"/>
    <ds:schemaRef ds:uri="3e02667f-0271-471b-bd6e-11a2e16def1d"/>
    <ds:schemaRef ds:uri="http://schemas.microsoft.com/office/2006/documentManagement/typ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C3B5342-1215-4577-A6F1-7470526002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02667f-0271-471b-bd6e-11a2e16def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C0E8667-676A-490A-B9ED-9FAD66FAB2D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A3FA0B9-8527-4B3E-A873-426A6D694F67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InputOld</vt:lpstr>
      <vt:lpstr>AustraliaInput</vt:lpstr>
      <vt:lpstr>CanadaInput</vt:lpstr>
      <vt:lpstr>CostaInput</vt:lpstr>
      <vt:lpstr>GeorgiaInput</vt:lpstr>
      <vt:lpstr>GermanyInput</vt:lpstr>
      <vt:lpstr>KazakhstanInput</vt:lpstr>
      <vt:lpstr>LatviaInput</vt:lpstr>
      <vt:lpstr>MongoliaInput</vt:lpstr>
      <vt:lpstr>LithuaniaInput</vt:lpstr>
      <vt:lpstr>MacedoniaInput</vt:lpstr>
      <vt:lpstr>PeruInput</vt:lpstr>
      <vt:lpstr>RomaniaInput</vt:lpstr>
      <vt:lpstr>ThailandInput</vt:lpstr>
      <vt:lpstr>UzbekistanInput</vt:lpstr>
      <vt:lpstr>Australia</vt:lpstr>
      <vt:lpstr>Canada</vt:lpstr>
      <vt:lpstr>Georgia</vt:lpstr>
      <vt:lpstr>Germany</vt:lpstr>
      <vt:lpstr>Kazakhstan</vt:lpstr>
      <vt:lpstr>North Macedonia</vt:lpstr>
      <vt:lpstr>Peru</vt:lpstr>
      <vt:lpstr>Romania</vt:lpstr>
      <vt:lpstr>Thailand</vt:lpstr>
      <vt:lpstr>Uzbekistan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Rasiel Victor Vellos</dc:creator>
  <cp:keywords/>
  <dc:description/>
  <cp:lastModifiedBy>Emiriana Stanishja</cp:lastModifiedBy>
  <cp:revision/>
  <dcterms:created xsi:type="dcterms:W3CDTF">2015-01-08T20:32:50Z</dcterms:created>
  <dcterms:modified xsi:type="dcterms:W3CDTF">2025-10-20T15:38:01Z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0x010100F4C63C3BD852AE468EAEFD0E6C57C64F0200BAC578242B2DE542B16AAB70C5A7521D</vt:lpwstr>
  </property>
  <property fmtid="{D5CDD505-2E9C-101B-9397-08002B2CF9AE}" pid="3" name="Order">
    <vt:r8>8900</vt:r8>
  </property>
  <property fmtid="{D5CDD505-2E9C-101B-9397-08002B2CF9AE}" pid="4" name="WBDocs_Originating_Unit">
    <vt:lpwstr>5;#DECDG - Development Data Group|2ae5ce6c-bf4c-4936-8a28-da4d57c09588</vt:lpwstr>
  </property>
  <property fmtid="{D5CDD505-2E9C-101B-9397-08002B2CF9AE}" pid="5" name="WBDocs_Local_Document_Type">
    <vt:lpwstr/>
  </property>
  <property fmtid="{D5CDD505-2E9C-101B-9397-08002B2CF9AE}" pid="6" name="MediaServiceImageTags">
    <vt:lpwstr/>
  </property>
  <property fmtid="{D5CDD505-2E9C-101B-9397-08002B2CF9AE}" pid="7" name="lcf76f155ced4ddcb4097134ff3c332f">
    <vt:lpwstr/>
  </property>
  <property fmtid="{D5CDD505-2E9C-101B-9397-08002B2CF9AE}" pid="8" name="MSIP_Label_f1bf45b6-5649-4236-82a3-f45024cd282e_Enabled">
    <vt:lpwstr>true</vt:lpwstr>
  </property>
  <property fmtid="{D5CDD505-2E9C-101B-9397-08002B2CF9AE}" pid="9" name="MSIP_Label_f1bf45b6-5649-4236-82a3-f45024cd282e_SetDate">
    <vt:lpwstr>2025-10-20T15:34:24Z</vt:lpwstr>
  </property>
  <property fmtid="{D5CDD505-2E9C-101B-9397-08002B2CF9AE}" pid="10" name="MSIP_Label_f1bf45b6-5649-4236-82a3-f45024cd282e_Method">
    <vt:lpwstr>Standard</vt:lpwstr>
  </property>
  <property fmtid="{D5CDD505-2E9C-101B-9397-08002B2CF9AE}" pid="11" name="MSIP_Label_f1bf45b6-5649-4236-82a3-f45024cd282e_Name">
    <vt:lpwstr>Official Use Only</vt:lpwstr>
  </property>
  <property fmtid="{D5CDD505-2E9C-101B-9397-08002B2CF9AE}" pid="12" name="MSIP_Label_f1bf45b6-5649-4236-82a3-f45024cd282e_SiteId">
    <vt:lpwstr>31a2fec0-266b-4c67-b56e-2796d8f59c36</vt:lpwstr>
  </property>
  <property fmtid="{D5CDD505-2E9C-101B-9397-08002B2CF9AE}" pid="13" name="MSIP_Label_f1bf45b6-5649-4236-82a3-f45024cd282e_ActionId">
    <vt:lpwstr>07f1ad1a-3549-4ac4-b564-a55180cc1d0e</vt:lpwstr>
  </property>
  <property fmtid="{D5CDD505-2E9C-101B-9397-08002B2CF9AE}" pid="14" name="MSIP_Label_f1bf45b6-5649-4236-82a3-f45024cd282e_ContentBits">
    <vt:lpwstr>2</vt:lpwstr>
  </property>
  <property fmtid="{D5CDD505-2E9C-101B-9397-08002B2CF9AE}" pid="15" name="MSIP_Label_f1bf45b6-5649-4236-82a3-f45024cd282e_Tag">
    <vt:lpwstr>10, 3, 0, 1</vt:lpwstr>
  </property>
</Properties>
</file>