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worldbankgroup.sharepoint.com/sites/DECDG2Files/Shared Documents/DECDG2/FIN/!QEDS/SDDS/2025Q2/!Excel Files/"/>
    </mc:Choice>
  </mc:AlternateContent>
  <xr:revisionPtr revIDLastSave="522" documentId="13_ncr:1_{EFB7D2B7-194C-41A6-BD94-D75E76A3A867}" xr6:coauthVersionLast="47" xr6:coauthVersionMax="47" xr10:uidLastSave="{9B1BA83C-F0EF-4F82-981D-6A0C03BF8EF1}"/>
  <bookViews>
    <workbookView xWindow="-110" yWindow="-110" windowWidth="19420" windowHeight="10300" tabRatio="904" firstSheet="21" activeTab="21" xr2:uid="{00000000-000D-0000-FFFF-FFFF00000000}"/>
  </bookViews>
  <sheets>
    <sheet name="InputOld" sheetId="62" state="hidden" r:id="rId1"/>
    <sheet name="ArgentinaInput" sheetId="23" state="hidden" r:id="rId2"/>
    <sheet name="BelarusInput" sheetId="25" state="hidden" r:id="rId3"/>
    <sheet name="BulgariaInput" sheetId="27" state="hidden" r:id="rId4"/>
    <sheet name="CroatiaInput" sheetId="29" state="hidden" r:id="rId5"/>
    <sheet name="CzechiaInput" sheetId="31" state="hidden" r:id="rId6"/>
    <sheet name="GeorgiaInput" sheetId="33" state="hidden" r:id="rId7"/>
    <sheet name="GermanyInput" sheetId="34" state="hidden" r:id="rId8"/>
    <sheet name="IndiaInput" sheetId="37" state="hidden" r:id="rId9"/>
    <sheet name="KazakInput" sheetId="39" state="hidden" r:id="rId10"/>
    <sheet name="BrazilInput" sheetId="43" state="hidden" r:id="rId11"/>
    <sheet name="KyrgyzInput" sheetId="41" state="hidden" r:id="rId12"/>
    <sheet name="MacedoniaInput" sheetId="45" state="hidden" r:id="rId13"/>
    <sheet name="PeruInput" sheetId="46" state="hidden" r:id="rId14"/>
    <sheet name="RomaniaInput" sheetId="47" state="hidden" r:id="rId15"/>
    <sheet name="SlovakiaInput" sheetId="48" state="hidden" r:id="rId16"/>
    <sheet name="UkraineInput" sheetId="53" state="hidden" r:id="rId17"/>
    <sheet name="UruguayInput" sheetId="54" state="hidden" r:id="rId18"/>
    <sheet name="UzbekInput" sheetId="55" state="hidden" r:id="rId19"/>
    <sheet name="GazaInput" sheetId="59" state="hidden" r:id="rId20"/>
    <sheet name="LithuaniaInput" sheetId="64" state="hidden" r:id="rId21"/>
    <sheet name="Argentina" sheetId="24" r:id="rId22"/>
    <sheet name="Belarus" sheetId="26" r:id="rId23"/>
    <sheet name="Brazil" sheetId="44" r:id="rId24"/>
    <sheet name="Bulgaria" sheetId="28" r:id="rId25"/>
    <sheet name="Croatia" sheetId="30" r:id="rId26"/>
    <sheet name="Czechia" sheetId="32" r:id="rId27"/>
    <sheet name="Georgia" sheetId="35" r:id="rId28"/>
    <sheet name="Germany" sheetId="36" r:id="rId29"/>
    <sheet name="India" sheetId="38" r:id="rId30"/>
    <sheet name="Kazakhstan" sheetId="40" r:id="rId31"/>
    <sheet name="Kyrgyz Republic" sheetId="42" r:id="rId32"/>
    <sheet name="Lithuania" sheetId="65" r:id="rId33"/>
    <sheet name="North Macedonia" sheetId="49" r:id="rId34"/>
    <sheet name="Peru" sheetId="50" r:id="rId35"/>
    <sheet name="Romania" sheetId="51" r:id="rId36"/>
    <sheet name="Slovak Republic" sheetId="52" r:id="rId37"/>
    <sheet name="Ukraine" sheetId="68" r:id="rId38"/>
    <sheet name="Uruguay" sheetId="57" r:id="rId39"/>
    <sheet name="Uzbekistan" sheetId="58" r:id="rId40"/>
    <sheet name="West Bank and Gaza" sheetId="60" r:id="rId4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86" i="64" l="1"/>
  <c r="I86" i="64" a="1"/>
  <c r="I86" i="64" s="1"/>
  <c r="H86" i="64" a="1"/>
  <c r="H86" i="64" s="1"/>
  <c r="G86" i="64" a="1"/>
  <c r="G86" i="64" s="1"/>
  <c r="F86" i="64" a="1"/>
  <c r="F86" i="64" s="1"/>
  <c r="E86" i="64"/>
  <c r="D86" i="64"/>
  <c r="C86" i="64"/>
  <c r="B86" i="64"/>
  <c r="K85" i="64"/>
  <c r="B85" i="64" s="1"/>
  <c r="I85" i="64" a="1"/>
  <c r="I85" i="64" s="1"/>
  <c r="H85" i="64" a="1"/>
  <c r="H85" i="64" s="1"/>
  <c r="G85" i="64" a="1"/>
  <c r="G85" i="64" s="1"/>
  <c r="F85" i="64" a="1"/>
  <c r="F85" i="64" s="1"/>
  <c r="E85" i="64"/>
  <c r="D85" i="64"/>
  <c r="C85" i="64"/>
  <c r="K84" i="64"/>
  <c r="I84" i="64" a="1"/>
  <c r="I84" i="64" s="1"/>
  <c r="H84" i="64" a="1"/>
  <c r="H84" i="64" s="1"/>
  <c r="G84" i="64" a="1"/>
  <c r="G84" i="64" s="1"/>
  <c r="F84" i="64" a="1"/>
  <c r="F84" i="64" s="1"/>
  <c r="E84" i="64"/>
  <c r="D84" i="64"/>
  <c r="C84" i="64"/>
  <c r="B84" i="64"/>
  <c r="K83" i="64"/>
  <c r="I83" i="64" a="1"/>
  <c r="I83" i="64" s="1"/>
  <c r="H83" i="64" a="1"/>
  <c r="H83" i="64" s="1"/>
  <c r="G83" i="64" a="1"/>
  <c r="G83" i="64" s="1"/>
  <c r="F83" i="64" a="1"/>
  <c r="F83" i="64" s="1"/>
  <c r="E83" i="64"/>
  <c r="D83" i="64"/>
  <c r="C83" i="64"/>
  <c r="B83" i="64"/>
  <c r="K82" i="64"/>
  <c r="I82" i="64" a="1"/>
  <c r="I82" i="64" s="1"/>
  <c r="H82" i="64" a="1"/>
  <c r="H82" i="64" s="1"/>
  <c r="G82" i="64" a="1"/>
  <c r="G82" i="64" s="1"/>
  <c r="F82" i="64" a="1"/>
  <c r="F82" i="64" s="1"/>
  <c r="E82" i="64"/>
  <c r="D82" i="64"/>
  <c r="C82" i="64"/>
  <c r="B82" i="64"/>
  <c r="K81" i="64"/>
  <c r="B81" i="64" s="1"/>
  <c r="I81" i="64" a="1"/>
  <c r="I81" i="64" s="1"/>
  <c r="H81" i="64" a="1"/>
  <c r="H81" i="64" s="1"/>
  <c r="G81" i="64" a="1"/>
  <c r="G81" i="64" s="1"/>
  <c r="F81" i="64" a="1"/>
  <c r="F81" i="64" s="1"/>
  <c r="E81" i="64"/>
  <c r="D81" i="64"/>
  <c r="C81" i="64"/>
  <c r="K80" i="64"/>
  <c r="I80" i="64" a="1"/>
  <c r="I80" i="64" s="1"/>
  <c r="H80" i="64" a="1"/>
  <c r="H80" i="64" s="1"/>
  <c r="G80" i="64" a="1"/>
  <c r="G80" i="64" s="1"/>
  <c r="F80" i="64" a="1"/>
  <c r="F80" i="64" s="1"/>
  <c r="E80" i="64"/>
  <c r="D80" i="64"/>
  <c r="C80" i="64"/>
  <c r="B80" i="64"/>
  <c r="K79" i="64"/>
  <c r="I79" i="64" a="1"/>
  <c r="I79" i="64" s="1"/>
  <c r="H79" i="64" a="1"/>
  <c r="H79" i="64" s="1"/>
  <c r="G79" i="64" a="1"/>
  <c r="G79" i="64" s="1"/>
  <c r="F79" i="64" a="1"/>
  <c r="F79" i="64" s="1"/>
  <c r="E79" i="64"/>
  <c r="D79" i="64"/>
  <c r="C79" i="64"/>
  <c r="B79" i="64"/>
  <c r="K78" i="64"/>
  <c r="I78" i="64" a="1"/>
  <c r="I78" i="64" s="1"/>
  <c r="H78" i="64" a="1"/>
  <c r="H78" i="64" s="1"/>
  <c r="G78" i="64" a="1"/>
  <c r="G78" i="64" s="1"/>
  <c r="F78" i="64" a="1"/>
  <c r="F78" i="64" s="1"/>
  <c r="E78" i="64"/>
  <c r="D78" i="64"/>
  <c r="C78" i="64"/>
  <c r="B78" i="64"/>
  <c r="K77" i="64"/>
  <c r="B77" i="64" s="1"/>
  <c r="I77" i="64" a="1"/>
  <c r="I77" i="64" s="1"/>
  <c r="H77" i="64" a="1"/>
  <c r="H77" i="64" s="1"/>
  <c r="G77" i="64" a="1"/>
  <c r="G77" i="64" s="1"/>
  <c r="F77" i="64" a="1"/>
  <c r="F77" i="64" s="1"/>
  <c r="E77" i="64"/>
  <c r="D77" i="64"/>
  <c r="C77" i="64"/>
  <c r="K76" i="64"/>
  <c r="I76" i="64" a="1"/>
  <c r="I76" i="64" s="1"/>
  <c r="H76" i="64" a="1"/>
  <c r="H76" i="64" s="1"/>
  <c r="G76" i="64" a="1"/>
  <c r="G76" i="64" s="1"/>
  <c r="F76" i="64" a="1"/>
  <c r="F76" i="64" s="1"/>
  <c r="E76" i="64"/>
  <c r="D76" i="64"/>
  <c r="C76" i="64"/>
  <c r="B76" i="64"/>
  <c r="K75" i="64"/>
  <c r="B75" i="64" s="1"/>
  <c r="I75" i="64" a="1"/>
  <c r="I75" i="64" s="1"/>
  <c r="H75" i="64" a="1"/>
  <c r="H75" i="64" s="1"/>
  <c r="G75" i="64" a="1"/>
  <c r="G75" i="64" s="1"/>
  <c r="F75" i="64" a="1"/>
  <c r="F75" i="64" s="1"/>
  <c r="E75" i="64"/>
  <c r="D75" i="64"/>
  <c r="C75" i="64"/>
  <c r="K74" i="64"/>
  <c r="I74" i="64" a="1"/>
  <c r="I74" i="64" s="1"/>
  <c r="H74" i="64" a="1"/>
  <c r="H74" i="64" s="1"/>
  <c r="G74" i="64" a="1"/>
  <c r="G74" i="64" s="1"/>
  <c r="F74" i="64" a="1"/>
  <c r="F74" i="64" s="1"/>
  <c r="E74" i="64"/>
  <c r="D74" i="64"/>
  <c r="C74" i="64"/>
  <c r="B74" i="64"/>
  <c r="K73" i="64"/>
  <c r="B73" i="64" s="1"/>
  <c r="I73" i="64" a="1"/>
  <c r="I73" i="64" s="1"/>
  <c r="H73" i="64" a="1"/>
  <c r="H73" i="64" s="1"/>
  <c r="G73" i="64" a="1"/>
  <c r="G73" i="64" s="1"/>
  <c r="F73" i="64" a="1"/>
  <c r="F73" i="64" s="1"/>
  <c r="E73" i="64"/>
  <c r="D73" i="64"/>
  <c r="C73" i="64"/>
  <c r="K72" i="64"/>
  <c r="I72" i="64" a="1"/>
  <c r="I72" i="64" s="1"/>
  <c r="H72" i="64" a="1"/>
  <c r="H72" i="64" s="1"/>
  <c r="G72" i="64" a="1"/>
  <c r="G72" i="64" s="1"/>
  <c r="F72" i="64" a="1"/>
  <c r="F72" i="64" s="1"/>
  <c r="E72" i="64"/>
  <c r="D72" i="64"/>
  <c r="C72" i="64"/>
  <c r="B72" i="64"/>
  <c r="K71" i="64"/>
  <c r="I71" i="64" a="1"/>
  <c r="I71" i="64" s="1"/>
  <c r="H71" i="64" a="1"/>
  <c r="H71" i="64" s="1"/>
  <c r="G71" i="64" a="1"/>
  <c r="G71" i="64" s="1"/>
  <c r="F71" i="64" a="1"/>
  <c r="F71" i="64" s="1"/>
  <c r="E71" i="64"/>
  <c r="D71" i="64"/>
  <c r="C71" i="64"/>
  <c r="B71" i="64"/>
  <c r="K70" i="64"/>
  <c r="B70" i="64" s="1"/>
  <c r="I70" i="64" a="1"/>
  <c r="I70" i="64" s="1"/>
  <c r="H70" i="64" a="1"/>
  <c r="H70" i="64" s="1"/>
  <c r="G70" i="64" a="1"/>
  <c r="G70" i="64" s="1"/>
  <c r="F70" i="64" a="1"/>
  <c r="F70" i="64" s="1"/>
  <c r="E70" i="64"/>
  <c r="D70" i="64"/>
  <c r="C70" i="64"/>
  <c r="K69" i="64"/>
  <c r="B69" i="64" s="1"/>
  <c r="I69" i="64" a="1"/>
  <c r="I69" i="64" s="1"/>
  <c r="H69" i="64" a="1"/>
  <c r="H69" i="64" s="1"/>
  <c r="G69" i="64" a="1"/>
  <c r="G69" i="64" s="1"/>
  <c r="F69" i="64" a="1"/>
  <c r="F69" i="64" s="1"/>
  <c r="E69" i="64"/>
  <c r="D69" i="64"/>
  <c r="C69" i="64"/>
  <c r="K68" i="64"/>
  <c r="B68" i="64" s="1"/>
  <c r="I68" i="64" a="1"/>
  <c r="I68" i="64" s="1"/>
  <c r="H68" i="64" a="1"/>
  <c r="H68" i="64" s="1"/>
  <c r="G68" i="64" a="1"/>
  <c r="G68" i="64" s="1"/>
  <c r="F68" i="64" a="1"/>
  <c r="F68" i="64" s="1"/>
  <c r="E68" i="64"/>
  <c r="D68" i="64"/>
  <c r="C68" i="64"/>
  <c r="K67" i="64"/>
  <c r="B67" i="64" s="1"/>
  <c r="I67" i="64" a="1"/>
  <c r="I67" i="64" s="1"/>
  <c r="H67" i="64" a="1"/>
  <c r="H67" i="64" s="1"/>
  <c r="G67" i="64" a="1"/>
  <c r="G67" i="64" s="1"/>
  <c r="F67" i="64" a="1"/>
  <c r="F67" i="64" s="1"/>
  <c r="E67" i="64"/>
  <c r="D67" i="64"/>
  <c r="C67" i="64"/>
  <c r="K66" i="64"/>
  <c r="I66" i="64" a="1"/>
  <c r="I66" i="64" s="1"/>
  <c r="H66" i="64" a="1"/>
  <c r="H66" i="64" s="1"/>
  <c r="G66" i="64" a="1"/>
  <c r="G66" i="64" s="1"/>
  <c r="F66" i="64" a="1"/>
  <c r="F66" i="64" s="1"/>
  <c r="E66" i="64"/>
  <c r="D66" i="64"/>
  <c r="C66" i="64"/>
  <c r="B66" i="64"/>
  <c r="K65" i="64"/>
  <c r="B65" i="64" s="1"/>
  <c r="I65" i="64" a="1"/>
  <c r="I65" i="64" s="1"/>
  <c r="H65" i="64" a="1"/>
  <c r="H65" i="64" s="1"/>
  <c r="G65" i="64" a="1"/>
  <c r="G65" i="64" s="1"/>
  <c r="F65" i="64" a="1"/>
  <c r="F65" i="64" s="1"/>
  <c r="E65" i="64"/>
  <c r="D65" i="64"/>
  <c r="C65" i="64"/>
  <c r="K64" i="64"/>
  <c r="I64" i="64" a="1"/>
  <c r="I64" i="64" s="1"/>
  <c r="H64" i="64" a="1"/>
  <c r="H64" i="64" s="1"/>
  <c r="G64" i="64" a="1"/>
  <c r="G64" i="64" s="1"/>
  <c r="F64" i="64" a="1"/>
  <c r="F64" i="64" s="1"/>
  <c r="E64" i="64"/>
  <c r="D64" i="64"/>
  <c r="C64" i="64"/>
  <c r="B64" i="64"/>
  <c r="K63" i="64"/>
  <c r="I63" i="64" a="1"/>
  <c r="I63" i="64" s="1"/>
  <c r="H63" i="64" a="1"/>
  <c r="H63" i="64" s="1"/>
  <c r="G63" i="64" a="1"/>
  <c r="G63" i="64" s="1"/>
  <c r="F63" i="64" a="1"/>
  <c r="F63" i="64" s="1"/>
  <c r="E63" i="64"/>
  <c r="D63" i="64"/>
  <c r="C63" i="64"/>
  <c r="B63" i="64"/>
  <c r="K62" i="64"/>
  <c r="B62" i="64" s="1"/>
  <c r="I62" i="64" a="1"/>
  <c r="I62" i="64" s="1"/>
  <c r="H62" i="64" a="1"/>
  <c r="H62" i="64" s="1"/>
  <c r="G62" i="64" a="1"/>
  <c r="G62" i="64" s="1"/>
  <c r="F62" i="64" a="1"/>
  <c r="F62" i="64" s="1"/>
  <c r="E62" i="64"/>
  <c r="D62" i="64"/>
  <c r="C62" i="64"/>
  <c r="K61" i="64"/>
  <c r="B61" i="64" s="1"/>
  <c r="I61" i="64" a="1"/>
  <c r="I61" i="64" s="1"/>
  <c r="H61" i="64" a="1"/>
  <c r="H61" i="64" s="1"/>
  <c r="G61" i="64" a="1"/>
  <c r="G61" i="64" s="1"/>
  <c r="F61" i="64" a="1"/>
  <c r="F61" i="64" s="1"/>
  <c r="E61" i="64"/>
  <c r="D61" i="64"/>
  <c r="C61" i="64"/>
  <c r="K60" i="64"/>
  <c r="I60" i="64" a="1"/>
  <c r="I60" i="64" s="1"/>
  <c r="H60" i="64" a="1"/>
  <c r="H60" i="64" s="1"/>
  <c r="G60" i="64" a="1"/>
  <c r="G60" i="64" s="1"/>
  <c r="F60" i="64" a="1"/>
  <c r="F60" i="64" s="1"/>
  <c r="E60" i="64"/>
  <c r="D60" i="64"/>
  <c r="C60" i="64"/>
  <c r="B60" i="64"/>
  <c r="K59" i="64"/>
  <c r="B59" i="64" s="1"/>
  <c r="I59" i="64" a="1"/>
  <c r="I59" i="64" s="1"/>
  <c r="H59" i="64" a="1"/>
  <c r="H59" i="64" s="1"/>
  <c r="G59" i="64" a="1"/>
  <c r="G59" i="64" s="1"/>
  <c r="F59" i="64" a="1"/>
  <c r="F59" i="64" s="1"/>
  <c r="E59" i="64"/>
  <c r="D59" i="64"/>
  <c r="C59" i="64"/>
  <c r="K58" i="64"/>
  <c r="B58" i="64" s="1"/>
  <c r="I58" i="64" a="1"/>
  <c r="I58" i="64" s="1"/>
  <c r="H58" i="64" a="1"/>
  <c r="H58" i="64" s="1"/>
  <c r="G58" i="64" a="1"/>
  <c r="G58" i="64" s="1"/>
  <c r="F58" i="64" a="1"/>
  <c r="F58" i="64" s="1"/>
  <c r="E58" i="64"/>
  <c r="D58" i="64"/>
  <c r="C58" i="64"/>
  <c r="K57" i="64"/>
  <c r="I57" i="64" a="1"/>
  <c r="I57" i="64" s="1"/>
  <c r="H57" i="64" a="1"/>
  <c r="H57" i="64" s="1"/>
  <c r="G57" i="64" a="1"/>
  <c r="G57" i="64" s="1"/>
  <c r="F57" i="64" a="1"/>
  <c r="F57" i="64" s="1"/>
  <c r="E57" i="64"/>
  <c r="D57" i="64"/>
  <c r="C57" i="64"/>
  <c r="B57" i="64"/>
  <c r="K56" i="64"/>
  <c r="I56" i="64" a="1"/>
  <c r="I56" i="64" s="1"/>
  <c r="H56" i="64" a="1"/>
  <c r="H56" i="64" s="1"/>
  <c r="G56" i="64" a="1"/>
  <c r="G56" i="64" s="1"/>
  <c r="F56" i="64" a="1"/>
  <c r="F56" i="64" s="1"/>
  <c r="E56" i="64"/>
  <c r="D56" i="64"/>
  <c r="C56" i="64"/>
  <c r="B56" i="64"/>
  <c r="K55" i="64"/>
  <c r="I55" i="64" a="1"/>
  <c r="I55" i="64" s="1"/>
  <c r="H55" i="64" a="1"/>
  <c r="H55" i="64" s="1"/>
  <c r="G55" i="64" a="1"/>
  <c r="G55" i="64" s="1"/>
  <c r="F55" i="64" a="1"/>
  <c r="F55" i="64" s="1"/>
  <c r="E55" i="64"/>
  <c r="D55" i="64"/>
  <c r="C55" i="64"/>
  <c r="B55" i="64"/>
  <c r="K54" i="64"/>
  <c r="B54" i="64" s="1"/>
  <c r="I54" i="64" a="1"/>
  <c r="I54" i="64" s="1"/>
  <c r="H54" i="64" a="1"/>
  <c r="H54" i="64" s="1"/>
  <c r="G54" i="64" a="1"/>
  <c r="G54" i="64" s="1"/>
  <c r="F54" i="64" a="1"/>
  <c r="F54" i="64" s="1"/>
  <c r="E54" i="64"/>
  <c r="D54" i="64"/>
  <c r="C54" i="64"/>
  <c r="K53" i="64"/>
  <c r="I53" i="64" a="1"/>
  <c r="I53" i="64" s="1"/>
  <c r="H53" i="64" a="1"/>
  <c r="H53" i="64" s="1"/>
  <c r="G53" i="64" a="1"/>
  <c r="G53" i="64" s="1"/>
  <c r="F53" i="64" a="1"/>
  <c r="F53" i="64" s="1"/>
  <c r="E53" i="64"/>
  <c r="D53" i="64"/>
  <c r="C53" i="64"/>
  <c r="B53" i="64"/>
  <c r="K52" i="64"/>
  <c r="B52" i="64" s="1"/>
  <c r="I52" i="64" a="1"/>
  <c r="I52" i="64" s="1"/>
  <c r="H52" i="64" a="1"/>
  <c r="H52" i="64" s="1"/>
  <c r="G52" i="64" a="1"/>
  <c r="G52" i="64" s="1"/>
  <c r="F52" i="64" a="1"/>
  <c r="F52" i="64" s="1"/>
  <c r="E52" i="64"/>
  <c r="D52" i="64"/>
  <c r="C52" i="64"/>
  <c r="K51" i="64"/>
  <c r="I51" i="64" a="1"/>
  <c r="I51" i="64" s="1"/>
  <c r="H51" i="64" a="1"/>
  <c r="H51" i="64" s="1"/>
  <c r="G51" i="64" a="1"/>
  <c r="G51" i="64" s="1"/>
  <c r="F51" i="64" a="1"/>
  <c r="F51" i="64" s="1"/>
  <c r="E51" i="64"/>
  <c r="D51" i="64"/>
  <c r="C51" i="64"/>
  <c r="B51" i="64"/>
  <c r="K50" i="64"/>
  <c r="I50" i="64" a="1"/>
  <c r="I50" i="64" s="1"/>
  <c r="H50" i="64" a="1"/>
  <c r="H50" i="64" s="1"/>
  <c r="G50" i="64" a="1"/>
  <c r="G50" i="64" s="1"/>
  <c r="F50" i="64" a="1"/>
  <c r="F50" i="64" s="1"/>
  <c r="E50" i="64"/>
  <c r="D50" i="64"/>
  <c r="C50" i="64"/>
  <c r="B50" i="64"/>
  <c r="K49" i="64"/>
  <c r="B49" i="64" s="1"/>
  <c r="I49" i="64" a="1"/>
  <c r="I49" i="64" s="1"/>
  <c r="H49" i="64" a="1"/>
  <c r="H49" i="64" s="1"/>
  <c r="G49" i="64" a="1"/>
  <c r="G49" i="64" s="1"/>
  <c r="F49" i="64" a="1"/>
  <c r="F49" i="64" s="1"/>
  <c r="E49" i="64"/>
  <c r="D49" i="64"/>
  <c r="C49" i="64"/>
  <c r="K48" i="64"/>
  <c r="I48" i="64" a="1"/>
  <c r="I48" i="64" s="1"/>
  <c r="H48" i="64" a="1"/>
  <c r="H48" i="64" s="1"/>
  <c r="G48" i="64" a="1"/>
  <c r="G48" i="64" s="1"/>
  <c r="F48" i="64" a="1"/>
  <c r="F48" i="64" s="1"/>
  <c r="E48" i="64"/>
  <c r="D48" i="64"/>
  <c r="C48" i="64"/>
  <c r="B48" i="64"/>
  <c r="K47" i="64"/>
  <c r="B47" i="64" s="1"/>
  <c r="I47" i="64" a="1"/>
  <c r="I47" i="64" s="1"/>
  <c r="H47" i="64" a="1"/>
  <c r="H47" i="64" s="1"/>
  <c r="G47" i="64" a="1"/>
  <c r="G47" i="64" s="1"/>
  <c r="F47" i="64" a="1"/>
  <c r="F47" i="64" s="1"/>
  <c r="E47" i="64"/>
  <c r="D47" i="64"/>
  <c r="C47" i="64"/>
  <c r="K46" i="64"/>
  <c r="I46" i="64" a="1"/>
  <c r="I46" i="64" s="1"/>
  <c r="H46" i="64" a="1"/>
  <c r="H46" i="64" s="1"/>
  <c r="G46" i="64" a="1"/>
  <c r="G46" i="64" s="1"/>
  <c r="F46" i="64" a="1"/>
  <c r="F46" i="64" s="1"/>
  <c r="E46" i="64"/>
  <c r="D46" i="64"/>
  <c r="C46" i="64"/>
  <c r="B46" i="64"/>
  <c r="K45" i="64"/>
  <c r="B45" i="64" s="1"/>
  <c r="I45" i="64" a="1"/>
  <c r="I45" i="64" s="1"/>
  <c r="H45" i="64" a="1"/>
  <c r="H45" i="64" s="1"/>
  <c r="G45" i="64" a="1"/>
  <c r="G45" i="64" s="1"/>
  <c r="F45" i="64" a="1"/>
  <c r="F45" i="64" s="1"/>
  <c r="E45" i="64"/>
  <c r="D45" i="64"/>
  <c r="C45" i="64"/>
  <c r="K44" i="64"/>
  <c r="I44" i="64" a="1"/>
  <c r="I44" i="64" s="1"/>
  <c r="H44" i="64" a="1"/>
  <c r="H44" i="64" s="1"/>
  <c r="G44" i="64" a="1"/>
  <c r="G44" i="64" s="1"/>
  <c r="F44" i="64" a="1"/>
  <c r="F44" i="64" s="1"/>
  <c r="E44" i="64"/>
  <c r="D44" i="64"/>
  <c r="C44" i="64"/>
  <c r="B44" i="64"/>
  <c r="K43" i="64"/>
  <c r="B43" i="64" s="1"/>
  <c r="I43" i="64" a="1"/>
  <c r="I43" i="64" s="1"/>
  <c r="H43" i="64" a="1"/>
  <c r="H43" i="64" s="1"/>
  <c r="G43" i="64" a="1"/>
  <c r="G43" i="64" s="1"/>
  <c r="F43" i="64" a="1"/>
  <c r="F43" i="64" s="1"/>
  <c r="E43" i="64"/>
  <c r="D43" i="64"/>
  <c r="C43" i="64"/>
  <c r="K42" i="64"/>
  <c r="B42" i="64" s="1"/>
  <c r="I42" i="64" a="1"/>
  <c r="I42" i="64" s="1"/>
  <c r="H42" i="64" a="1"/>
  <c r="H42" i="64" s="1"/>
  <c r="G42" i="64" a="1"/>
  <c r="G42" i="64" s="1"/>
  <c r="F42" i="64" a="1"/>
  <c r="F42" i="64" s="1"/>
  <c r="E42" i="64"/>
  <c r="D42" i="64"/>
  <c r="C42" i="64"/>
  <c r="K41" i="64"/>
  <c r="I41" i="64" a="1"/>
  <c r="I41" i="64" s="1"/>
  <c r="H41" i="64" a="1"/>
  <c r="H41" i="64" s="1"/>
  <c r="G41" i="64" a="1"/>
  <c r="G41" i="64" s="1"/>
  <c r="F41" i="64" a="1"/>
  <c r="F41" i="64" s="1"/>
  <c r="E41" i="64"/>
  <c r="D41" i="64"/>
  <c r="C41" i="64"/>
  <c r="B41" i="64"/>
  <c r="K40" i="64"/>
  <c r="I40" i="64" a="1"/>
  <c r="I40" i="64" s="1"/>
  <c r="H40" i="64" a="1"/>
  <c r="H40" i="64" s="1"/>
  <c r="G40" i="64" a="1"/>
  <c r="G40" i="64" s="1"/>
  <c r="F40" i="64" a="1"/>
  <c r="F40" i="64" s="1"/>
  <c r="E40" i="64"/>
  <c r="D40" i="64"/>
  <c r="C40" i="64"/>
  <c r="B40" i="64"/>
  <c r="K39" i="64"/>
  <c r="B39" i="64" s="1"/>
  <c r="I39" i="64" a="1"/>
  <c r="I39" i="64" s="1"/>
  <c r="H39" i="64" a="1"/>
  <c r="H39" i="64" s="1"/>
  <c r="G39" i="64" a="1"/>
  <c r="G39" i="64" s="1"/>
  <c r="F39" i="64" a="1"/>
  <c r="F39" i="64" s="1"/>
  <c r="E39" i="64"/>
  <c r="D39" i="64"/>
  <c r="C39" i="64"/>
  <c r="K38" i="64"/>
  <c r="B38" i="64" s="1"/>
  <c r="I38" i="64" a="1"/>
  <c r="I38" i="64" s="1"/>
  <c r="H38" i="64" a="1"/>
  <c r="H38" i="64" s="1"/>
  <c r="G38" i="64" a="1"/>
  <c r="G38" i="64" s="1"/>
  <c r="F38" i="64" a="1"/>
  <c r="F38" i="64" s="1"/>
  <c r="E38" i="64"/>
  <c r="D38" i="64"/>
  <c r="C38" i="64"/>
  <c r="K37" i="64"/>
  <c r="B37" i="64" s="1"/>
  <c r="I37" i="64" a="1"/>
  <c r="I37" i="64" s="1"/>
  <c r="H37" i="64" a="1"/>
  <c r="H37" i="64" s="1"/>
  <c r="G37" i="64" a="1"/>
  <c r="G37" i="64" s="1"/>
  <c r="F37" i="64" a="1"/>
  <c r="F37" i="64" s="1"/>
  <c r="E37" i="64"/>
  <c r="D37" i="64"/>
  <c r="C37" i="64"/>
  <c r="K36" i="64"/>
  <c r="B36" i="64" s="1"/>
  <c r="I36" i="64" a="1"/>
  <c r="I36" i="64" s="1"/>
  <c r="H36" i="64" a="1"/>
  <c r="H36" i="64" s="1"/>
  <c r="G36" i="64" a="1"/>
  <c r="G36" i="64" s="1"/>
  <c r="F36" i="64" a="1"/>
  <c r="F36" i="64" s="1"/>
  <c r="E36" i="64"/>
  <c r="D36" i="64"/>
  <c r="C36" i="64"/>
  <c r="K35" i="64"/>
  <c r="I35" i="64" a="1"/>
  <c r="I35" i="64" s="1"/>
  <c r="H35" i="64" a="1"/>
  <c r="H35" i="64" s="1"/>
  <c r="G35" i="64" a="1"/>
  <c r="G35" i="64" s="1"/>
  <c r="F35" i="64" a="1"/>
  <c r="F35" i="64" s="1"/>
  <c r="E35" i="64"/>
  <c r="D35" i="64"/>
  <c r="C35" i="64"/>
  <c r="B35" i="64"/>
  <c r="K34" i="64"/>
  <c r="I34" i="64" a="1"/>
  <c r="I34" i="64" s="1"/>
  <c r="H34" i="64" a="1"/>
  <c r="H34" i="64" s="1"/>
  <c r="G34" i="64" a="1"/>
  <c r="G34" i="64" s="1"/>
  <c r="F34" i="64" a="1"/>
  <c r="F34" i="64" s="1"/>
  <c r="E34" i="64"/>
  <c r="D34" i="64"/>
  <c r="C34" i="64"/>
  <c r="B34" i="64"/>
  <c r="K33" i="64"/>
  <c r="B33" i="64" s="1"/>
  <c r="I33" i="64" a="1"/>
  <c r="I33" i="64" s="1"/>
  <c r="H33" i="64" a="1"/>
  <c r="H33" i="64" s="1"/>
  <c r="G33" i="64" a="1"/>
  <c r="G33" i="64" s="1"/>
  <c r="F33" i="64" a="1"/>
  <c r="F33" i="64" s="1"/>
  <c r="E33" i="64"/>
  <c r="D33" i="64"/>
  <c r="C33" i="64"/>
  <c r="K32" i="64"/>
  <c r="B32" i="64" s="1"/>
  <c r="I32" i="64" a="1"/>
  <c r="I32" i="64" s="1"/>
  <c r="H32" i="64" a="1"/>
  <c r="H32" i="64" s="1"/>
  <c r="G32" i="64" a="1"/>
  <c r="G32" i="64" s="1"/>
  <c r="F32" i="64" a="1"/>
  <c r="F32" i="64" s="1"/>
  <c r="E32" i="64"/>
  <c r="D32" i="64"/>
  <c r="C32" i="64"/>
  <c r="K31" i="64"/>
  <c r="B31" i="64" s="1"/>
  <c r="I31" i="64" a="1"/>
  <c r="I31" i="64" s="1"/>
  <c r="H31" i="64" a="1"/>
  <c r="H31" i="64" s="1"/>
  <c r="G31" i="64" a="1"/>
  <c r="G31" i="64" s="1"/>
  <c r="F31" i="64" a="1"/>
  <c r="F31" i="64" s="1"/>
  <c r="E31" i="64"/>
  <c r="D31" i="64"/>
  <c r="C31" i="64"/>
  <c r="K30" i="64"/>
  <c r="I30" i="64" a="1"/>
  <c r="I30" i="64" s="1"/>
  <c r="H30" i="64" a="1"/>
  <c r="H30" i="64" s="1"/>
  <c r="G30" i="64" a="1"/>
  <c r="G30" i="64" s="1"/>
  <c r="F30" i="64" a="1"/>
  <c r="F30" i="64" s="1"/>
  <c r="E30" i="64"/>
  <c r="D30" i="64"/>
  <c r="C30" i="64"/>
  <c r="B30" i="64"/>
  <c r="K29" i="64"/>
  <c r="B29" i="64" s="1"/>
  <c r="I29" i="64" a="1"/>
  <c r="I29" i="64" s="1"/>
  <c r="H29" i="64" a="1"/>
  <c r="H29" i="64" s="1"/>
  <c r="G29" i="64" a="1"/>
  <c r="G29" i="64" s="1"/>
  <c r="F29" i="64" a="1"/>
  <c r="F29" i="64" s="1"/>
  <c r="E29" i="64"/>
  <c r="D29" i="64"/>
  <c r="C29" i="64"/>
  <c r="K28" i="64"/>
  <c r="B28" i="64" s="1"/>
  <c r="I28" i="64" a="1"/>
  <c r="I28" i="64" s="1"/>
  <c r="H28" i="64" a="1"/>
  <c r="H28" i="64" s="1"/>
  <c r="G28" i="64" a="1"/>
  <c r="G28" i="64" s="1"/>
  <c r="F28" i="64" a="1"/>
  <c r="F28" i="64" s="1"/>
  <c r="E28" i="64"/>
  <c r="D28" i="64"/>
  <c r="C28" i="64"/>
  <c r="K27" i="64"/>
  <c r="B27" i="64" s="1"/>
  <c r="I27" i="64" a="1"/>
  <c r="I27" i="64" s="1"/>
  <c r="H27" i="64" a="1"/>
  <c r="H27" i="64" s="1"/>
  <c r="G27" i="64" a="1"/>
  <c r="G27" i="64" s="1"/>
  <c r="F27" i="64" a="1"/>
  <c r="F27" i="64" s="1"/>
  <c r="E27" i="64"/>
  <c r="D27" i="64"/>
  <c r="C27" i="64"/>
  <c r="K26" i="64"/>
  <c r="B26" i="64" s="1"/>
  <c r="I26" i="64" a="1"/>
  <c r="I26" i="64" s="1"/>
  <c r="H26" i="64" a="1"/>
  <c r="H26" i="64" s="1"/>
  <c r="G26" i="64" a="1"/>
  <c r="G26" i="64" s="1"/>
  <c r="F26" i="64" a="1"/>
  <c r="F26" i="64" s="1"/>
  <c r="E26" i="64"/>
  <c r="D26" i="64"/>
  <c r="C26" i="64"/>
  <c r="K25" i="64"/>
  <c r="I25" i="64" a="1"/>
  <c r="I25" i="64" s="1"/>
  <c r="H25" i="64" a="1"/>
  <c r="H25" i="64" s="1"/>
  <c r="G25" i="64" a="1"/>
  <c r="G25" i="64" s="1"/>
  <c r="F25" i="64" a="1"/>
  <c r="F25" i="64" s="1"/>
  <c r="E25" i="64"/>
  <c r="D25" i="64"/>
  <c r="C25" i="64"/>
  <c r="B25" i="64"/>
  <c r="K24" i="64"/>
  <c r="B24" i="64" s="1"/>
  <c r="I24" i="64" a="1"/>
  <c r="I24" i="64" s="1"/>
  <c r="H24" i="64" a="1"/>
  <c r="H24" i="64" s="1"/>
  <c r="G24" i="64" a="1"/>
  <c r="G24" i="64" s="1"/>
  <c r="F24" i="64" a="1"/>
  <c r="F24" i="64" s="1"/>
  <c r="E24" i="64"/>
  <c r="D24" i="64"/>
  <c r="C24" i="64"/>
  <c r="K23" i="64"/>
  <c r="I23" i="64" a="1"/>
  <c r="I23" i="64" s="1"/>
  <c r="H23" i="64" a="1"/>
  <c r="H23" i="64" s="1"/>
  <c r="G23" i="64" a="1"/>
  <c r="G23" i="64" s="1"/>
  <c r="F23" i="64" a="1"/>
  <c r="F23" i="64" s="1"/>
  <c r="E23" i="64"/>
  <c r="D23" i="64"/>
  <c r="C23" i="64"/>
  <c r="B23" i="64"/>
  <c r="K22" i="64"/>
  <c r="B22" i="64" s="1"/>
  <c r="I22" i="64" a="1"/>
  <c r="I22" i="64" s="1"/>
  <c r="H22" i="64" a="1"/>
  <c r="H22" i="64" s="1"/>
  <c r="G22" i="64" a="1"/>
  <c r="G22" i="64" s="1"/>
  <c r="F22" i="64" a="1"/>
  <c r="F22" i="64" s="1"/>
  <c r="E22" i="64"/>
  <c r="D22" i="64"/>
  <c r="C22" i="64"/>
  <c r="K21" i="64"/>
  <c r="B21" i="64" s="1"/>
  <c r="I21" i="64" a="1"/>
  <c r="I21" i="64" s="1"/>
  <c r="H21" i="64" a="1"/>
  <c r="H21" i="64" s="1"/>
  <c r="G21" i="64" a="1"/>
  <c r="G21" i="64" s="1"/>
  <c r="F21" i="64" a="1"/>
  <c r="F21" i="64" s="1"/>
  <c r="E21" i="64"/>
  <c r="D21" i="64"/>
  <c r="C21" i="64"/>
  <c r="K20" i="64"/>
  <c r="B20" i="64" s="1"/>
  <c r="I20" i="64" a="1"/>
  <c r="I20" i="64" s="1"/>
  <c r="H20" i="64" a="1"/>
  <c r="H20" i="64" s="1"/>
  <c r="G20" i="64" a="1"/>
  <c r="G20" i="64" s="1"/>
  <c r="F20" i="64" a="1"/>
  <c r="F20" i="64" s="1"/>
  <c r="E20" i="64"/>
  <c r="D20" i="64"/>
  <c r="C20" i="64"/>
  <c r="K19" i="64"/>
  <c r="I19" i="64" a="1"/>
  <c r="I19" i="64" s="1"/>
  <c r="H19" i="64" a="1"/>
  <c r="H19" i="64" s="1"/>
  <c r="G19" i="64" a="1"/>
  <c r="G19" i="64" s="1"/>
  <c r="F19" i="64" a="1"/>
  <c r="F19" i="64" s="1"/>
  <c r="E19" i="64"/>
  <c r="D19" i="64"/>
  <c r="C19" i="64"/>
  <c r="B19" i="64"/>
  <c r="K18" i="64"/>
  <c r="B18" i="64" s="1"/>
  <c r="I18" i="64" a="1"/>
  <c r="I18" i="64" s="1"/>
  <c r="H18" i="64" a="1"/>
  <c r="H18" i="64" s="1"/>
  <c r="G18" i="64" a="1"/>
  <c r="G18" i="64" s="1"/>
  <c r="F18" i="64" a="1"/>
  <c r="F18" i="64" s="1"/>
  <c r="E18" i="64"/>
  <c r="D18" i="64"/>
  <c r="C18" i="64"/>
  <c r="K17" i="64"/>
  <c r="B17" i="64" s="1"/>
  <c r="I17" i="64" a="1"/>
  <c r="I17" i="64" s="1"/>
  <c r="H17" i="64" a="1"/>
  <c r="H17" i="64" s="1"/>
  <c r="G17" i="64" a="1"/>
  <c r="G17" i="64" s="1"/>
  <c r="F17" i="64" a="1"/>
  <c r="F17" i="64" s="1"/>
  <c r="E17" i="64"/>
  <c r="D17" i="64"/>
  <c r="C17" i="64"/>
  <c r="K16" i="64"/>
  <c r="I16" i="64" a="1"/>
  <c r="I16" i="64" s="1"/>
  <c r="H16" i="64" a="1"/>
  <c r="H16" i="64" s="1"/>
  <c r="G16" i="64" a="1"/>
  <c r="G16" i="64" s="1"/>
  <c r="F16" i="64" a="1"/>
  <c r="F16" i="64" s="1"/>
  <c r="E16" i="64"/>
  <c r="D16" i="64"/>
  <c r="C16" i="64"/>
  <c r="B16" i="64"/>
  <c r="K15" i="64"/>
  <c r="B15" i="64" s="1"/>
  <c r="I15" i="64" a="1"/>
  <c r="I15" i="64" s="1"/>
  <c r="H15" i="64" a="1"/>
  <c r="H15" i="64" s="1"/>
  <c r="G15" i="64" a="1"/>
  <c r="G15" i="64" s="1"/>
  <c r="F15" i="64" a="1"/>
  <c r="F15" i="64" s="1"/>
  <c r="E15" i="64"/>
  <c r="D15" i="64"/>
  <c r="C15" i="64"/>
  <c r="K14" i="64"/>
  <c r="B14" i="64" s="1"/>
  <c r="I14" i="64" a="1"/>
  <c r="I14" i="64" s="1"/>
  <c r="H14" i="64" a="1"/>
  <c r="H14" i="64" s="1"/>
  <c r="G14" i="64" a="1"/>
  <c r="G14" i="64" s="1"/>
  <c r="F14" i="64" a="1"/>
  <c r="F14" i="64" s="1"/>
  <c r="E14" i="64"/>
  <c r="D14" i="64"/>
  <c r="C14" i="64"/>
  <c r="K13" i="64"/>
  <c r="I13" i="64" a="1"/>
  <c r="I13" i="64" s="1"/>
  <c r="H13" i="64" a="1"/>
  <c r="H13" i="64" s="1"/>
  <c r="G13" i="64" a="1"/>
  <c r="G13" i="64" s="1"/>
  <c r="F13" i="64" a="1"/>
  <c r="F13" i="64" s="1"/>
  <c r="E13" i="64"/>
  <c r="D13" i="64"/>
  <c r="C13" i="64"/>
  <c r="B13" i="64"/>
  <c r="K12" i="64"/>
  <c r="I12" i="64" a="1"/>
  <c r="I12" i="64" s="1"/>
  <c r="H12" i="64" a="1"/>
  <c r="H12" i="64" s="1"/>
  <c r="G12" i="64" a="1"/>
  <c r="G12" i="64" s="1"/>
  <c r="F12" i="64" a="1"/>
  <c r="F12" i="64" s="1"/>
  <c r="E12" i="64"/>
  <c r="D12" i="64"/>
  <c r="C12" i="64"/>
  <c r="B12" i="64"/>
  <c r="K11" i="64"/>
  <c r="B11" i="64" s="1"/>
  <c r="I11" i="64" a="1"/>
  <c r="I11" i="64" s="1"/>
  <c r="H11" i="64" a="1"/>
  <c r="H11" i="64" s="1"/>
  <c r="G11" i="64" a="1"/>
  <c r="G11" i="64" s="1"/>
  <c r="F11" i="64" a="1"/>
  <c r="F11" i="64" s="1"/>
  <c r="E11" i="64"/>
  <c r="D11" i="64"/>
  <c r="C11" i="64"/>
  <c r="K10" i="64"/>
  <c r="B10" i="64" s="1"/>
  <c r="I10" i="64" a="1"/>
  <c r="I10" i="64" s="1"/>
  <c r="H10" i="64" a="1"/>
  <c r="H10" i="64" s="1"/>
  <c r="G10" i="64" a="1"/>
  <c r="G10" i="64" s="1"/>
  <c r="F10" i="64" a="1"/>
  <c r="F10" i="64" s="1"/>
  <c r="E10" i="64"/>
  <c r="D10" i="64"/>
  <c r="C10" i="64"/>
  <c r="K9" i="64"/>
  <c r="I9" i="64" a="1"/>
  <c r="I9" i="64" s="1"/>
  <c r="H9" i="64" a="1"/>
  <c r="H9" i="64" s="1"/>
  <c r="G9" i="64" a="1"/>
  <c r="G9" i="64" s="1"/>
  <c r="F9" i="64" a="1"/>
  <c r="F9" i="64" s="1"/>
  <c r="E9" i="64"/>
  <c r="D9" i="64"/>
  <c r="C9" i="64"/>
  <c r="B9" i="64"/>
  <c r="K8" i="64"/>
  <c r="B8" i="64" s="1"/>
  <c r="I8" i="64" a="1"/>
  <c r="I8" i="64" s="1"/>
  <c r="H8" i="64" a="1"/>
  <c r="H8" i="64" s="1"/>
  <c r="G8" i="64" a="1"/>
  <c r="G8" i="64" s="1"/>
  <c r="F8" i="64" a="1"/>
  <c r="F8" i="64" s="1"/>
  <c r="E8" i="64"/>
  <c r="D8" i="64"/>
  <c r="C8" i="64"/>
  <c r="K7" i="64"/>
  <c r="B7" i="64" s="1"/>
  <c r="I7" i="64" a="1"/>
  <c r="I7" i="64" s="1"/>
  <c r="H7" i="64" a="1"/>
  <c r="H7" i="64" s="1"/>
  <c r="G7" i="64" a="1"/>
  <c r="G7" i="64" s="1"/>
  <c r="F7" i="64" a="1"/>
  <c r="F7" i="64" s="1"/>
  <c r="E7" i="64"/>
  <c r="D7" i="64"/>
  <c r="C7" i="64"/>
  <c r="K6" i="64"/>
  <c r="B6" i="64" s="1"/>
  <c r="I6" i="64" a="1"/>
  <c r="I6" i="64" s="1"/>
  <c r="H6" i="64" a="1"/>
  <c r="H6" i="64" s="1"/>
  <c r="G6" i="64" a="1"/>
  <c r="G6" i="64" s="1"/>
  <c r="F6" i="64" a="1"/>
  <c r="F6" i="64" s="1"/>
  <c r="E6" i="64"/>
  <c r="D6" i="64"/>
  <c r="C6" i="64"/>
  <c r="K5" i="64"/>
  <c r="I5" i="64" a="1"/>
  <c r="I5" i="64" s="1"/>
  <c r="H5" i="64" a="1"/>
  <c r="H5" i="64" s="1"/>
  <c r="G5" i="64" a="1"/>
  <c r="G5" i="64" s="1"/>
  <c r="F5" i="64" a="1"/>
  <c r="F5" i="64" s="1"/>
  <c r="E5" i="64"/>
  <c r="D5" i="64"/>
  <c r="C5" i="64"/>
  <c r="B5" i="64"/>
  <c r="K4" i="64"/>
  <c r="B4" i="64" s="1"/>
  <c r="I4" i="64" a="1"/>
  <c r="I4" i="64" s="1"/>
  <c r="H4" i="64" a="1"/>
  <c r="H4" i="64" s="1"/>
  <c r="G4" i="64" a="1"/>
  <c r="G4" i="64" s="1"/>
  <c r="F4" i="64" a="1"/>
  <c r="F4" i="64" s="1"/>
  <c r="E4" i="64"/>
  <c r="D4" i="64"/>
  <c r="C4" i="64"/>
  <c r="K3" i="64"/>
  <c r="B3" i="64" s="1"/>
  <c r="I3" i="64" a="1"/>
  <c r="I3" i="64" s="1"/>
  <c r="H3" i="64" a="1"/>
  <c r="H3" i="64" s="1"/>
  <c r="G3" i="64" a="1"/>
  <c r="G3" i="64" s="1"/>
  <c r="F3" i="64" a="1"/>
  <c r="F3" i="64" s="1"/>
  <c r="E3" i="64"/>
  <c r="D3" i="64"/>
  <c r="C3" i="64"/>
  <c r="K2" i="64"/>
  <c r="B2" i="64" s="1"/>
  <c r="I2" i="64" a="1"/>
  <c r="I2" i="64" s="1"/>
  <c r="H2" i="64" a="1"/>
  <c r="H2" i="64" s="1"/>
  <c r="G2" i="64" a="1"/>
  <c r="G2" i="64" s="1"/>
  <c r="F2" i="64" a="1"/>
  <c r="F2" i="64" s="1"/>
  <c r="E2" i="64"/>
  <c r="D2" i="64"/>
  <c r="C2" i="64"/>
  <c r="A2" i="64"/>
  <c r="A3" i="64" s="1"/>
  <c r="A4" i="64" s="1"/>
  <c r="A5" i="64" s="1"/>
  <c r="A6" i="64" s="1"/>
  <c r="A7" i="64" s="1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4" i="64" s="1"/>
  <c r="A25" i="64" s="1"/>
  <c r="A26" i="64" s="1"/>
  <c r="A27" i="64" s="1"/>
  <c r="A28" i="64" s="1"/>
  <c r="A29" i="64" s="1"/>
  <c r="A30" i="64" s="1"/>
  <c r="A31" i="64" s="1"/>
  <c r="A32" i="64" s="1"/>
  <c r="A33" i="64" s="1"/>
  <c r="A34" i="64" s="1"/>
  <c r="A35" i="64" s="1"/>
  <c r="A36" i="64" s="1"/>
  <c r="A37" i="64" s="1"/>
  <c r="A38" i="64" s="1"/>
  <c r="A39" i="64" s="1"/>
  <c r="A40" i="64" s="1"/>
  <c r="A41" i="64" s="1"/>
  <c r="A42" i="64" s="1"/>
  <c r="A43" i="64" s="1"/>
  <c r="A44" i="64" s="1"/>
  <c r="A45" i="64" s="1"/>
  <c r="A46" i="64" s="1"/>
  <c r="A47" i="64" s="1"/>
  <c r="A48" i="64" s="1"/>
  <c r="A49" i="64" s="1"/>
  <c r="A50" i="64" s="1"/>
  <c r="A51" i="64" s="1"/>
  <c r="A52" i="64" s="1"/>
  <c r="A53" i="64" s="1"/>
  <c r="A54" i="64" s="1"/>
  <c r="A55" i="64" s="1"/>
  <c r="A56" i="64" s="1"/>
  <c r="A57" i="64" s="1"/>
  <c r="A58" i="64" s="1"/>
  <c r="A59" i="64" s="1"/>
  <c r="A60" i="64" s="1"/>
  <c r="A61" i="64" s="1"/>
  <c r="A62" i="64" s="1"/>
  <c r="A63" i="64" s="1"/>
  <c r="A64" i="64" s="1"/>
  <c r="A65" i="64" s="1"/>
  <c r="A66" i="64" s="1"/>
  <c r="A67" i="64" s="1"/>
  <c r="A68" i="64" s="1"/>
  <c r="A69" i="64" s="1"/>
  <c r="A70" i="64" s="1"/>
  <c r="A71" i="64" s="1"/>
  <c r="A72" i="64" s="1"/>
  <c r="A73" i="64" s="1"/>
  <c r="A74" i="64" s="1"/>
  <c r="A75" i="64" s="1"/>
  <c r="A76" i="64" s="1"/>
  <c r="A77" i="64" s="1"/>
  <c r="A78" i="64" s="1"/>
  <c r="A79" i="64" s="1"/>
  <c r="A80" i="64" s="1"/>
  <c r="A81" i="64" s="1"/>
  <c r="A82" i="64" s="1"/>
  <c r="A83" i="64" s="1"/>
  <c r="A84" i="64" s="1"/>
  <c r="A85" i="64" s="1"/>
  <c r="A86" i="64" s="1"/>
  <c r="I1" i="64"/>
  <c r="H1" i="64"/>
  <c r="G1" i="64"/>
  <c r="F1" i="64"/>
  <c r="E1" i="64"/>
  <c r="D1" i="64"/>
  <c r="C1" i="64"/>
  <c r="B1" i="64"/>
  <c r="A1" i="64"/>
  <c r="K86" i="59"/>
  <c r="I86" i="59" a="1"/>
  <c r="I86" i="59" s="1"/>
  <c r="H86" i="59" a="1"/>
  <c r="H86" i="59" s="1"/>
  <c r="G86" i="59" a="1"/>
  <c r="G86" i="59" s="1"/>
  <c r="F86" i="59" a="1"/>
  <c r="F86" i="59" s="1"/>
  <c r="E86" i="59"/>
  <c r="D86" i="59"/>
  <c r="C86" i="59"/>
  <c r="B86" i="59"/>
  <c r="K85" i="59"/>
  <c r="B85" i="59" s="1"/>
  <c r="I85" i="59" a="1"/>
  <c r="I85" i="59" s="1"/>
  <c r="H85" i="59" a="1"/>
  <c r="H85" i="59" s="1"/>
  <c r="G85" i="59" a="1"/>
  <c r="G85" i="59" s="1"/>
  <c r="F85" i="59" a="1"/>
  <c r="F85" i="59" s="1"/>
  <c r="E85" i="59"/>
  <c r="D85" i="59"/>
  <c r="C85" i="59"/>
  <c r="K84" i="59"/>
  <c r="I84" i="59" a="1"/>
  <c r="I84" i="59" s="1"/>
  <c r="H84" i="59" a="1"/>
  <c r="H84" i="59" s="1"/>
  <c r="G84" i="59" a="1"/>
  <c r="G84" i="59" s="1"/>
  <c r="F84" i="59" a="1"/>
  <c r="F84" i="59" s="1"/>
  <c r="E84" i="59"/>
  <c r="D84" i="59"/>
  <c r="C84" i="59"/>
  <c r="B84" i="59"/>
  <c r="K83" i="59"/>
  <c r="B83" i="59" s="1"/>
  <c r="I83" i="59" a="1"/>
  <c r="I83" i="59" s="1"/>
  <c r="H83" i="59" a="1"/>
  <c r="H83" i="59" s="1"/>
  <c r="G83" i="59" a="1"/>
  <c r="G83" i="59" s="1"/>
  <c r="F83" i="59" a="1"/>
  <c r="F83" i="59" s="1"/>
  <c r="E83" i="59"/>
  <c r="D83" i="59"/>
  <c r="C83" i="59"/>
  <c r="K82" i="59"/>
  <c r="B82" i="59" s="1"/>
  <c r="I82" i="59" a="1"/>
  <c r="I82" i="59" s="1"/>
  <c r="H82" i="59" a="1"/>
  <c r="H82" i="59" s="1"/>
  <c r="G82" i="59" a="1"/>
  <c r="G82" i="59" s="1"/>
  <c r="F82" i="59" a="1"/>
  <c r="F82" i="59" s="1"/>
  <c r="E82" i="59"/>
  <c r="D82" i="59"/>
  <c r="C82" i="59"/>
  <c r="K81" i="59"/>
  <c r="B81" i="59" s="1"/>
  <c r="I81" i="59" a="1"/>
  <c r="I81" i="59" s="1"/>
  <c r="H81" i="59" a="1"/>
  <c r="H81" i="59" s="1"/>
  <c r="G81" i="59" a="1"/>
  <c r="G81" i="59" s="1"/>
  <c r="F81" i="59" a="1"/>
  <c r="F81" i="59" s="1"/>
  <c r="E81" i="59"/>
  <c r="D81" i="59"/>
  <c r="C81" i="59"/>
  <c r="K80" i="59"/>
  <c r="B80" i="59" s="1"/>
  <c r="I80" i="59" a="1"/>
  <c r="I80" i="59" s="1"/>
  <c r="H80" i="59" a="1"/>
  <c r="H80" i="59" s="1"/>
  <c r="G80" i="59" a="1"/>
  <c r="G80" i="59" s="1"/>
  <c r="F80" i="59" a="1"/>
  <c r="F80" i="59" s="1"/>
  <c r="E80" i="59"/>
  <c r="D80" i="59"/>
  <c r="C80" i="59"/>
  <c r="K79" i="59"/>
  <c r="I79" i="59" a="1"/>
  <c r="I79" i="59" s="1"/>
  <c r="H79" i="59" a="1"/>
  <c r="H79" i="59" s="1"/>
  <c r="G79" i="59" a="1"/>
  <c r="G79" i="59" s="1"/>
  <c r="F79" i="59" a="1"/>
  <c r="F79" i="59" s="1"/>
  <c r="E79" i="59"/>
  <c r="D79" i="59"/>
  <c r="C79" i="59"/>
  <c r="B79" i="59"/>
  <c r="K78" i="59"/>
  <c r="I78" i="59" a="1"/>
  <c r="I78" i="59" s="1"/>
  <c r="H78" i="59" a="1"/>
  <c r="H78" i="59" s="1"/>
  <c r="G78" i="59" a="1"/>
  <c r="G78" i="59" s="1"/>
  <c r="F78" i="59" a="1"/>
  <c r="F78" i="59" s="1"/>
  <c r="E78" i="59"/>
  <c r="D78" i="59"/>
  <c r="C78" i="59"/>
  <c r="B78" i="59"/>
  <c r="K77" i="59"/>
  <c r="B77" i="59" s="1"/>
  <c r="I77" i="59" a="1"/>
  <c r="I77" i="59" s="1"/>
  <c r="H77" i="59" a="1"/>
  <c r="H77" i="59" s="1"/>
  <c r="G77" i="59" a="1"/>
  <c r="G77" i="59" s="1"/>
  <c r="F77" i="59" a="1"/>
  <c r="F77" i="59" s="1"/>
  <c r="E77" i="59"/>
  <c r="D77" i="59"/>
  <c r="C77" i="59"/>
  <c r="K76" i="59"/>
  <c r="B76" i="59" s="1"/>
  <c r="I76" i="59" a="1"/>
  <c r="I76" i="59" s="1"/>
  <c r="H76" i="59" a="1"/>
  <c r="H76" i="59" s="1"/>
  <c r="G76" i="59" a="1"/>
  <c r="G76" i="59" s="1"/>
  <c r="F76" i="59" a="1"/>
  <c r="F76" i="59" s="1"/>
  <c r="E76" i="59"/>
  <c r="D76" i="59"/>
  <c r="C76" i="59"/>
  <c r="K75" i="59"/>
  <c r="I75" i="59" a="1"/>
  <c r="I75" i="59" s="1"/>
  <c r="H75" i="59" a="1"/>
  <c r="H75" i="59" s="1"/>
  <c r="G75" i="59" a="1"/>
  <c r="G75" i="59" s="1"/>
  <c r="F75" i="59" a="1"/>
  <c r="F75" i="59" s="1"/>
  <c r="E75" i="59"/>
  <c r="D75" i="59"/>
  <c r="C75" i="59"/>
  <c r="B75" i="59"/>
  <c r="K74" i="59"/>
  <c r="B74" i="59" s="1"/>
  <c r="I74" i="59" a="1"/>
  <c r="I74" i="59" s="1"/>
  <c r="H74" i="59" a="1"/>
  <c r="H74" i="59" s="1"/>
  <c r="G74" i="59" a="1"/>
  <c r="G74" i="59" s="1"/>
  <c r="F74" i="59" a="1"/>
  <c r="F74" i="59" s="1"/>
  <c r="E74" i="59"/>
  <c r="D74" i="59"/>
  <c r="C74" i="59"/>
  <c r="K73" i="59"/>
  <c r="B73" i="59" s="1"/>
  <c r="I73" i="59" a="1"/>
  <c r="I73" i="59" s="1"/>
  <c r="H73" i="59" a="1"/>
  <c r="H73" i="59" s="1"/>
  <c r="G73" i="59" a="1"/>
  <c r="G73" i="59" s="1"/>
  <c r="F73" i="59" a="1"/>
  <c r="F73" i="59" s="1"/>
  <c r="E73" i="59"/>
  <c r="D73" i="59"/>
  <c r="C73" i="59"/>
  <c r="K72" i="59"/>
  <c r="B72" i="59" s="1"/>
  <c r="I72" i="59" a="1"/>
  <c r="I72" i="59" s="1"/>
  <c r="H72" i="59" a="1"/>
  <c r="H72" i="59" s="1"/>
  <c r="G72" i="59" a="1"/>
  <c r="G72" i="59" s="1"/>
  <c r="F72" i="59" a="1"/>
  <c r="F72" i="59" s="1"/>
  <c r="E72" i="59"/>
  <c r="D72" i="59"/>
  <c r="C72" i="59"/>
  <c r="K71" i="59"/>
  <c r="B71" i="59" s="1"/>
  <c r="I71" i="59" a="1"/>
  <c r="I71" i="59" s="1"/>
  <c r="H71" i="59" a="1"/>
  <c r="H71" i="59" s="1"/>
  <c r="G71" i="59" a="1"/>
  <c r="G71" i="59" s="1"/>
  <c r="F71" i="59" a="1"/>
  <c r="F71" i="59" s="1"/>
  <c r="E71" i="59"/>
  <c r="D71" i="59"/>
  <c r="C71" i="59"/>
  <c r="K70" i="59"/>
  <c r="B70" i="59" s="1"/>
  <c r="I70" i="59" a="1"/>
  <c r="I70" i="59" s="1"/>
  <c r="H70" i="59" a="1"/>
  <c r="H70" i="59" s="1"/>
  <c r="G70" i="59" a="1"/>
  <c r="G70" i="59" s="1"/>
  <c r="F70" i="59" a="1"/>
  <c r="F70" i="59" s="1"/>
  <c r="E70" i="59"/>
  <c r="D70" i="59"/>
  <c r="C70" i="59"/>
  <c r="K69" i="59"/>
  <c r="I69" i="59" a="1"/>
  <c r="I69" i="59" s="1"/>
  <c r="H69" i="59" a="1"/>
  <c r="H69" i="59" s="1"/>
  <c r="G69" i="59" a="1"/>
  <c r="G69" i="59" s="1"/>
  <c r="F69" i="59" a="1"/>
  <c r="F69" i="59" s="1"/>
  <c r="E69" i="59"/>
  <c r="D69" i="59"/>
  <c r="C69" i="59"/>
  <c r="B69" i="59"/>
  <c r="K68" i="59"/>
  <c r="I68" i="59" a="1"/>
  <c r="I68" i="59" s="1"/>
  <c r="H68" i="59" a="1"/>
  <c r="H68" i="59" s="1"/>
  <c r="G68" i="59" a="1"/>
  <c r="G68" i="59" s="1"/>
  <c r="F68" i="59" a="1"/>
  <c r="F68" i="59" s="1"/>
  <c r="E68" i="59"/>
  <c r="D68" i="59"/>
  <c r="C68" i="59"/>
  <c r="B68" i="59"/>
  <c r="K67" i="59"/>
  <c r="I67" i="59" a="1"/>
  <c r="I67" i="59" s="1"/>
  <c r="H67" i="59" a="1"/>
  <c r="H67" i="59" s="1"/>
  <c r="G67" i="59" a="1"/>
  <c r="G67" i="59" s="1"/>
  <c r="F67" i="59" a="1"/>
  <c r="F67" i="59" s="1"/>
  <c r="E67" i="59"/>
  <c r="D67" i="59"/>
  <c r="C67" i="59"/>
  <c r="B67" i="59"/>
  <c r="K66" i="59"/>
  <c r="B66" i="59" s="1"/>
  <c r="I66" i="59" a="1"/>
  <c r="I66" i="59" s="1"/>
  <c r="H66" i="59" a="1"/>
  <c r="H66" i="59" s="1"/>
  <c r="G66" i="59" a="1"/>
  <c r="G66" i="59" s="1"/>
  <c r="F66" i="59" a="1"/>
  <c r="F66" i="59" s="1"/>
  <c r="E66" i="59"/>
  <c r="D66" i="59"/>
  <c r="C66" i="59"/>
  <c r="K65" i="59"/>
  <c r="B65" i="59" s="1"/>
  <c r="I65" i="59" a="1"/>
  <c r="I65" i="59" s="1"/>
  <c r="H65" i="59" a="1"/>
  <c r="H65" i="59" s="1"/>
  <c r="G65" i="59" a="1"/>
  <c r="G65" i="59" s="1"/>
  <c r="F65" i="59" a="1"/>
  <c r="F65" i="59" s="1"/>
  <c r="E65" i="59"/>
  <c r="D65" i="59"/>
  <c r="C65" i="59"/>
  <c r="K64" i="59"/>
  <c r="B64" i="59" s="1"/>
  <c r="I64" i="59" a="1"/>
  <c r="I64" i="59" s="1"/>
  <c r="H64" i="59" a="1"/>
  <c r="H64" i="59" s="1"/>
  <c r="G64" i="59" a="1"/>
  <c r="G64" i="59" s="1"/>
  <c r="F64" i="59" a="1"/>
  <c r="F64" i="59" s="1"/>
  <c r="E64" i="59"/>
  <c r="D64" i="59"/>
  <c r="C64" i="59"/>
  <c r="K63" i="59"/>
  <c r="B63" i="59" s="1"/>
  <c r="I63" i="59" a="1"/>
  <c r="I63" i="59" s="1"/>
  <c r="H63" i="59" a="1"/>
  <c r="H63" i="59" s="1"/>
  <c r="G63" i="59" a="1"/>
  <c r="G63" i="59" s="1"/>
  <c r="F63" i="59" a="1"/>
  <c r="F63" i="59" s="1"/>
  <c r="E63" i="59"/>
  <c r="D63" i="59"/>
  <c r="C63" i="59"/>
  <c r="K62" i="59"/>
  <c r="I62" i="59" a="1"/>
  <c r="I62" i="59" s="1"/>
  <c r="H62" i="59" a="1"/>
  <c r="H62" i="59" s="1"/>
  <c r="G62" i="59" a="1"/>
  <c r="G62" i="59" s="1"/>
  <c r="F62" i="59" a="1"/>
  <c r="F62" i="59" s="1"/>
  <c r="E62" i="59"/>
  <c r="D62" i="59"/>
  <c r="C62" i="59"/>
  <c r="B62" i="59"/>
  <c r="K61" i="59"/>
  <c r="B61" i="59" s="1"/>
  <c r="I61" i="59" a="1"/>
  <c r="I61" i="59" s="1"/>
  <c r="H61" i="59" a="1"/>
  <c r="H61" i="59" s="1"/>
  <c r="G61" i="59" a="1"/>
  <c r="G61" i="59" s="1"/>
  <c r="F61" i="59" a="1"/>
  <c r="F61" i="59" s="1"/>
  <c r="E61" i="59"/>
  <c r="D61" i="59"/>
  <c r="C61" i="59"/>
  <c r="K60" i="59"/>
  <c r="I60" i="59" a="1"/>
  <c r="I60" i="59" s="1"/>
  <c r="H60" i="59" a="1"/>
  <c r="H60" i="59" s="1"/>
  <c r="G60" i="59" a="1"/>
  <c r="G60" i="59" s="1"/>
  <c r="F60" i="59" a="1"/>
  <c r="F60" i="59" s="1"/>
  <c r="E60" i="59"/>
  <c r="D60" i="59"/>
  <c r="C60" i="59"/>
  <c r="B60" i="59"/>
  <c r="K59" i="59"/>
  <c r="B59" i="59" s="1"/>
  <c r="I59" i="59" a="1"/>
  <c r="I59" i="59" s="1"/>
  <c r="H59" i="59" a="1"/>
  <c r="H59" i="59" s="1"/>
  <c r="G59" i="59" a="1"/>
  <c r="G59" i="59" s="1"/>
  <c r="F59" i="59" a="1"/>
  <c r="F59" i="59" s="1"/>
  <c r="E59" i="59"/>
  <c r="D59" i="59"/>
  <c r="C59" i="59"/>
  <c r="K58" i="59"/>
  <c r="B58" i="59" s="1"/>
  <c r="I58" i="59" a="1"/>
  <c r="I58" i="59" s="1"/>
  <c r="H58" i="59" a="1"/>
  <c r="H58" i="59" s="1"/>
  <c r="G58" i="59" a="1"/>
  <c r="G58" i="59" s="1"/>
  <c r="F58" i="59" a="1"/>
  <c r="F58" i="59" s="1"/>
  <c r="E58" i="59"/>
  <c r="D58" i="59"/>
  <c r="C58" i="59"/>
  <c r="K57" i="59"/>
  <c r="B57" i="59" s="1"/>
  <c r="I57" i="59" a="1"/>
  <c r="I57" i="59" s="1"/>
  <c r="H57" i="59" a="1"/>
  <c r="H57" i="59" s="1"/>
  <c r="G57" i="59" a="1"/>
  <c r="G57" i="59" s="1"/>
  <c r="F57" i="59" a="1"/>
  <c r="F57" i="59" s="1"/>
  <c r="E57" i="59"/>
  <c r="D57" i="59"/>
  <c r="C57" i="59"/>
  <c r="K56" i="59"/>
  <c r="B56" i="59" s="1"/>
  <c r="I56" i="59" a="1"/>
  <c r="I56" i="59" s="1"/>
  <c r="H56" i="59" a="1"/>
  <c r="H56" i="59" s="1"/>
  <c r="G56" i="59" a="1"/>
  <c r="G56" i="59" s="1"/>
  <c r="F56" i="59" a="1"/>
  <c r="F56" i="59" s="1"/>
  <c r="E56" i="59"/>
  <c r="D56" i="59"/>
  <c r="C56" i="59"/>
  <c r="K55" i="59"/>
  <c r="B55" i="59" s="1"/>
  <c r="I55" i="59" a="1"/>
  <c r="I55" i="59" s="1"/>
  <c r="H55" i="59" a="1"/>
  <c r="H55" i="59" s="1"/>
  <c r="G55" i="59" a="1"/>
  <c r="G55" i="59" s="1"/>
  <c r="F55" i="59" a="1"/>
  <c r="F55" i="59" s="1"/>
  <c r="E55" i="59"/>
  <c r="D55" i="59"/>
  <c r="C55" i="59"/>
  <c r="K54" i="59"/>
  <c r="B54" i="59" s="1"/>
  <c r="I54" i="59" a="1"/>
  <c r="I54" i="59" s="1"/>
  <c r="H54" i="59" a="1"/>
  <c r="H54" i="59" s="1"/>
  <c r="G54" i="59" a="1"/>
  <c r="G54" i="59" s="1"/>
  <c r="F54" i="59" a="1"/>
  <c r="F54" i="59" s="1"/>
  <c r="E54" i="59"/>
  <c r="D54" i="59"/>
  <c r="C54" i="59"/>
  <c r="K53" i="59"/>
  <c r="B53" i="59" s="1"/>
  <c r="I53" i="59" a="1"/>
  <c r="I53" i="59" s="1"/>
  <c r="H53" i="59" a="1"/>
  <c r="H53" i="59" s="1"/>
  <c r="G53" i="59" a="1"/>
  <c r="G53" i="59" s="1"/>
  <c r="F53" i="59" a="1"/>
  <c r="F53" i="59" s="1"/>
  <c r="E53" i="59"/>
  <c r="D53" i="59"/>
  <c r="C53" i="59"/>
  <c r="K52" i="59"/>
  <c r="I52" i="59" a="1"/>
  <c r="I52" i="59" s="1"/>
  <c r="H52" i="59" a="1"/>
  <c r="H52" i="59" s="1"/>
  <c r="G52" i="59" a="1"/>
  <c r="G52" i="59" s="1"/>
  <c r="F52" i="59" a="1"/>
  <c r="F52" i="59" s="1"/>
  <c r="E52" i="59"/>
  <c r="D52" i="59"/>
  <c r="C52" i="59"/>
  <c r="B52" i="59"/>
  <c r="K51" i="59"/>
  <c r="B51" i="59" s="1"/>
  <c r="I51" i="59" a="1"/>
  <c r="I51" i="59" s="1"/>
  <c r="H51" i="59" a="1"/>
  <c r="H51" i="59" s="1"/>
  <c r="G51" i="59" a="1"/>
  <c r="G51" i="59" s="1"/>
  <c r="F51" i="59" a="1"/>
  <c r="F51" i="59" s="1"/>
  <c r="E51" i="59"/>
  <c r="D51" i="59"/>
  <c r="C51" i="59"/>
  <c r="K50" i="59"/>
  <c r="B50" i="59" s="1"/>
  <c r="I50" i="59" a="1"/>
  <c r="I50" i="59" s="1"/>
  <c r="H50" i="59" a="1"/>
  <c r="H50" i="59" s="1"/>
  <c r="G50" i="59" a="1"/>
  <c r="G50" i="59" s="1"/>
  <c r="F50" i="59" a="1"/>
  <c r="F50" i="59" s="1"/>
  <c r="E50" i="59"/>
  <c r="D50" i="59"/>
  <c r="C50" i="59"/>
  <c r="K49" i="59"/>
  <c r="B49" i="59" s="1"/>
  <c r="I49" i="59" a="1"/>
  <c r="I49" i="59" s="1"/>
  <c r="H49" i="59" a="1"/>
  <c r="H49" i="59" s="1"/>
  <c r="G49" i="59" a="1"/>
  <c r="G49" i="59" s="1"/>
  <c r="F49" i="59" a="1"/>
  <c r="F49" i="59" s="1"/>
  <c r="E49" i="59"/>
  <c r="D49" i="59"/>
  <c r="C49" i="59"/>
  <c r="K48" i="59"/>
  <c r="I48" i="59" a="1"/>
  <c r="I48" i="59" s="1"/>
  <c r="H48" i="59" a="1"/>
  <c r="H48" i="59" s="1"/>
  <c r="G48" i="59" a="1"/>
  <c r="G48" i="59" s="1"/>
  <c r="F48" i="59" a="1"/>
  <c r="F48" i="59" s="1"/>
  <c r="E48" i="59"/>
  <c r="D48" i="59"/>
  <c r="C48" i="59"/>
  <c r="B48" i="59"/>
  <c r="K47" i="59"/>
  <c r="B47" i="59" s="1"/>
  <c r="I47" i="59" a="1"/>
  <c r="I47" i="59" s="1"/>
  <c r="H47" i="59" a="1"/>
  <c r="H47" i="59" s="1"/>
  <c r="G47" i="59" a="1"/>
  <c r="G47" i="59" s="1"/>
  <c r="F47" i="59" a="1"/>
  <c r="F47" i="59" s="1"/>
  <c r="E47" i="59"/>
  <c r="D47" i="59"/>
  <c r="C47" i="59"/>
  <c r="K46" i="59"/>
  <c r="I46" i="59" a="1"/>
  <c r="I46" i="59" s="1"/>
  <c r="H46" i="59" a="1"/>
  <c r="H46" i="59" s="1"/>
  <c r="G46" i="59" a="1"/>
  <c r="G46" i="59" s="1"/>
  <c r="F46" i="59" a="1"/>
  <c r="F46" i="59" s="1"/>
  <c r="E46" i="59"/>
  <c r="D46" i="59"/>
  <c r="C46" i="59"/>
  <c r="B46" i="59"/>
  <c r="K45" i="59"/>
  <c r="I45" i="59" a="1"/>
  <c r="I45" i="59" s="1"/>
  <c r="H45" i="59" a="1"/>
  <c r="H45" i="59" s="1"/>
  <c r="G45" i="59" a="1"/>
  <c r="G45" i="59" s="1"/>
  <c r="F45" i="59" a="1"/>
  <c r="F45" i="59" s="1"/>
  <c r="E45" i="59"/>
  <c r="D45" i="59"/>
  <c r="C45" i="59"/>
  <c r="B45" i="59"/>
  <c r="K44" i="59"/>
  <c r="I44" i="59" a="1"/>
  <c r="I44" i="59" s="1"/>
  <c r="H44" i="59" a="1"/>
  <c r="H44" i="59" s="1"/>
  <c r="G44" i="59" a="1"/>
  <c r="G44" i="59" s="1"/>
  <c r="F44" i="59" a="1"/>
  <c r="F44" i="59" s="1"/>
  <c r="E44" i="59"/>
  <c r="D44" i="59"/>
  <c r="C44" i="59"/>
  <c r="B44" i="59"/>
  <c r="K43" i="59"/>
  <c r="B43" i="59" s="1"/>
  <c r="I43" i="59" a="1"/>
  <c r="I43" i="59" s="1"/>
  <c r="H43" i="59" a="1"/>
  <c r="H43" i="59" s="1"/>
  <c r="G43" i="59" a="1"/>
  <c r="G43" i="59" s="1"/>
  <c r="F43" i="59" a="1"/>
  <c r="F43" i="59" s="1"/>
  <c r="E43" i="59"/>
  <c r="D43" i="59"/>
  <c r="C43" i="59"/>
  <c r="K42" i="59"/>
  <c r="B42" i="59" s="1"/>
  <c r="I42" i="59" a="1"/>
  <c r="I42" i="59" s="1"/>
  <c r="H42" i="59" a="1"/>
  <c r="H42" i="59" s="1"/>
  <c r="G42" i="59" a="1"/>
  <c r="G42" i="59" s="1"/>
  <c r="F42" i="59" a="1"/>
  <c r="F42" i="59" s="1"/>
  <c r="E42" i="59"/>
  <c r="D42" i="59"/>
  <c r="C42" i="59"/>
  <c r="K41" i="59"/>
  <c r="B41" i="59" s="1"/>
  <c r="I41" i="59" a="1"/>
  <c r="I41" i="59" s="1"/>
  <c r="H41" i="59" a="1"/>
  <c r="H41" i="59" s="1"/>
  <c r="G41" i="59" a="1"/>
  <c r="G41" i="59" s="1"/>
  <c r="F41" i="59" a="1"/>
  <c r="F41" i="59" s="1"/>
  <c r="E41" i="59"/>
  <c r="D41" i="59"/>
  <c r="C41" i="59"/>
  <c r="K40" i="59"/>
  <c r="B40" i="59" s="1"/>
  <c r="I40" i="59" a="1"/>
  <c r="I40" i="59" s="1"/>
  <c r="H40" i="59" a="1"/>
  <c r="H40" i="59" s="1"/>
  <c r="G40" i="59" a="1"/>
  <c r="G40" i="59" s="1"/>
  <c r="F40" i="59" a="1"/>
  <c r="F40" i="59" s="1"/>
  <c r="E40" i="59"/>
  <c r="D40" i="59"/>
  <c r="C40" i="59"/>
  <c r="K39" i="59"/>
  <c r="B39" i="59" s="1"/>
  <c r="I39" i="59" a="1"/>
  <c r="I39" i="59" s="1"/>
  <c r="H39" i="59" a="1"/>
  <c r="H39" i="59" s="1"/>
  <c r="G39" i="59" a="1"/>
  <c r="G39" i="59" s="1"/>
  <c r="F39" i="59" a="1"/>
  <c r="F39" i="59" s="1"/>
  <c r="E39" i="59"/>
  <c r="D39" i="59"/>
  <c r="C39" i="59"/>
  <c r="K38" i="59"/>
  <c r="I38" i="59" a="1"/>
  <c r="I38" i="59" s="1"/>
  <c r="H38" i="59" a="1"/>
  <c r="H38" i="59" s="1"/>
  <c r="G38" i="59" a="1"/>
  <c r="G38" i="59" s="1"/>
  <c r="F38" i="59" a="1"/>
  <c r="F38" i="59" s="1"/>
  <c r="E38" i="59"/>
  <c r="D38" i="59"/>
  <c r="C38" i="59"/>
  <c r="B38" i="59"/>
  <c r="K37" i="59"/>
  <c r="B37" i="59" s="1"/>
  <c r="I37" i="59" a="1"/>
  <c r="I37" i="59" s="1"/>
  <c r="H37" i="59" a="1"/>
  <c r="H37" i="59" s="1"/>
  <c r="G37" i="59" a="1"/>
  <c r="G37" i="59" s="1"/>
  <c r="F37" i="59" a="1"/>
  <c r="F37" i="59" s="1"/>
  <c r="E37" i="59"/>
  <c r="D37" i="59"/>
  <c r="C37" i="59"/>
  <c r="K36" i="59"/>
  <c r="I36" i="59" a="1"/>
  <c r="I36" i="59" s="1"/>
  <c r="H36" i="59" a="1"/>
  <c r="H36" i="59" s="1"/>
  <c r="G36" i="59" a="1"/>
  <c r="G36" i="59" s="1"/>
  <c r="F36" i="59" a="1"/>
  <c r="F36" i="59" s="1"/>
  <c r="E36" i="59"/>
  <c r="D36" i="59"/>
  <c r="C36" i="59"/>
  <c r="B36" i="59"/>
  <c r="K35" i="59"/>
  <c r="B35" i="59" s="1"/>
  <c r="I35" i="59" a="1"/>
  <c r="I35" i="59" s="1"/>
  <c r="H35" i="59" a="1"/>
  <c r="H35" i="59" s="1"/>
  <c r="G35" i="59" a="1"/>
  <c r="G35" i="59" s="1"/>
  <c r="F35" i="59" a="1"/>
  <c r="F35" i="59" s="1"/>
  <c r="E35" i="59"/>
  <c r="D35" i="59"/>
  <c r="C35" i="59"/>
  <c r="K34" i="59"/>
  <c r="B34" i="59" s="1"/>
  <c r="I34" i="59" a="1"/>
  <c r="I34" i="59" s="1"/>
  <c r="H34" i="59" a="1"/>
  <c r="H34" i="59" s="1"/>
  <c r="G34" i="59" a="1"/>
  <c r="G34" i="59" s="1"/>
  <c r="F34" i="59" a="1"/>
  <c r="F34" i="59" s="1"/>
  <c r="E34" i="59"/>
  <c r="D34" i="59"/>
  <c r="C34" i="59"/>
  <c r="K33" i="59"/>
  <c r="B33" i="59" s="1"/>
  <c r="I33" i="59" a="1"/>
  <c r="I33" i="59" s="1"/>
  <c r="H33" i="59" a="1"/>
  <c r="H33" i="59" s="1"/>
  <c r="G33" i="59" a="1"/>
  <c r="G33" i="59" s="1"/>
  <c r="F33" i="59" a="1"/>
  <c r="F33" i="59" s="1"/>
  <c r="E33" i="59"/>
  <c r="D33" i="59"/>
  <c r="C33" i="59"/>
  <c r="K32" i="59"/>
  <c r="B32" i="59" s="1"/>
  <c r="I32" i="59" a="1"/>
  <c r="I32" i="59" s="1"/>
  <c r="H32" i="59" a="1"/>
  <c r="H32" i="59" s="1"/>
  <c r="G32" i="59" a="1"/>
  <c r="G32" i="59" s="1"/>
  <c r="F32" i="59" a="1"/>
  <c r="F32" i="59" s="1"/>
  <c r="E32" i="59"/>
  <c r="D32" i="59"/>
  <c r="C32" i="59"/>
  <c r="K31" i="59"/>
  <c r="B31" i="59" s="1"/>
  <c r="I31" i="59" a="1"/>
  <c r="I31" i="59" s="1"/>
  <c r="H31" i="59" a="1"/>
  <c r="H31" i="59" s="1"/>
  <c r="G31" i="59" a="1"/>
  <c r="G31" i="59" s="1"/>
  <c r="F31" i="59" a="1"/>
  <c r="F31" i="59" s="1"/>
  <c r="E31" i="59"/>
  <c r="D31" i="59"/>
  <c r="C31" i="59"/>
  <c r="K30" i="59"/>
  <c r="I30" i="59" a="1"/>
  <c r="I30" i="59" s="1"/>
  <c r="H30" i="59" a="1"/>
  <c r="H30" i="59" s="1"/>
  <c r="G30" i="59" a="1"/>
  <c r="G30" i="59" s="1"/>
  <c r="F30" i="59" a="1"/>
  <c r="F30" i="59" s="1"/>
  <c r="E30" i="59"/>
  <c r="D30" i="59"/>
  <c r="C30" i="59"/>
  <c r="B30" i="59"/>
  <c r="K29" i="59"/>
  <c r="I29" i="59" a="1"/>
  <c r="I29" i="59" s="1"/>
  <c r="H29" i="59" a="1"/>
  <c r="H29" i="59" s="1"/>
  <c r="G29" i="59" a="1"/>
  <c r="G29" i="59" s="1"/>
  <c r="F29" i="59" a="1"/>
  <c r="F29" i="59" s="1"/>
  <c r="E29" i="59"/>
  <c r="D29" i="59"/>
  <c r="C29" i="59"/>
  <c r="B29" i="59"/>
  <c r="K28" i="59"/>
  <c r="I28" i="59" a="1"/>
  <c r="I28" i="59" s="1"/>
  <c r="H28" i="59" a="1"/>
  <c r="H28" i="59" s="1"/>
  <c r="G28" i="59" a="1"/>
  <c r="G28" i="59" s="1"/>
  <c r="F28" i="59" a="1"/>
  <c r="F28" i="59" s="1"/>
  <c r="E28" i="59"/>
  <c r="D28" i="59"/>
  <c r="C28" i="59"/>
  <c r="B28" i="59"/>
  <c r="K27" i="59"/>
  <c r="B27" i="59" s="1"/>
  <c r="I27" i="59" a="1"/>
  <c r="I27" i="59" s="1"/>
  <c r="H27" i="59" a="1"/>
  <c r="H27" i="59" s="1"/>
  <c r="G27" i="59" a="1"/>
  <c r="G27" i="59" s="1"/>
  <c r="F27" i="59" a="1"/>
  <c r="F27" i="59" s="1"/>
  <c r="E27" i="59"/>
  <c r="D27" i="59"/>
  <c r="C27" i="59"/>
  <c r="K26" i="59"/>
  <c r="B26" i="59" s="1"/>
  <c r="I26" i="59" a="1"/>
  <c r="I26" i="59" s="1"/>
  <c r="H26" i="59" a="1"/>
  <c r="H26" i="59" s="1"/>
  <c r="G26" i="59" a="1"/>
  <c r="G26" i="59" s="1"/>
  <c r="F26" i="59" a="1"/>
  <c r="F26" i="59" s="1"/>
  <c r="E26" i="59"/>
  <c r="D26" i="59"/>
  <c r="C26" i="59"/>
  <c r="K25" i="59"/>
  <c r="B25" i="59" s="1"/>
  <c r="I25" i="59" a="1"/>
  <c r="I25" i="59" s="1"/>
  <c r="H25" i="59" a="1"/>
  <c r="H25" i="59" s="1"/>
  <c r="G25" i="59" a="1"/>
  <c r="G25" i="59" s="1"/>
  <c r="F25" i="59" a="1"/>
  <c r="F25" i="59" s="1"/>
  <c r="E25" i="59"/>
  <c r="D25" i="59"/>
  <c r="C25" i="59"/>
  <c r="K24" i="59"/>
  <c r="B24" i="59" s="1"/>
  <c r="I24" i="59" a="1"/>
  <c r="I24" i="59" s="1"/>
  <c r="H24" i="59" a="1"/>
  <c r="H24" i="59" s="1"/>
  <c r="G24" i="59" a="1"/>
  <c r="G24" i="59" s="1"/>
  <c r="F24" i="59" a="1"/>
  <c r="F24" i="59" s="1"/>
  <c r="E24" i="59"/>
  <c r="D24" i="59"/>
  <c r="C24" i="59"/>
  <c r="K23" i="59"/>
  <c r="I23" i="59" a="1"/>
  <c r="I23" i="59" s="1"/>
  <c r="H23" i="59" a="1"/>
  <c r="H23" i="59" s="1"/>
  <c r="G23" i="59" a="1"/>
  <c r="G23" i="59" s="1"/>
  <c r="F23" i="59" a="1"/>
  <c r="F23" i="59" s="1"/>
  <c r="E23" i="59"/>
  <c r="D23" i="59"/>
  <c r="C23" i="59"/>
  <c r="B23" i="59"/>
  <c r="K22" i="59"/>
  <c r="I22" i="59" a="1"/>
  <c r="I22" i="59" s="1"/>
  <c r="H22" i="59" a="1"/>
  <c r="H22" i="59" s="1"/>
  <c r="G22" i="59" a="1"/>
  <c r="G22" i="59" s="1"/>
  <c r="F22" i="59" a="1"/>
  <c r="F22" i="59" s="1"/>
  <c r="E22" i="59"/>
  <c r="D22" i="59"/>
  <c r="C22" i="59"/>
  <c r="B22" i="59"/>
  <c r="K21" i="59"/>
  <c r="I21" i="59" a="1"/>
  <c r="I21" i="59" s="1"/>
  <c r="H21" i="59" a="1"/>
  <c r="H21" i="59" s="1"/>
  <c r="G21" i="59" a="1"/>
  <c r="G21" i="59" s="1"/>
  <c r="F21" i="59" a="1"/>
  <c r="F21" i="59" s="1"/>
  <c r="E21" i="59"/>
  <c r="D21" i="59"/>
  <c r="C21" i="59"/>
  <c r="B21" i="59"/>
  <c r="K20" i="59"/>
  <c r="I20" i="59" a="1"/>
  <c r="I20" i="59" s="1"/>
  <c r="H20" i="59" a="1"/>
  <c r="H20" i="59" s="1"/>
  <c r="G20" i="59" a="1"/>
  <c r="G20" i="59" s="1"/>
  <c r="F20" i="59" a="1"/>
  <c r="F20" i="59" s="1"/>
  <c r="E20" i="59"/>
  <c r="D20" i="59"/>
  <c r="C20" i="59"/>
  <c r="B20" i="59"/>
  <c r="K19" i="59"/>
  <c r="B19" i="59" s="1"/>
  <c r="I19" i="59" a="1"/>
  <c r="I19" i="59" s="1"/>
  <c r="H19" i="59" a="1"/>
  <c r="H19" i="59" s="1"/>
  <c r="G19" i="59" a="1"/>
  <c r="G19" i="59" s="1"/>
  <c r="F19" i="59" a="1"/>
  <c r="F19" i="59" s="1"/>
  <c r="E19" i="59"/>
  <c r="D19" i="59"/>
  <c r="C19" i="59"/>
  <c r="K18" i="59"/>
  <c r="I18" i="59" a="1"/>
  <c r="I18" i="59" s="1"/>
  <c r="H18" i="59" a="1"/>
  <c r="H18" i="59" s="1"/>
  <c r="G18" i="59" a="1"/>
  <c r="G18" i="59" s="1"/>
  <c r="F18" i="59" a="1"/>
  <c r="F18" i="59" s="1"/>
  <c r="E18" i="59"/>
  <c r="D18" i="59"/>
  <c r="C18" i="59"/>
  <c r="B18" i="59"/>
  <c r="K17" i="59"/>
  <c r="B17" i="59" s="1"/>
  <c r="I17" i="59" a="1"/>
  <c r="I17" i="59" s="1"/>
  <c r="H17" i="59" a="1"/>
  <c r="H17" i="59" s="1"/>
  <c r="G17" i="59" a="1"/>
  <c r="G17" i="59" s="1"/>
  <c r="F17" i="59" a="1"/>
  <c r="F17" i="59" s="1"/>
  <c r="E17" i="59"/>
  <c r="D17" i="59"/>
  <c r="C17" i="59"/>
  <c r="K16" i="59"/>
  <c r="I16" i="59" a="1"/>
  <c r="I16" i="59" s="1"/>
  <c r="H16" i="59" a="1"/>
  <c r="H16" i="59" s="1"/>
  <c r="G16" i="59" a="1"/>
  <c r="G16" i="59" s="1"/>
  <c r="F16" i="59" a="1"/>
  <c r="F16" i="59" s="1"/>
  <c r="E16" i="59"/>
  <c r="D16" i="59"/>
  <c r="C16" i="59"/>
  <c r="B16" i="59"/>
  <c r="K15" i="59"/>
  <c r="I15" i="59" a="1"/>
  <c r="I15" i="59" s="1"/>
  <c r="H15" i="59" a="1"/>
  <c r="H15" i="59" s="1"/>
  <c r="G15" i="59" a="1"/>
  <c r="G15" i="59" s="1"/>
  <c r="F15" i="59" a="1"/>
  <c r="F15" i="59" s="1"/>
  <c r="E15" i="59"/>
  <c r="D15" i="59"/>
  <c r="C15" i="59"/>
  <c r="B15" i="59"/>
  <c r="K14" i="59"/>
  <c r="I14" i="59" a="1"/>
  <c r="I14" i="59" s="1"/>
  <c r="H14" i="59" a="1"/>
  <c r="H14" i="59" s="1"/>
  <c r="G14" i="59" a="1"/>
  <c r="G14" i="59" s="1"/>
  <c r="F14" i="59" a="1"/>
  <c r="F14" i="59" s="1"/>
  <c r="E14" i="59"/>
  <c r="D14" i="59"/>
  <c r="C14" i="59"/>
  <c r="B14" i="59"/>
  <c r="K13" i="59"/>
  <c r="B13" i="59" s="1"/>
  <c r="I13" i="59" a="1"/>
  <c r="I13" i="59" s="1"/>
  <c r="H13" i="59" a="1"/>
  <c r="H13" i="59" s="1"/>
  <c r="G13" i="59" a="1"/>
  <c r="G13" i="59" s="1"/>
  <c r="F13" i="59" a="1"/>
  <c r="F13" i="59" s="1"/>
  <c r="E13" i="59"/>
  <c r="D13" i="59"/>
  <c r="C13" i="59"/>
  <c r="K12" i="59"/>
  <c r="B12" i="59" s="1"/>
  <c r="I12" i="59" a="1"/>
  <c r="I12" i="59" s="1"/>
  <c r="H12" i="59" a="1"/>
  <c r="H12" i="59" s="1"/>
  <c r="G12" i="59" a="1"/>
  <c r="G12" i="59" s="1"/>
  <c r="F12" i="59" a="1"/>
  <c r="F12" i="59" s="1"/>
  <c r="E12" i="59"/>
  <c r="D12" i="59"/>
  <c r="C12" i="59"/>
  <c r="K11" i="59"/>
  <c r="I11" i="59" a="1"/>
  <c r="I11" i="59" s="1"/>
  <c r="H11" i="59" a="1"/>
  <c r="H11" i="59" s="1"/>
  <c r="G11" i="59" a="1"/>
  <c r="G11" i="59" s="1"/>
  <c r="F11" i="59" a="1"/>
  <c r="F11" i="59" s="1"/>
  <c r="E11" i="59"/>
  <c r="D11" i="59"/>
  <c r="C11" i="59"/>
  <c r="B11" i="59"/>
  <c r="K10" i="59"/>
  <c r="I10" i="59" a="1"/>
  <c r="I10" i="59" s="1"/>
  <c r="H10" i="59" a="1"/>
  <c r="H10" i="59" s="1"/>
  <c r="G10" i="59" a="1"/>
  <c r="G10" i="59" s="1"/>
  <c r="F10" i="59" a="1"/>
  <c r="F10" i="59" s="1"/>
  <c r="E10" i="59"/>
  <c r="D10" i="59"/>
  <c r="C10" i="59"/>
  <c r="B10" i="59"/>
  <c r="K9" i="59"/>
  <c r="B9" i="59" s="1"/>
  <c r="I9" i="59" a="1"/>
  <c r="I9" i="59" s="1"/>
  <c r="H9" i="59" a="1"/>
  <c r="H9" i="59" s="1"/>
  <c r="G9" i="59" a="1"/>
  <c r="G9" i="59" s="1"/>
  <c r="F9" i="59" a="1"/>
  <c r="F9" i="59" s="1"/>
  <c r="E9" i="59"/>
  <c r="D9" i="59"/>
  <c r="C9" i="59"/>
  <c r="K8" i="59"/>
  <c r="I8" i="59" a="1"/>
  <c r="I8" i="59" s="1"/>
  <c r="H8" i="59" a="1"/>
  <c r="H8" i="59" s="1"/>
  <c r="G8" i="59" a="1"/>
  <c r="G8" i="59" s="1"/>
  <c r="F8" i="59" a="1"/>
  <c r="F8" i="59" s="1"/>
  <c r="E8" i="59"/>
  <c r="D8" i="59"/>
  <c r="C8" i="59"/>
  <c r="B8" i="59"/>
  <c r="K7" i="59"/>
  <c r="I7" i="59" a="1"/>
  <c r="I7" i="59" s="1"/>
  <c r="H7" i="59" a="1"/>
  <c r="H7" i="59" s="1"/>
  <c r="G7" i="59" a="1"/>
  <c r="G7" i="59" s="1"/>
  <c r="F7" i="59" a="1"/>
  <c r="F7" i="59" s="1"/>
  <c r="E7" i="59"/>
  <c r="D7" i="59"/>
  <c r="C7" i="59"/>
  <c r="B7" i="59"/>
  <c r="K6" i="59"/>
  <c r="B6" i="59" s="1"/>
  <c r="I6" i="59" a="1"/>
  <c r="I6" i="59" s="1"/>
  <c r="H6" i="59" a="1"/>
  <c r="H6" i="59" s="1"/>
  <c r="G6" i="59" a="1"/>
  <c r="G6" i="59" s="1"/>
  <c r="F6" i="59" a="1"/>
  <c r="F6" i="59" s="1"/>
  <c r="E6" i="59"/>
  <c r="D6" i="59"/>
  <c r="C6" i="59"/>
  <c r="K5" i="59"/>
  <c r="B5" i="59" s="1"/>
  <c r="I5" i="59" a="1"/>
  <c r="I5" i="59" s="1"/>
  <c r="H5" i="59" a="1"/>
  <c r="H5" i="59" s="1"/>
  <c r="G5" i="59" a="1"/>
  <c r="G5" i="59" s="1"/>
  <c r="F5" i="59" a="1"/>
  <c r="F5" i="59" s="1"/>
  <c r="E5" i="59"/>
  <c r="D5" i="59"/>
  <c r="C5" i="59"/>
  <c r="K4" i="59"/>
  <c r="I4" i="59" a="1"/>
  <c r="I4" i="59" s="1"/>
  <c r="H4" i="59" a="1"/>
  <c r="H4" i="59" s="1"/>
  <c r="G4" i="59" a="1"/>
  <c r="G4" i="59" s="1"/>
  <c r="F4" i="59" a="1"/>
  <c r="F4" i="59" s="1"/>
  <c r="E4" i="59"/>
  <c r="D4" i="59"/>
  <c r="C4" i="59"/>
  <c r="B4" i="59"/>
  <c r="K3" i="59"/>
  <c r="I3" i="59" a="1"/>
  <c r="I3" i="59" s="1"/>
  <c r="H3" i="59" a="1"/>
  <c r="H3" i="59" s="1"/>
  <c r="G3" i="59" a="1"/>
  <c r="G3" i="59" s="1"/>
  <c r="F3" i="59" a="1"/>
  <c r="F3" i="59" s="1"/>
  <c r="E3" i="59"/>
  <c r="D3" i="59"/>
  <c r="C3" i="59"/>
  <c r="B3" i="59"/>
  <c r="K2" i="59"/>
  <c r="B2" i="59" s="1"/>
  <c r="I2" i="59" a="1"/>
  <c r="I2" i="59" s="1"/>
  <c r="H2" i="59" a="1"/>
  <c r="H2" i="59" s="1"/>
  <c r="G2" i="59" a="1"/>
  <c r="G2" i="59" s="1"/>
  <c r="F2" i="59" a="1"/>
  <c r="F2" i="59" s="1"/>
  <c r="E2" i="59"/>
  <c r="D2" i="59"/>
  <c r="C2" i="59"/>
  <c r="A2" i="59"/>
  <c r="A3" i="59" s="1"/>
  <c r="A4" i="59" s="1"/>
  <c r="A5" i="59" s="1"/>
  <c r="A6" i="59" s="1"/>
  <c r="A7" i="59" s="1"/>
  <c r="A8" i="59" s="1"/>
  <c r="A9" i="59" s="1"/>
  <c r="A10" i="59" s="1"/>
  <c r="A11" i="59" s="1"/>
  <c r="A12" i="59" s="1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30" i="59" s="1"/>
  <c r="A31" i="59" s="1"/>
  <c r="A32" i="59" s="1"/>
  <c r="A33" i="59" s="1"/>
  <c r="A34" i="59" s="1"/>
  <c r="A35" i="59" s="1"/>
  <c r="A36" i="59" s="1"/>
  <c r="A37" i="59" s="1"/>
  <c r="A38" i="59" s="1"/>
  <c r="A39" i="59" s="1"/>
  <c r="A40" i="59" s="1"/>
  <c r="A41" i="59" s="1"/>
  <c r="A42" i="59" s="1"/>
  <c r="A43" i="59" s="1"/>
  <c r="A44" i="59" s="1"/>
  <c r="A45" i="59" s="1"/>
  <c r="A46" i="59" s="1"/>
  <c r="A47" i="59" s="1"/>
  <c r="A48" i="59" s="1"/>
  <c r="A49" i="59" s="1"/>
  <c r="A50" i="59" s="1"/>
  <c r="A51" i="59" s="1"/>
  <c r="A52" i="59" s="1"/>
  <c r="A53" i="59" s="1"/>
  <c r="A54" i="59" s="1"/>
  <c r="A55" i="59" s="1"/>
  <c r="A56" i="59" s="1"/>
  <c r="A57" i="59" s="1"/>
  <c r="A58" i="59" s="1"/>
  <c r="A59" i="59" s="1"/>
  <c r="A60" i="59" s="1"/>
  <c r="A61" i="59" s="1"/>
  <c r="A62" i="59" s="1"/>
  <c r="A63" i="59" s="1"/>
  <c r="A64" i="59" s="1"/>
  <c r="A65" i="59" s="1"/>
  <c r="A66" i="59" s="1"/>
  <c r="A67" i="59" s="1"/>
  <c r="A68" i="59" s="1"/>
  <c r="A69" i="59" s="1"/>
  <c r="A70" i="59" s="1"/>
  <c r="A71" i="59" s="1"/>
  <c r="A72" i="59" s="1"/>
  <c r="A73" i="59" s="1"/>
  <c r="A74" i="59" s="1"/>
  <c r="A75" i="59" s="1"/>
  <c r="A76" i="59" s="1"/>
  <c r="A77" i="59" s="1"/>
  <c r="A78" i="59" s="1"/>
  <c r="A79" i="59" s="1"/>
  <c r="A80" i="59" s="1"/>
  <c r="A81" i="59" s="1"/>
  <c r="A82" i="59" s="1"/>
  <c r="A83" i="59" s="1"/>
  <c r="A84" i="59" s="1"/>
  <c r="A85" i="59" s="1"/>
  <c r="A86" i="59" s="1"/>
  <c r="I1" i="59"/>
  <c r="H1" i="59"/>
  <c r="G1" i="59"/>
  <c r="F1" i="59"/>
  <c r="E1" i="59"/>
  <c r="D1" i="59"/>
  <c r="C1" i="59"/>
  <c r="B1" i="59"/>
  <c r="A1" i="59"/>
  <c r="K86" i="55"/>
  <c r="I86" i="55" a="1"/>
  <c r="I86" i="55" s="1"/>
  <c r="H86" i="55" a="1"/>
  <c r="H86" i="55" s="1"/>
  <c r="G86" i="55" a="1"/>
  <c r="G86" i="55" s="1"/>
  <c r="F86" i="55" a="1"/>
  <c r="F86" i="55" s="1"/>
  <c r="E86" i="55"/>
  <c r="D86" i="55"/>
  <c r="C86" i="55"/>
  <c r="B86" i="55"/>
  <c r="K85" i="55"/>
  <c r="B85" i="55" s="1"/>
  <c r="I85" i="55" a="1"/>
  <c r="I85" i="55" s="1"/>
  <c r="H85" i="55" a="1"/>
  <c r="H85" i="55" s="1"/>
  <c r="G85" i="55" a="1"/>
  <c r="G85" i="55" s="1"/>
  <c r="F85" i="55" a="1"/>
  <c r="F85" i="55" s="1"/>
  <c r="E85" i="55"/>
  <c r="D85" i="55"/>
  <c r="C85" i="55"/>
  <c r="K84" i="55"/>
  <c r="I84" i="55" a="1"/>
  <c r="I84" i="55" s="1"/>
  <c r="H84" i="55" a="1"/>
  <c r="H84" i="55" s="1"/>
  <c r="G84" i="55" a="1"/>
  <c r="G84" i="55" s="1"/>
  <c r="F84" i="55" a="1"/>
  <c r="F84" i="55" s="1"/>
  <c r="E84" i="55"/>
  <c r="D84" i="55"/>
  <c r="C84" i="55"/>
  <c r="B84" i="55"/>
  <c r="K83" i="55"/>
  <c r="B83" i="55" s="1"/>
  <c r="I83" i="55" a="1"/>
  <c r="I83" i="55" s="1"/>
  <c r="H83" i="55" a="1"/>
  <c r="H83" i="55" s="1"/>
  <c r="G83" i="55" a="1"/>
  <c r="G83" i="55" s="1"/>
  <c r="F83" i="55" a="1"/>
  <c r="F83" i="55" s="1"/>
  <c r="E83" i="55"/>
  <c r="D83" i="55"/>
  <c r="C83" i="55"/>
  <c r="K82" i="55"/>
  <c r="B82" i="55" s="1"/>
  <c r="I82" i="55" a="1"/>
  <c r="I82" i="55" s="1"/>
  <c r="H82" i="55" a="1"/>
  <c r="H82" i="55" s="1"/>
  <c r="G82" i="55" a="1"/>
  <c r="G82" i="55" s="1"/>
  <c r="F82" i="55" a="1"/>
  <c r="F82" i="55" s="1"/>
  <c r="E82" i="55"/>
  <c r="D82" i="55"/>
  <c r="C82" i="55"/>
  <c r="K81" i="55"/>
  <c r="B81" i="55" s="1"/>
  <c r="I81" i="55" a="1"/>
  <c r="I81" i="55" s="1"/>
  <c r="H81" i="55" a="1"/>
  <c r="H81" i="55" s="1"/>
  <c r="G81" i="55" a="1"/>
  <c r="G81" i="55" s="1"/>
  <c r="F81" i="55" a="1"/>
  <c r="F81" i="55" s="1"/>
  <c r="E81" i="55"/>
  <c r="D81" i="55"/>
  <c r="C81" i="55"/>
  <c r="K80" i="55"/>
  <c r="B80" i="55" s="1"/>
  <c r="I80" i="55" a="1"/>
  <c r="I80" i="55" s="1"/>
  <c r="H80" i="55" a="1"/>
  <c r="H80" i="55" s="1"/>
  <c r="G80" i="55" a="1"/>
  <c r="G80" i="55" s="1"/>
  <c r="F80" i="55" a="1"/>
  <c r="F80" i="55" s="1"/>
  <c r="E80" i="55"/>
  <c r="D80" i="55"/>
  <c r="C80" i="55"/>
  <c r="K79" i="55"/>
  <c r="I79" i="55" a="1"/>
  <c r="I79" i="55" s="1"/>
  <c r="H79" i="55" a="1"/>
  <c r="H79" i="55" s="1"/>
  <c r="G79" i="55" a="1"/>
  <c r="G79" i="55" s="1"/>
  <c r="F79" i="55" a="1"/>
  <c r="F79" i="55" s="1"/>
  <c r="E79" i="55"/>
  <c r="D79" i="55"/>
  <c r="C79" i="55"/>
  <c r="B79" i="55"/>
  <c r="K78" i="55"/>
  <c r="I78" i="55" a="1"/>
  <c r="I78" i="55" s="1"/>
  <c r="H78" i="55" a="1"/>
  <c r="H78" i="55" s="1"/>
  <c r="G78" i="55" a="1"/>
  <c r="G78" i="55" s="1"/>
  <c r="F78" i="55" a="1"/>
  <c r="F78" i="55" s="1"/>
  <c r="E78" i="55"/>
  <c r="D78" i="55"/>
  <c r="C78" i="55"/>
  <c r="B78" i="55"/>
  <c r="K77" i="55"/>
  <c r="I77" i="55" a="1"/>
  <c r="I77" i="55" s="1"/>
  <c r="H77" i="55" a="1"/>
  <c r="H77" i="55" s="1"/>
  <c r="G77" i="55" a="1"/>
  <c r="G77" i="55" s="1"/>
  <c r="F77" i="55" a="1"/>
  <c r="F77" i="55" s="1"/>
  <c r="E77" i="55"/>
  <c r="D77" i="55"/>
  <c r="C77" i="55"/>
  <c r="B77" i="55"/>
  <c r="K76" i="55"/>
  <c r="I76" i="55" a="1"/>
  <c r="I76" i="55" s="1"/>
  <c r="H76" i="55" a="1"/>
  <c r="H76" i="55" s="1"/>
  <c r="G76" i="55" a="1"/>
  <c r="G76" i="55" s="1"/>
  <c r="F76" i="55" a="1"/>
  <c r="F76" i="55" s="1"/>
  <c r="E76" i="55"/>
  <c r="D76" i="55"/>
  <c r="C76" i="55"/>
  <c r="B76" i="55"/>
  <c r="K75" i="55"/>
  <c r="B75" i="55" s="1"/>
  <c r="I75" i="55" a="1"/>
  <c r="I75" i="55" s="1"/>
  <c r="H75" i="55" a="1"/>
  <c r="H75" i="55" s="1"/>
  <c r="G75" i="55" a="1"/>
  <c r="G75" i="55" s="1"/>
  <c r="F75" i="55" a="1"/>
  <c r="F75" i="55" s="1"/>
  <c r="E75" i="55"/>
  <c r="D75" i="55"/>
  <c r="C75" i="55"/>
  <c r="K74" i="55"/>
  <c r="B74" i="55" s="1"/>
  <c r="I74" i="55" a="1"/>
  <c r="I74" i="55" s="1"/>
  <c r="H74" i="55" a="1"/>
  <c r="H74" i="55" s="1"/>
  <c r="G74" i="55" a="1"/>
  <c r="G74" i="55" s="1"/>
  <c r="F74" i="55" a="1"/>
  <c r="F74" i="55" s="1"/>
  <c r="E74" i="55"/>
  <c r="D74" i="55"/>
  <c r="C74" i="55"/>
  <c r="K73" i="55"/>
  <c r="B73" i="55" s="1"/>
  <c r="I73" i="55" a="1"/>
  <c r="I73" i="55" s="1"/>
  <c r="H73" i="55" a="1"/>
  <c r="H73" i="55" s="1"/>
  <c r="G73" i="55" a="1"/>
  <c r="G73" i="55" s="1"/>
  <c r="F73" i="55" a="1"/>
  <c r="F73" i="55" s="1"/>
  <c r="E73" i="55"/>
  <c r="D73" i="55"/>
  <c r="C73" i="55"/>
  <c r="K72" i="55"/>
  <c r="I72" i="55" a="1"/>
  <c r="I72" i="55" s="1"/>
  <c r="H72" i="55" a="1"/>
  <c r="H72" i="55" s="1"/>
  <c r="G72" i="55" a="1"/>
  <c r="G72" i="55" s="1"/>
  <c r="F72" i="55" a="1"/>
  <c r="F72" i="55" s="1"/>
  <c r="E72" i="55"/>
  <c r="D72" i="55"/>
  <c r="C72" i="55"/>
  <c r="B72" i="55"/>
  <c r="K71" i="55"/>
  <c r="I71" i="55" a="1"/>
  <c r="I71" i="55" s="1"/>
  <c r="H71" i="55" a="1"/>
  <c r="H71" i="55" s="1"/>
  <c r="G71" i="55" a="1"/>
  <c r="G71" i="55" s="1"/>
  <c r="F71" i="55" a="1"/>
  <c r="F71" i="55" s="1"/>
  <c r="E71" i="55"/>
  <c r="D71" i="55"/>
  <c r="C71" i="55"/>
  <c r="B71" i="55"/>
  <c r="K70" i="55"/>
  <c r="B70" i="55" s="1"/>
  <c r="I70" i="55" a="1"/>
  <c r="I70" i="55" s="1"/>
  <c r="H70" i="55" a="1"/>
  <c r="H70" i="55" s="1"/>
  <c r="G70" i="55" a="1"/>
  <c r="G70" i="55" s="1"/>
  <c r="F70" i="55" a="1"/>
  <c r="F70" i="55" s="1"/>
  <c r="E70" i="55"/>
  <c r="D70" i="55"/>
  <c r="C70" i="55"/>
  <c r="K69" i="55"/>
  <c r="B69" i="55" s="1"/>
  <c r="I69" i="55" a="1"/>
  <c r="I69" i="55" s="1"/>
  <c r="H69" i="55" a="1"/>
  <c r="H69" i="55" s="1"/>
  <c r="G69" i="55" a="1"/>
  <c r="G69" i="55" s="1"/>
  <c r="F69" i="55" a="1"/>
  <c r="F69" i="55" s="1"/>
  <c r="E69" i="55"/>
  <c r="D69" i="55"/>
  <c r="C69" i="55"/>
  <c r="K68" i="55"/>
  <c r="B68" i="55" s="1"/>
  <c r="I68" i="55" a="1"/>
  <c r="I68" i="55" s="1"/>
  <c r="H68" i="55" a="1"/>
  <c r="H68" i="55" s="1"/>
  <c r="G68" i="55" a="1"/>
  <c r="G68" i="55" s="1"/>
  <c r="F68" i="55" a="1"/>
  <c r="F68" i="55" s="1"/>
  <c r="E68" i="55"/>
  <c r="D68" i="55"/>
  <c r="C68" i="55"/>
  <c r="K67" i="55"/>
  <c r="I67" i="55" a="1"/>
  <c r="I67" i="55" s="1"/>
  <c r="H67" i="55" a="1"/>
  <c r="H67" i="55" s="1"/>
  <c r="G67" i="55" a="1"/>
  <c r="G67" i="55" s="1"/>
  <c r="F67" i="55" a="1"/>
  <c r="F67" i="55" s="1"/>
  <c r="E67" i="55"/>
  <c r="D67" i="55"/>
  <c r="C67" i="55"/>
  <c r="B67" i="55"/>
  <c r="K66" i="55"/>
  <c r="I66" i="55" a="1"/>
  <c r="I66" i="55" s="1"/>
  <c r="H66" i="55" a="1"/>
  <c r="H66" i="55" s="1"/>
  <c r="G66" i="55" a="1"/>
  <c r="G66" i="55" s="1"/>
  <c r="F66" i="55" a="1"/>
  <c r="F66" i="55" s="1"/>
  <c r="E66" i="55"/>
  <c r="D66" i="55"/>
  <c r="C66" i="55"/>
  <c r="B66" i="55"/>
  <c r="K65" i="55"/>
  <c r="B65" i="55" s="1"/>
  <c r="I65" i="55" a="1"/>
  <c r="I65" i="55" s="1"/>
  <c r="H65" i="55" a="1"/>
  <c r="H65" i="55" s="1"/>
  <c r="G65" i="55" a="1"/>
  <c r="G65" i="55" s="1"/>
  <c r="F65" i="55" a="1"/>
  <c r="F65" i="55" s="1"/>
  <c r="E65" i="55"/>
  <c r="D65" i="55"/>
  <c r="C65" i="55"/>
  <c r="K64" i="55"/>
  <c r="I64" i="55" a="1"/>
  <c r="I64" i="55" s="1"/>
  <c r="H64" i="55" a="1"/>
  <c r="H64" i="55" s="1"/>
  <c r="G64" i="55" a="1"/>
  <c r="G64" i="55" s="1"/>
  <c r="F64" i="55" a="1"/>
  <c r="F64" i="55" s="1"/>
  <c r="E64" i="55"/>
  <c r="D64" i="55"/>
  <c r="C64" i="55"/>
  <c r="B64" i="55"/>
  <c r="K63" i="55"/>
  <c r="I63" i="55" a="1"/>
  <c r="I63" i="55" s="1"/>
  <c r="H63" i="55" a="1"/>
  <c r="H63" i="55" s="1"/>
  <c r="G63" i="55" a="1"/>
  <c r="G63" i="55" s="1"/>
  <c r="F63" i="55" a="1"/>
  <c r="F63" i="55" s="1"/>
  <c r="E63" i="55"/>
  <c r="D63" i="55"/>
  <c r="C63" i="55"/>
  <c r="B63" i="55"/>
  <c r="K62" i="55"/>
  <c r="I62" i="55" a="1"/>
  <c r="I62" i="55" s="1"/>
  <c r="H62" i="55" a="1"/>
  <c r="H62" i="55" s="1"/>
  <c r="G62" i="55" a="1"/>
  <c r="G62" i="55" s="1"/>
  <c r="F62" i="55" a="1"/>
  <c r="F62" i="55" s="1"/>
  <c r="E62" i="55"/>
  <c r="D62" i="55"/>
  <c r="C62" i="55"/>
  <c r="B62" i="55"/>
  <c r="K61" i="55"/>
  <c r="B61" i="55" s="1"/>
  <c r="I61" i="55" a="1"/>
  <c r="I61" i="55" s="1"/>
  <c r="H61" i="55" a="1"/>
  <c r="H61" i="55" s="1"/>
  <c r="G61" i="55" a="1"/>
  <c r="G61" i="55" s="1"/>
  <c r="F61" i="55" a="1"/>
  <c r="F61" i="55" s="1"/>
  <c r="E61" i="55"/>
  <c r="D61" i="55"/>
  <c r="C61" i="55"/>
  <c r="K60" i="55"/>
  <c r="B60" i="55" s="1"/>
  <c r="I60" i="55" a="1"/>
  <c r="I60" i="55" s="1"/>
  <c r="H60" i="55" a="1"/>
  <c r="H60" i="55" s="1"/>
  <c r="G60" i="55" a="1"/>
  <c r="G60" i="55" s="1"/>
  <c r="F60" i="55" a="1"/>
  <c r="F60" i="55" s="1"/>
  <c r="E60" i="55"/>
  <c r="D60" i="55"/>
  <c r="C60" i="55"/>
  <c r="K59" i="55"/>
  <c r="I59" i="55" a="1"/>
  <c r="I59" i="55" s="1"/>
  <c r="H59" i="55" a="1"/>
  <c r="H59" i="55" s="1"/>
  <c r="G59" i="55" a="1"/>
  <c r="G59" i="55" s="1"/>
  <c r="F59" i="55" a="1"/>
  <c r="F59" i="55" s="1"/>
  <c r="E59" i="55"/>
  <c r="D59" i="55"/>
  <c r="C59" i="55"/>
  <c r="B59" i="55"/>
  <c r="K58" i="55"/>
  <c r="B58" i="55" s="1"/>
  <c r="I58" i="55" a="1"/>
  <c r="I58" i="55" s="1"/>
  <c r="H58" i="55" a="1"/>
  <c r="H58" i="55" s="1"/>
  <c r="G58" i="55" a="1"/>
  <c r="G58" i="55" s="1"/>
  <c r="F58" i="55" a="1"/>
  <c r="F58" i="55" s="1"/>
  <c r="E58" i="55"/>
  <c r="D58" i="55"/>
  <c r="C58" i="55"/>
  <c r="K57" i="55"/>
  <c r="B57" i="55" s="1"/>
  <c r="I57" i="55" a="1"/>
  <c r="I57" i="55" s="1"/>
  <c r="H57" i="55" a="1"/>
  <c r="H57" i="55" s="1"/>
  <c r="G57" i="55" a="1"/>
  <c r="G57" i="55" s="1"/>
  <c r="F57" i="55" a="1"/>
  <c r="F57" i="55" s="1"/>
  <c r="E57" i="55"/>
  <c r="D57" i="55"/>
  <c r="C57" i="55"/>
  <c r="K56" i="55"/>
  <c r="B56" i="55" s="1"/>
  <c r="I56" i="55" a="1"/>
  <c r="I56" i="55" s="1"/>
  <c r="H56" i="55" a="1"/>
  <c r="H56" i="55" s="1"/>
  <c r="G56" i="55" a="1"/>
  <c r="G56" i="55" s="1"/>
  <c r="F56" i="55" a="1"/>
  <c r="F56" i="55" s="1"/>
  <c r="E56" i="55"/>
  <c r="D56" i="55"/>
  <c r="C56" i="55"/>
  <c r="K55" i="55"/>
  <c r="B55" i="55" s="1"/>
  <c r="I55" i="55" a="1"/>
  <c r="I55" i="55" s="1"/>
  <c r="H55" i="55" a="1"/>
  <c r="H55" i="55" s="1"/>
  <c r="G55" i="55" a="1"/>
  <c r="G55" i="55" s="1"/>
  <c r="F55" i="55" a="1"/>
  <c r="F55" i="55" s="1"/>
  <c r="E55" i="55"/>
  <c r="D55" i="55"/>
  <c r="C55" i="55"/>
  <c r="K54" i="55"/>
  <c r="B54" i="55" s="1"/>
  <c r="I54" i="55" a="1"/>
  <c r="I54" i="55" s="1"/>
  <c r="H54" i="55" a="1"/>
  <c r="H54" i="55" s="1"/>
  <c r="G54" i="55" a="1"/>
  <c r="G54" i="55" s="1"/>
  <c r="F54" i="55" a="1"/>
  <c r="F54" i="55" s="1"/>
  <c r="E54" i="55"/>
  <c r="D54" i="55"/>
  <c r="C54" i="55"/>
  <c r="K53" i="55"/>
  <c r="B53" i="55" s="1"/>
  <c r="I53" i="55" a="1"/>
  <c r="I53" i="55" s="1"/>
  <c r="H53" i="55" a="1"/>
  <c r="H53" i="55" s="1"/>
  <c r="G53" i="55" a="1"/>
  <c r="G53" i="55" s="1"/>
  <c r="F53" i="55" a="1"/>
  <c r="F53" i="55" s="1"/>
  <c r="E53" i="55"/>
  <c r="D53" i="55"/>
  <c r="C53" i="55"/>
  <c r="K52" i="55"/>
  <c r="B52" i="55" s="1"/>
  <c r="I52" i="55" a="1"/>
  <c r="I52" i="55" s="1"/>
  <c r="H52" i="55" a="1"/>
  <c r="H52" i="55" s="1"/>
  <c r="G52" i="55" a="1"/>
  <c r="G52" i="55" s="1"/>
  <c r="F52" i="55" a="1"/>
  <c r="F52" i="55" s="1"/>
  <c r="E52" i="55"/>
  <c r="D52" i="55"/>
  <c r="C52" i="55"/>
  <c r="K51" i="55"/>
  <c r="I51" i="55" a="1"/>
  <c r="I51" i="55" s="1"/>
  <c r="H51" i="55" a="1"/>
  <c r="H51" i="55" s="1"/>
  <c r="G51" i="55" a="1"/>
  <c r="G51" i="55" s="1"/>
  <c r="F51" i="55" a="1"/>
  <c r="F51" i="55" s="1"/>
  <c r="E51" i="55"/>
  <c r="D51" i="55"/>
  <c r="C51" i="55"/>
  <c r="B51" i="55"/>
  <c r="K50" i="55"/>
  <c r="I50" i="55" a="1"/>
  <c r="I50" i="55" s="1"/>
  <c r="H50" i="55" a="1"/>
  <c r="H50" i="55" s="1"/>
  <c r="G50" i="55" a="1"/>
  <c r="G50" i="55" s="1"/>
  <c r="F50" i="55" a="1"/>
  <c r="F50" i="55" s="1"/>
  <c r="E50" i="55"/>
  <c r="D50" i="55"/>
  <c r="C50" i="55"/>
  <c r="B50" i="55"/>
  <c r="K49" i="55"/>
  <c r="I49" i="55" a="1"/>
  <c r="I49" i="55" s="1"/>
  <c r="H49" i="55" a="1"/>
  <c r="H49" i="55" s="1"/>
  <c r="G49" i="55" a="1"/>
  <c r="G49" i="55" s="1"/>
  <c r="F49" i="55" a="1"/>
  <c r="F49" i="55" s="1"/>
  <c r="E49" i="55"/>
  <c r="D49" i="55"/>
  <c r="C49" i="55"/>
  <c r="B49" i="55"/>
  <c r="K48" i="55"/>
  <c r="B48" i="55" s="1"/>
  <c r="I48" i="55" a="1"/>
  <c r="I48" i="55" s="1"/>
  <c r="H48" i="55" a="1"/>
  <c r="H48" i="55" s="1"/>
  <c r="G48" i="55" a="1"/>
  <c r="G48" i="55" s="1"/>
  <c r="F48" i="55" a="1"/>
  <c r="F48" i="55" s="1"/>
  <c r="E48" i="55"/>
  <c r="D48" i="55"/>
  <c r="C48" i="55"/>
  <c r="K47" i="55"/>
  <c r="I47" i="55" a="1"/>
  <c r="I47" i="55" s="1"/>
  <c r="H47" i="55" a="1"/>
  <c r="H47" i="55" s="1"/>
  <c r="G47" i="55" a="1"/>
  <c r="G47" i="55" s="1"/>
  <c r="F47" i="55" a="1"/>
  <c r="F47" i="55" s="1"/>
  <c r="E47" i="55"/>
  <c r="D47" i="55"/>
  <c r="C47" i="55"/>
  <c r="B47" i="55"/>
  <c r="K46" i="55"/>
  <c r="B46" i="55" s="1"/>
  <c r="I46" i="55" a="1"/>
  <c r="I46" i="55" s="1"/>
  <c r="H46" i="55" a="1"/>
  <c r="H46" i="55" s="1"/>
  <c r="G46" i="55" a="1"/>
  <c r="G46" i="55" s="1"/>
  <c r="F46" i="55" a="1"/>
  <c r="F46" i="55" s="1"/>
  <c r="E46" i="55"/>
  <c r="D46" i="55"/>
  <c r="C46" i="55"/>
  <c r="K45" i="55"/>
  <c r="B45" i="55" s="1"/>
  <c r="I45" i="55" a="1"/>
  <c r="I45" i="55" s="1"/>
  <c r="H45" i="55" a="1"/>
  <c r="H45" i="55" s="1"/>
  <c r="G45" i="55" a="1"/>
  <c r="G45" i="55" s="1"/>
  <c r="F45" i="55" a="1"/>
  <c r="F45" i="55" s="1"/>
  <c r="E45" i="55"/>
  <c r="D45" i="55"/>
  <c r="C45" i="55"/>
  <c r="K44" i="55"/>
  <c r="I44" i="55" a="1"/>
  <c r="I44" i="55" s="1"/>
  <c r="H44" i="55" a="1"/>
  <c r="H44" i="55" s="1"/>
  <c r="G44" i="55" a="1"/>
  <c r="G44" i="55" s="1"/>
  <c r="F44" i="55" a="1"/>
  <c r="F44" i="55" s="1"/>
  <c r="E44" i="55"/>
  <c r="D44" i="55"/>
  <c r="C44" i="55"/>
  <c r="B44" i="55"/>
  <c r="K43" i="55"/>
  <c r="B43" i="55" s="1"/>
  <c r="I43" i="55" a="1"/>
  <c r="I43" i="55" s="1"/>
  <c r="H43" i="55" a="1"/>
  <c r="H43" i="55" s="1"/>
  <c r="G43" i="55" a="1"/>
  <c r="G43" i="55" s="1"/>
  <c r="F43" i="55" a="1"/>
  <c r="F43" i="55" s="1"/>
  <c r="E43" i="55"/>
  <c r="D43" i="55"/>
  <c r="C43" i="55"/>
  <c r="K42" i="55"/>
  <c r="B42" i="55" s="1"/>
  <c r="I42" i="55" a="1"/>
  <c r="I42" i="55" s="1"/>
  <c r="H42" i="55" a="1"/>
  <c r="H42" i="55" s="1"/>
  <c r="G42" i="55" a="1"/>
  <c r="G42" i="55" s="1"/>
  <c r="F42" i="55" a="1"/>
  <c r="F42" i="55" s="1"/>
  <c r="E42" i="55"/>
  <c r="D42" i="55"/>
  <c r="C42" i="55"/>
  <c r="K41" i="55"/>
  <c r="B41" i="55" s="1"/>
  <c r="I41" i="55" a="1"/>
  <c r="I41" i="55" s="1"/>
  <c r="H41" i="55" a="1"/>
  <c r="H41" i="55" s="1"/>
  <c r="G41" i="55" a="1"/>
  <c r="G41" i="55" s="1"/>
  <c r="F41" i="55" a="1"/>
  <c r="F41" i="55" s="1"/>
  <c r="E41" i="55"/>
  <c r="D41" i="55"/>
  <c r="C41" i="55"/>
  <c r="K40" i="55"/>
  <c r="B40" i="55" s="1"/>
  <c r="I40" i="55" a="1"/>
  <c r="I40" i="55" s="1"/>
  <c r="H40" i="55" a="1"/>
  <c r="H40" i="55" s="1"/>
  <c r="G40" i="55" a="1"/>
  <c r="G40" i="55" s="1"/>
  <c r="F40" i="55" a="1"/>
  <c r="F40" i="55" s="1"/>
  <c r="E40" i="55"/>
  <c r="D40" i="55"/>
  <c r="C40" i="55"/>
  <c r="K39" i="55"/>
  <c r="B39" i="55" s="1"/>
  <c r="I39" i="55" a="1"/>
  <c r="I39" i="55" s="1"/>
  <c r="H39" i="55" a="1"/>
  <c r="H39" i="55" s="1"/>
  <c r="G39" i="55" a="1"/>
  <c r="G39" i="55" s="1"/>
  <c r="F39" i="55" a="1"/>
  <c r="F39" i="55" s="1"/>
  <c r="E39" i="55"/>
  <c r="D39" i="55"/>
  <c r="C39" i="55"/>
  <c r="K38" i="55"/>
  <c r="B38" i="55" s="1"/>
  <c r="I38" i="55" a="1"/>
  <c r="I38" i="55" s="1"/>
  <c r="H38" i="55" a="1"/>
  <c r="H38" i="55" s="1"/>
  <c r="G38" i="55" a="1"/>
  <c r="G38" i="55" s="1"/>
  <c r="F38" i="55" a="1"/>
  <c r="F38" i="55" s="1"/>
  <c r="E38" i="55"/>
  <c r="D38" i="55"/>
  <c r="C38" i="55"/>
  <c r="K37" i="55"/>
  <c r="B37" i="55" s="1"/>
  <c r="I37" i="55" a="1"/>
  <c r="I37" i="55" s="1"/>
  <c r="H37" i="55" a="1"/>
  <c r="H37" i="55" s="1"/>
  <c r="G37" i="55" a="1"/>
  <c r="G37" i="55" s="1"/>
  <c r="F37" i="55" a="1"/>
  <c r="F37" i="55" s="1"/>
  <c r="E37" i="55"/>
  <c r="D37" i="55"/>
  <c r="C37" i="55"/>
  <c r="K36" i="55"/>
  <c r="B36" i="55" s="1"/>
  <c r="I36" i="55" a="1"/>
  <c r="I36" i="55" s="1"/>
  <c r="H36" i="55" a="1"/>
  <c r="H36" i="55" s="1"/>
  <c r="G36" i="55" a="1"/>
  <c r="G36" i="55" s="1"/>
  <c r="F36" i="55" a="1"/>
  <c r="F36" i="55" s="1"/>
  <c r="E36" i="55"/>
  <c r="D36" i="55"/>
  <c r="C36" i="55"/>
  <c r="K35" i="55"/>
  <c r="B35" i="55" s="1"/>
  <c r="I35" i="55" a="1"/>
  <c r="I35" i="55" s="1"/>
  <c r="H35" i="55" a="1"/>
  <c r="H35" i="55" s="1"/>
  <c r="G35" i="55" a="1"/>
  <c r="G35" i="55" s="1"/>
  <c r="F35" i="55" a="1"/>
  <c r="F35" i="55" s="1"/>
  <c r="E35" i="55"/>
  <c r="D35" i="55"/>
  <c r="C35" i="55"/>
  <c r="K34" i="55"/>
  <c r="I34" i="55" a="1"/>
  <c r="I34" i="55" s="1"/>
  <c r="H34" i="55" a="1"/>
  <c r="H34" i="55" s="1"/>
  <c r="G34" i="55" a="1"/>
  <c r="G34" i="55" s="1"/>
  <c r="F34" i="55" a="1"/>
  <c r="F34" i="55" s="1"/>
  <c r="E34" i="55"/>
  <c r="D34" i="55"/>
  <c r="C34" i="55"/>
  <c r="B34" i="55"/>
  <c r="K33" i="55"/>
  <c r="B33" i="55" s="1"/>
  <c r="I33" i="55" a="1"/>
  <c r="I33" i="55" s="1"/>
  <c r="H33" i="55" a="1"/>
  <c r="H33" i="55" s="1"/>
  <c r="G33" i="55" a="1"/>
  <c r="G33" i="55" s="1"/>
  <c r="F33" i="55" a="1"/>
  <c r="F33" i="55" s="1"/>
  <c r="E33" i="55"/>
  <c r="D33" i="55"/>
  <c r="C33" i="55"/>
  <c r="K32" i="55"/>
  <c r="I32" i="55" a="1"/>
  <c r="I32" i="55" s="1"/>
  <c r="H32" i="55" a="1"/>
  <c r="H32" i="55" s="1"/>
  <c r="G32" i="55" a="1"/>
  <c r="G32" i="55" s="1"/>
  <c r="F32" i="55" a="1"/>
  <c r="F32" i="55" s="1"/>
  <c r="E32" i="55"/>
  <c r="D32" i="55"/>
  <c r="C32" i="55"/>
  <c r="B32" i="55"/>
  <c r="K31" i="55"/>
  <c r="B31" i="55" s="1"/>
  <c r="I31" i="55" a="1"/>
  <c r="I31" i="55" s="1"/>
  <c r="H31" i="55" a="1"/>
  <c r="H31" i="55" s="1"/>
  <c r="G31" i="55" a="1"/>
  <c r="G31" i="55" s="1"/>
  <c r="F31" i="55" a="1"/>
  <c r="F31" i="55" s="1"/>
  <c r="E31" i="55"/>
  <c r="D31" i="55"/>
  <c r="C31" i="55"/>
  <c r="K30" i="55"/>
  <c r="B30" i="55" s="1"/>
  <c r="I30" i="55" a="1"/>
  <c r="I30" i="55" s="1"/>
  <c r="H30" i="55" a="1"/>
  <c r="H30" i="55" s="1"/>
  <c r="G30" i="55" a="1"/>
  <c r="G30" i="55" s="1"/>
  <c r="F30" i="55" a="1"/>
  <c r="F30" i="55" s="1"/>
  <c r="E30" i="55"/>
  <c r="D30" i="55"/>
  <c r="C30" i="55"/>
  <c r="K29" i="55"/>
  <c r="B29" i="55" s="1"/>
  <c r="I29" i="55" a="1"/>
  <c r="I29" i="55" s="1"/>
  <c r="H29" i="55" a="1"/>
  <c r="H29" i="55" s="1"/>
  <c r="G29" i="55" a="1"/>
  <c r="G29" i="55" s="1"/>
  <c r="F29" i="55" a="1"/>
  <c r="F29" i="55" s="1"/>
  <c r="E29" i="55"/>
  <c r="D29" i="55"/>
  <c r="C29" i="55"/>
  <c r="K28" i="55"/>
  <c r="I28" i="55" a="1"/>
  <c r="I28" i="55" s="1"/>
  <c r="H28" i="55" a="1"/>
  <c r="H28" i="55" s="1"/>
  <c r="G28" i="55" a="1"/>
  <c r="G28" i="55" s="1"/>
  <c r="F28" i="55" a="1"/>
  <c r="F28" i="55" s="1"/>
  <c r="E28" i="55"/>
  <c r="D28" i="55"/>
  <c r="C28" i="55"/>
  <c r="B28" i="55"/>
  <c r="K27" i="55"/>
  <c r="I27" i="55" a="1"/>
  <c r="I27" i="55" s="1"/>
  <c r="H27" i="55" a="1"/>
  <c r="H27" i="55" s="1"/>
  <c r="G27" i="55" a="1"/>
  <c r="G27" i="55" s="1"/>
  <c r="F27" i="55" a="1"/>
  <c r="F27" i="55" s="1"/>
  <c r="E27" i="55"/>
  <c r="D27" i="55"/>
  <c r="C27" i="55"/>
  <c r="B27" i="55"/>
  <c r="K26" i="55"/>
  <c r="I26" i="55" a="1"/>
  <c r="I26" i="55" s="1"/>
  <c r="H26" i="55" a="1"/>
  <c r="H26" i="55" s="1"/>
  <c r="G26" i="55" a="1"/>
  <c r="G26" i="55" s="1"/>
  <c r="F26" i="55" a="1"/>
  <c r="F26" i="55" s="1"/>
  <c r="E26" i="55"/>
  <c r="D26" i="55"/>
  <c r="C26" i="55"/>
  <c r="B26" i="55"/>
  <c r="K25" i="55"/>
  <c r="B25" i="55" s="1"/>
  <c r="I25" i="55" a="1"/>
  <c r="I25" i="55" s="1"/>
  <c r="H25" i="55" a="1"/>
  <c r="H25" i="55" s="1"/>
  <c r="G25" i="55" a="1"/>
  <c r="G25" i="55" s="1"/>
  <c r="F25" i="55" a="1"/>
  <c r="F25" i="55" s="1"/>
  <c r="E25" i="55"/>
  <c r="D25" i="55"/>
  <c r="C25" i="55"/>
  <c r="K24" i="55"/>
  <c r="I24" i="55" a="1"/>
  <c r="I24" i="55" s="1"/>
  <c r="H24" i="55" a="1"/>
  <c r="H24" i="55" s="1"/>
  <c r="G24" i="55" a="1"/>
  <c r="G24" i="55" s="1"/>
  <c r="F24" i="55" a="1"/>
  <c r="F24" i="55" s="1"/>
  <c r="E24" i="55"/>
  <c r="D24" i="55"/>
  <c r="C24" i="55"/>
  <c r="B24" i="55"/>
  <c r="K23" i="55"/>
  <c r="I23" i="55" a="1"/>
  <c r="I23" i="55" s="1"/>
  <c r="H23" i="55" a="1"/>
  <c r="H23" i="55" s="1"/>
  <c r="G23" i="55" a="1"/>
  <c r="G23" i="55" s="1"/>
  <c r="F23" i="55" a="1"/>
  <c r="F23" i="55" s="1"/>
  <c r="E23" i="55"/>
  <c r="D23" i="55"/>
  <c r="C23" i="55"/>
  <c r="B23" i="55"/>
  <c r="K22" i="55"/>
  <c r="B22" i="55" s="1"/>
  <c r="I22" i="55" a="1"/>
  <c r="I22" i="55" s="1"/>
  <c r="H22" i="55" a="1"/>
  <c r="H22" i="55" s="1"/>
  <c r="G22" i="55" a="1"/>
  <c r="G22" i="55" s="1"/>
  <c r="F22" i="55" a="1"/>
  <c r="F22" i="55" s="1"/>
  <c r="E22" i="55"/>
  <c r="D22" i="55"/>
  <c r="C22" i="55"/>
  <c r="K21" i="55"/>
  <c r="B21" i="55" s="1"/>
  <c r="I21" i="55" a="1"/>
  <c r="I21" i="55" s="1"/>
  <c r="H21" i="55" a="1"/>
  <c r="H21" i="55" s="1"/>
  <c r="G21" i="55" a="1"/>
  <c r="G21" i="55" s="1"/>
  <c r="F21" i="55" a="1"/>
  <c r="F21" i="55" s="1"/>
  <c r="E21" i="55"/>
  <c r="D21" i="55"/>
  <c r="C21" i="55"/>
  <c r="K20" i="55"/>
  <c r="B20" i="55" s="1"/>
  <c r="I20" i="55" a="1"/>
  <c r="I20" i="55" s="1"/>
  <c r="H20" i="55" a="1"/>
  <c r="H20" i="55" s="1"/>
  <c r="G20" i="55" a="1"/>
  <c r="G20" i="55" s="1"/>
  <c r="F20" i="55" a="1"/>
  <c r="F20" i="55" s="1"/>
  <c r="E20" i="55"/>
  <c r="D20" i="55"/>
  <c r="C20" i="55"/>
  <c r="K19" i="55"/>
  <c r="B19" i="55" s="1"/>
  <c r="I19" i="55" a="1"/>
  <c r="I19" i="55" s="1"/>
  <c r="H19" i="55" a="1"/>
  <c r="H19" i="55" s="1"/>
  <c r="G19" i="55" a="1"/>
  <c r="G19" i="55" s="1"/>
  <c r="F19" i="55" a="1"/>
  <c r="F19" i="55" s="1"/>
  <c r="E19" i="55"/>
  <c r="D19" i="55"/>
  <c r="C19" i="55"/>
  <c r="K18" i="55"/>
  <c r="I18" i="55" a="1"/>
  <c r="I18" i="55" s="1"/>
  <c r="H18" i="55" a="1"/>
  <c r="H18" i="55" s="1"/>
  <c r="G18" i="55" a="1"/>
  <c r="G18" i="55" s="1"/>
  <c r="F18" i="55" a="1"/>
  <c r="F18" i="55" s="1"/>
  <c r="E18" i="55"/>
  <c r="D18" i="55"/>
  <c r="C18" i="55"/>
  <c r="B18" i="55"/>
  <c r="K17" i="55"/>
  <c r="B17" i="55" s="1"/>
  <c r="I17" i="55" a="1"/>
  <c r="I17" i="55" s="1"/>
  <c r="H17" i="55" a="1"/>
  <c r="H17" i="55" s="1"/>
  <c r="G17" i="55" a="1"/>
  <c r="G17" i="55" s="1"/>
  <c r="F17" i="55" a="1"/>
  <c r="F17" i="55" s="1"/>
  <c r="E17" i="55"/>
  <c r="D17" i="55"/>
  <c r="C17" i="55"/>
  <c r="K16" i="55"/>
  <c r="B16" i="55" s="1"/>
  <c r="I16" i="55" a="1"/>
  <c r="I16" i="55" s="1"/>
  <c r="H16" i="55" a="1"/>
  <c r="H16" i="55" s="1"/>
  <c r="G16" i="55" a="1"/>
  <c r="G16" i="55" s="1"/>
  <c r="F16" i="55" a="1"/>
  <c r="F16" i="55" s="1"/>
  <c r="E16" i="55"/>
  <c r="D16" i="55"/>
  <c r="C16" i="55"/>
  <c r="K15" i="55"/>
  <c r="I15" i="55" a="1"/>
  <c r="I15" i="55" s="1"/>
  <c r="H15" i="55" a="1"/>
  <c r="H15" i="55" s="1"/>
  <c r="G15" i="55" a="1"/>
  <c r="G15" i="55" s="1"/>
  <c r="F15" i="55" a="1"/>
  <c r="F15" i="55" s="1"/>
  <c r="E15" i="55"/>
  <c r="D15" i="55"/>
  <c r="C15" i="55"/>
  <c r="B15" i="55"/>
  <c r="K14" i="55"/>
  <c r="I14" i="55" a="1"/>
  <c r="I14" i="55" s="1"/>
  <c r="H14" i="55" a="1"/>
  <c r="H14" i="55" s="1"/>
  <c r="G14" i="55" a="1"/>
  <c r="G14" i="55" s="1"/>
  <c r="F14" i="55" a="1"/>
  <c r="F14" i="55" s="1"/>
  <c r="E14" i="55"/>
  <c r="D14" i="55"/>
  <c r="C14" i="55"/>
  <c r="B14" i="55"/>
  <c r="K13" i="55"/>
  <c r="B13" i="55" s="1"/>
  <c r="I13" i="55" a="1"/>
  <c r="I13" i="55" s="1"/>
  <c r="H13" i="55" a="1"/>
  <c r="H13" i="55" s="1"/>
  <c r="G13" i="55" a="1"/>
  <c r="G13" i="55" s="1"/>
  <c r="F13" i="55" a="1"/>
  <c r="F13" i="55" s="1"/>
  <c r="E13" i="55"/>
  <c r="D13" i="55"/>
  <c r="C13" i="55"/>
  <c r="K12" i="55"/>
  <c r="B12" i="55" s="1"/>
  <c r="I12" i="55" a="1"/>
  <c r="I12" i="55" s="1"/>
  <c r="H12" i="55" a="1"/>
  <c r="H12" i="55" s="1"/>
  <c r="G12" i="55" a="1"/>
  <c r="G12" i="55" s="1"/>
  <c r="F12" i="55" a="1"/>
  <c r="F12" i="55" s="1"/>
  <c r="E12" i="55"/>
  <c r="D12" i="55"/>
  <c r="C12" i="55"/>
  <c r="K11" i="55"/>
  <c r="B11" i="55" s="1"/>
  <c r="I11" i="55" a="1"/>
  <c r="I11" i="55" s="1"/>
  <c r="H11" i="55" a="1"/>
  <c r="H11" i="55" s="1"/>
  <c r="G11" i="55" a="1"/>
  <c r="G11" i="55" s="1"/>
  <c r="F11" i="55" a="1"/>
  <c r="F11" i="55" s="1"/>
  <c r="E11" i="55"/>
  <c r="D11" i="55"/>
  <c r="C11" i="55"/>
  <c r="K10" i="55"/>
  <c r="I10" i="55" a="1"/>
  <c r="I10" i="55" s="1"/>
  <c r="H10" i="55" a="1"/>
  <c r="H10" i="55" s="1"/>
  <c r="G10" i="55" a="1"/>
  <c r="G10" i="55" s="1"/>
  <c r="F10" i="55" a="1"/>
  <c r="F10" i="55" s="1"/>
  <c r="E10" i="55"/>
  <c r="D10" i="55"/>
  <c r="C10" i="55"/>
  <c r="B10" i="55"/>
  <c r="K9" i="55"/>
  <c r="B9" i="55" s="1"/>
  <c r="I9" i="55" a="1"/>
  <c r="I9" i="55" s="1"/>
  <c r="H9" i="55" a="1"/>
  <c r="H9" i="55" s="1"/>
  <c r="G9" i="55" a="1"/>
  <c r="G9" i="55" s="1"/>
  <c r="F9" i="55" a="1"/>
  <c r="F9" i="55" s="1"/>
  <c r="E9" i="55"/>
  <c r="D9" i="55"/>
  <c r="C9" i="55"/>
  <c r="K8" i="55"/>
  <c r="B8" i="55" s="1"/>
  <c r="I8" i="55" a="1"/>
  <c r="I8" i="55" s="1"/>
  <c r="H8" i="55" a="1"/>
  <c r="H8" i="55" s="1"/>
  <c r="G8" i="55" a="1"/>
  <c r="G8" i="55" s="1"/>
  <c r="F8" i="55" a="1"/>
  <c r="F8" i="55" s="1"/>
  <c r="E8" i="55"/>
  <c r="D8" i="55"/>
  <c r="C8" i="55"/>
  <c r="K7" i="55"/>
  <c r="I7" i="55" a="1"/>
  <c r="I7" i="55" s="1"/>
  <c r="H7" i="55" a="1"/>
  <c r="H7" i="55" s="1"/>
  <c r="G7" i="55" a="1"/>
  <c r="G7" i="55" s="1"/>
  <c r="F7" i="55" a="1"/>
  <c r="F7" i="55" s="1"/>
  <c r="E7" i="55"/>
  <c r="D7" i="55"/>
  <c r="C7" i="55"/>
  <c r="B7" i="55"/>
  <c r="K6" i="55"/>
  <c r="I6" i="55" a="1"/>
  <c r="I6" i="55" s="1"/>
  <c r="H6" i="55" a="1"/>
  <c r="H6" i="55" s="1"/>
  <c r="G6" i="55" a="1"/>
  <c r="G6" i="55" s="1"/>
  <c r="F6" i="55" a="1"/>
  <c r="F6" i="55" s="1"/>
  <c r="E6" i="55"/>
  <c r="D6" i="55"/>
  <c r="C6" i="55"/>
  <c r="B6" i="55"/>
  <c r="K5" i="55"/>
  <c r="B5" i="55" s="1"/>
  <c r="I5" i="55" a="1"/>
  <c r="I5" i="55" s="1"/>
  <c r="H5" i="55" a="1"/>
  <c r="H5" i="55" s="1"/>
  <c r="G5" i="55" a="1"/>
  <c r="G5" i="55" s="1"/>
  <c r="F5" i="55" a="1"/>
  <c r="F5" i="55" s="1"/>
  <c r="E5" i="55"/>
  <c r="D5" i="55"/>
  <c r="C5" i="55"/>
  <c r="K4" i="55"/>
  <c r="B4" i="55" s="1"/>
  <c r="I4" i="55" a="1"/>
  <c r="I4" i="55" s="1"/>
  <c r="H4" i="55" a="1"/>
  <c r="H4" i="55" s="1"/>
  <c r="G4" i="55" a="1"/>
  <c r="G4" i="55" s="1"/>
  <c r="F4" i="55" a="1"/>
  <c r="F4" i="55" s="1"/>
  <c r="E4" i="55"/>
  <c r="D4" i="55"/>
  <c r="C4" i="55"/>
  <c r="K3" i="55"/>
  <c r="I3" i="55" a="1"/>
  <c r="I3" i="55" s="1"/>
  <c r="H3" i="55" a="1"/>
  <c r="H3" i="55" s="1"/>
  <c r="G3" i="55" a="1"/>
  <c r="G3" i="55" s="1"/>
  <c r="F3" i="55" a="1"/>
  <c r="F3" i="55" s="1"/>
  <c r="E3" i="55"/>
  <c r="D3" i="55"/>
  <c r="C3" i="55"/>
  <c r="B3" i="55"/>
  <c r="K2" i="55"/>
  <c r="B2" i="55" s="1"/>
  <c r="I2" i="55" a="1"/>
  <c r="I2" i="55" s="1"/>
  <c r="H2" i="55" a="1"/>
  <c r="H2" i="55" s="1"/>
  <c r="G2" i="55" a="1"/>
  <c r="G2" i="55" s="1"/>
  <c r="F2" i="55" a="1"/>
  <c r="F2" i="55" s="1"/>
  <c r="E2" i="55"/>
  <c r="D2" i="55"/>
  <c r="C2" i="55"/>
  <c r="A2" i="55"/>
  <c r="A3" i="55" s="1"/>
  <c r="A4" i="55" s="1"/>
  <c r="A5" i="55" s="1"/>
  <c r="A6" i="55" s="1"/>
  <c r="A7" i="55" s="1"/>
  <c r="A8" i="55" s="1"/>
  <c r="A9" i="55" s="1"/>
  <c r="A10" i="55" s="1"/>
  <c r="A11" i="55" s="1"/>
  <c r="A12" i="55" s="1"/>
  <c r="A13" i="55" s="1"/>
  <c r="A14" i="55" s="1"/>
  <c r="A15" i="55" s="1"/>
  <c r="A16" i="55" s="1"/>
  <c r="A17" i="55" s="1"/>
  <c r="A18" i="55" s="1"/>
  <c r="A19" i="55" s="1"/>
  <c r="A20" i="55" s="1"/>
  <c r="A21" i="55" s="1"/>
  <c r="A22" i="55" s="1"/>
  <c r="A23" i="55" s="1"/>
  <c r="A24" i="55" s="1"/>
  <c r="A25" i="55" s="1"/>
  <c r="A26" i="55" s="1"/>
  <c r="A27" i="55" s="1"/>
  <c r="A28" i="55" s="1"/>
  <c r="A29" i="55" s="1"/>
  <c r="A30" i="55" s="1"/>
  <c r="A31" i="55" s="1"/>
  <c r="A32" i="55" s="1"/>
  <c r="A33" i="55" s="1"/>
  <c r="A34" i="55" s="1"/>
  <c r="A35" i="55" s="1"/>
  <c r="A36" i="55" s="1"/>
  <c r="A37" i="55" s="1"/>
  <c r="A38" i="55" s="1"/>
  <c r="A39" i="55" s="1"/>
  <c r="A40" i="55" s="1"/>
  <c r="A41" i="55" s="1"/>
  <c r="A42" i="55" s="1"/>
  <c r="A43" i="55" s="1"/>
  <c r="A44" i="55" s="1"/>
  <c r="A45" i="55" s="1"/>
  <c r="A46" i="55" s="1"/>
  <c r="A47" i="55" s="1"/>
  <c r="A48" i="55" s="1"/>
  <c r="A49" i="55" s="1"/>
  <c r="A50" i="55" s="1"/>
  <c r="A51" i="55" s="1"/>
  <c r="A52" i="55" s="1"/>
  <c r="A53" i="55" s="1"/>
  <c r="A54" i="55" s="1"/>
  <c r="A55" i="55" s="1"/>
  <c r="A56" i="55" s="1"/>
  <c r="A57" i="55" s="1"/>
  <c r="A58" i="55" s="1"/>
  <c r="A59" i="55" s="1"/>
  <c r="A60" i="55" s="1"/>
  <c r="A61" i="55" s="1"/>
  <c r="A62" i="55" s="1"/>
  <c r="A63" i="55" s="1"/>
  <c r="A64" i="55" s="1"/>
  <c r="A65" i="55" s="1"/>
  <c r="A66" i="55" s="1"/>
  <c r="A67" i="55" s="1"/>
  <c r="A68" i="55" s="1"/>
  <c r="A69" i="55" s="1"/>
  <c r="A70" i="55" s="1"/>
  <c r="A71" i="55" s="1"/>
  <c r="A72" i="55" s="1"/>
  <c r="A73" i="55" s="1"/>
  <c r="A74" i="55" s="1"/>
  <c r="A75" i="55" s="1"/>
  <c r="A76" i="55" s="1"/>
  <c r="A77" i="55" s="1"/>
  <c r="A78" i="55" s="1"/>
  <c r="A79" i="55" s="1"/>
  <c r="A80" i="55" s="1"/>
  <c r="A81" i="55" s="1"/>
  <c r="A82" i="55" s="1"/>
  <c r="A83" i="55" s="1"/>
  <c r="A84" i="55" s="1"/>
  <c r="A85" i="55" s="1"/>
  <c r="A86" i="55" s="1"/>
  <c r="I1" i="55"/>
  <c r="H1" i="55"/>
  <c r="G1" i="55"/>
  <c r="F1" i="55"/>
  <c r="E1" i="55"/>
  <c r="D1" i="55"/>
  <c r="C1" i="55"/>
  <c r="B1" i="55"/>
  <c r="A1" i="55"/>
  <c r="K86" i="54"/>
  <c r="I86" i="54" a="1"/>
  <c r="I86" i="54" s="1"/>
  <c r="H86" i="54" a="1"/>
  <c r="H86" i="54" s="1"/>
  <c r="G86" i="54" a="1"/>
  <c r="G86" i="54" s="1"/>
  <c r="F86" i="54" a="1"/>
  <c r="F86" i="54" s="1"/>
  <c r="E86" i="54"/>
  <c r="D86" i="54"/>
  <c r="C86" i="54"/>
  <c r="B86" i="54"/>
  <c r="K85" i="54"/>
  <c r="B85" i="54" s="1"/>
  <c r="I85" i="54" a="1"/>
  <c r="I85" i="54" s="1"/>
  <c r="H85" i="54" a="1"/>
  <c r="H85" i="54" s="1"/>
  <c r="G85" i="54" a="1"/>
  <c r="G85" i="54" s="1"/>
  <c r="F85" i="54" a="1"/>
  <c r="F85" i="54" s="1"/>
  <c r="E85" i="54"/>
  <c r="D85" i="54"/>
  <c r="C85" i="54"/>
  <c r="K84" i="54"/>
  <c r="I84" i="54" a="1"/>
  <c r="I84" i="54" s="1"/>
  <c r="H84" i="54" a="1"/>
  <c r="H84" i="54" s="1"/>
  <c r="G84" i="54" a="1"/>
  <c r="G84" i="54" s="1"/>
  <c r="F84" i="54" a="1"/>
  <c r="F84" i="54" s="1"/>
  <c r="E84" i="54"/>
  <c r="D84" i="54"/>
  <c r="C84" i="54"/>
  <c r="B84" i="54"/>
  <c r="K83" i="54"/>
  <c r="I83" i="54" a="1"/>
  <c r="I83" i="54" s="1"/>
  <c r="H83" i="54" a="1"/>
  <c r="H83" i="54" s="1"/>
  <c r="G83" i="54" a="1"/>
  <c r="G83" i="54" s="1"/>
  <c r="F83" i="54" a="1"/>
  <c r="F83" i="54" s="1"/>
  <c r="E83" i="54"/>
  <c r="D83" i="54"/>
  <c r="C83" i="54"/>
  <c r="B83" i="54"/>
  <c r="K82" i="54"/>
  <c r="B82" i="54" s="1"/>
  <c r="I82" i="54" a="1"/>
  <c r="I82" i="54" s="1"/>
  <c r="H82" i="54" a="1"/>
  <c r="H82" i="54" s="1"/>
  <c r="G82" i="54" a="1"/>
  <c r="G82" i="54" s="1"/>
  <c r="F82" i="54" a="1"/>
  <c r="F82" i="54" s="1"/>
  <c r="E82" i="54"/>
  <c r="D82" i="54"/>
  <c r="C82" i="54"/>
  <c r="K81" i="54"/>
  <c r="B81" i="54" s="1"/>
  <c r="I81" i="54" a="1"/>
  <c r="I81" i="54" s="1"/>
  <c r="H81" i="54" a="1"/>
  <c r="H81" i="54" s="1"/>
  <c r="G81" i="54" a="1"/>
  <c r="G81" i="54" s="1"/>
  <c r="F81" i="54" a="1"/>
  <c r="F81" i="54" s="1"/>
  <c r="E81" i="54"/>
  <c r="D81" i="54"/>
  <c r="C81" i="54"/>
  <c r="K80" i="54"/>
  <c r="B80" i="54" s="1"/>
  <c r="I80" i="54" a="1"/>
  <c r="I80" i="54" s="1"/>
  <c r="H80" i="54" a="1"/>
  <c r="H80" i="54" s="1"/>
  <c r="G80" i="54" a="1"/>
  <c r="G80" i="54" s="1"/>
  <c r="F80" i="54" a="1"/>
  <c r="F80" i="54" s="1"/>
  <c r="E80" i="54"/>
  <c r="D80" i="54"/>
  <c r="C80" i="54"/>
  <c r="K79" i="54"/>
  <c r="I79" i="54" a="1"/>
  <c r="I79" i="54" s="1"/>
  <c r="H79" i="54" a="1"/>
  <c r="H79" i="54" s="1"/>
  <c r="G79" i="54" a="1"/>
  <c r="G79" i="54" s="1"/>
  <c r="F79" i="54" a="1"/>
  <c r="F79" i="54" s="1"/>
  <c r="E79" i="54"/>
  <c r="D79" i="54"/>
  <c r="C79" i="54"/>
  <c r="B79" i="54"/>
  <c r="K78" i="54"/>
  <c r="I78" i="54" a="1"/>
  <c r="I78" i="54" s="1"/>
  <c r="H78" i="54" a="1"/>
  <c r="H78" i="54" s="1"/>
  <c r="G78" i="54" a="1"/>
  <c r="G78" i="54" s="1"/>
  <c r="F78" i="54" a="1"/>
  <c r="F78" i="54" s="1"/>
  <c r="E78" i="54"/>
  <c r="D78" i="54"/>
  <c r="C78" i="54"/>
  <c r="B78" i="54"/>
  <c r="K77" i="54"/>
  <c r="I77" i="54" a="1"/>
  <c r="I77" i="54" s="1"/>
  <c r="H77" i="54" a="1"/>
  <c r="H77" i="54" s="1"/>
  <c r="G77" i="54" a="1"/>
  <c r="G77" i="54" s="1"/>
  <c r="F77" i="54" a="1"/>
  <c r="F77" i="54" s="1"/>
  <c r="E77" i="54"/>
  <c r="D77" i="54"/>
  <c r="C77" i="54"/>
  <c r="B77" i="54"/>
  <c r="K76" i="54"/>
  <c r="B76" i="54" s="1"/>
  <c r="I76" i="54" a="1"/>
  <c r="I76" i="54" s="1"/>
  <c r="H76" i="54" a="1"/>
  <c r="H76" i="54" s="1"/>
  <c r="G76" i="54" a="1"/>
  <c r="G76" i="54" s="1"/>
  <c r="F76" i="54" a="1"/>
  <c r="F76" i="54" s="1"/>
  <c r="E76" i="54"/>
  <c r="D76" i="54"/>
  <c r="C76" i="54"/>
  <c r="K75" i="54"/>
  <c r="I75" i="54" a="1"/>
  <c r="I75" i="54" s="1"/>
  <c r="H75" i="54" a="1"/>
  <c r="H75" i="54" s="1"/>
  <c r="G75" i="54" a="1"/>
  <c r="G75" i="54" s="1"/>
  <c r="F75" i="54" a="1"/>
  <c r="F75" i="54" s="1"/>
  <c r="E75" i="54"/>
  <c r="D75" i="54"/>
  <c r="C75" i="54"/>
  <c r="B75" i="54"/>
  <c r="K74" i="54"/>
  <c r="B74" i="54" s="1"/>
  <c r="I74" i="54" a="1"/>
  <c r="I74" i="54" s="1"/>
  <c r="H74" i="54" a="1"/>
  <c r="H74" i="54" s="1"/>
  <c r="G74" i="54" a="1"/>
  <c r="G74" i="54" s="1"/>
  <c r="F74" i="54" a="1"/>
  <c r="F74" i="54" s="1"/>
  <c r="E74" i="54"/>
  <c r="D74" i="54"/>
  <c r="C74" i="54"/>
  <c r="K73" i="54"/>
  <c r="B73" i="54" s="1"/>
  <c r="I73" i="54" a="1"/>
  <c r="I73" i="54" s="1"/>
  <c r="H73" i="54" a="1"/>
  <c r="H73" i="54" s="1"/>
  <c r="G73" i="54" a="1"/>
  <c r="G73" i="54" s="1"/>
  <c r="F73" i="54" a="1"/>
  <c r="F73" i="54" s="1"/>
  <c r="E73" i="54"/>
  <c r="D73" i="54"/>
  <c r="C73" i="54"/>
  <c r="K72" i="54"/>
  <c r="I72" i="54" a="1"/>
  <c r="I72" i="54" s="1"/>
  <c r="H72" i="54" a="1"/>
  <c r="H72" i="54" s="1"/>
  <c r="G72" i="54" a="1"/>
  <c r="G72" i="54" s="1"/>
  <c r="F72" i="54" a="1"/>
  <c r="F72" i="54" s="1"/>
  <c r="E72" i="54"/>
  <c r="D72" i="54"/>
  <c r="C72" i="54"/>
  <c r="B72" i="54"/>
  <c r="K71" i="54"/>
  <c r="I71" i="54" a="1"/>
  <c r="I71" i="54" s="1"/>
  <c r="H71" i="54" a="1"/>
  <c r="H71" i="54" s="1"/>
  <c r="G71" i="54" a="1"/>
  <c r="G71" i="54" s="1"/>
  <c r="F71" i="54" a="1"/>
  <c r="F71" i="54" s="1"/>
  <c r="E71" i="54"/>
  <c r="D71" i="54"/>
  <c r="C71" i="54"/>
  <c r="B71" i="54"/>
  <c r="K70" i="54"/>
  <c r="B70" i="54" s="1"/>
  <c r="I70" i="54" a="1"/>
  <c r="I70" i="54" s="1"/>
  <c r="H70" i="54" a="1"/>
  <c r="H70" i="54" s="1"/>
  <c r="G70" i="54" a="1"/>
  <c r="G70" i="54" s="1"/>
  <c r="F70" i="54" a="1"/>
  <c r="F70" i="54" s="1"/>
  <c r="E70" i="54"/>
  <c r="D70" i="54"/>
  <c r="C70" i="54"/>
  <c r="K69" i="54"/>
  <c r="B69" i="54" s="1"/>
  <c r="I69" i="54" a="1"/>
  <c r="I69" i="54" s="1"/>
  <c r="H69" i="54" a="1"/>
  <c r="H69" i="54" s="1"/>
  <c r="G69" i="54" a="1"/>
  <c r="G69" i="54" s="1"/>
  <c r="F69" i="54" a="1"/>
  <c r="F69" i="54" s="1"/>
  <c r="E69" i="54"/>
  <c r="D69" i="54"/>
  <c r="C69" i="54"/>
  <c r="K68" i="54"/>
  <c r="B68" i="54" s="1"/>
  <c r="I68" i="54" a="1"/>
  <c r="I68" i="54" s="1"/>
  <c r="H68" i="54" a="1"/>
  <c r="H68" i="54" s="1"/>
  <c r="G68" i="54" a="1"/>
  <c r="G68" i="54" s="1"/>
  <c r="F68" i="54" a="1"/>
  <c r="F68" i="54" s="1"/>
  <c r="E68" i="54"/>
  <c r="D68" i="54"/>
  <c r="C68" i="54"/>
  <c r="K67" i="54"/>
  <c r="I67" i="54" a="1"/>
  <c r="I67" i="54" s="1"/>
  <c r="H67" i="54" a="1"/>
  <c r="H67" i="54" s="1"/>
  <c r="G67" i="54" a="1"/>
  <c r="G67" i="54" s="1"/>
  <c r="F67" i="54" a="1"/>
  <c r="F67" i="54" s="1"/>
  <c r="E67" i="54"/>
  <c r="D67" i="54"/>
  <c r="C67" i="54"/>
  <c r="B67" i="54"/>
  <c r="K66" i="54"/>
  <c r="I66" i="54" a="1"/>
  <c r="I66" i="54" s="1"/>
  <c r="H66" i="54" a="1"/>
  <c r="H66" i="54" s="1"/>
  <c r="G66" i="54" a="1"/>
  <c r="G66" i="54" s="1"/>
  <c r="F66" i="54" a="1"/>
  <c r="F66" i="54" s="1"/>
  <c r="E66" i="54"/>
  <c r="D66" i="54"/>
  <c r="C66" i="54"/>
  <c r="B66" i="54"/>
  <c r="K65" i="54"/>
  <c r="B65" i="54" s="1"/>
  <c r="I65" i="54" a="1"/>
  <c r="I65" i="54" s="1"/>
  <c r="H65" i="54" a="1"/>
  <c r="H65" i="54" s="1"/>
  <c r="G65" i="54" a="1"/>
  <c r="G65" i="54" s="1"/>
  <c r="F65" i="54" a="1"/>
  <c r="F65" i="54" s="1"/>
  <c r="E65" i="54"/>
  <c r="D65" i="54"/>
  <c r="C65" i="54"/>
  <c r="K64" i="54"/>
  <c r="I64" i="54" a="1"/>
  <c r="I64" i="54" s="1"/>
  <c r="H64" i="54" a="1"/>
  <c r="H64" i="54" s="1"/>
  <c r="G64" i="54" a="1"/>
  <c r="G64" i="54" s="1"/>
  <c r="F64" i="54" a="1"/>
  <c r="F64" i="54" s="1"/>
  <c r="E64" i="54"/>
  <c r="D64" i="54"/>
  <c r="C64" i="54"/>
  <c r="B64" i="54"/>
  <c r="K63" i="54"/>
  <c r="I63" i="54" a="1"/>
  <c r="I63" i="54" s="1"/>
  <c r="H63" i="54" a="1"/>
  <c r="H63" i="54" s="1"/>
  <c r="G63" i="54" a="1"/>
  <c r="G63" i="54" s="1"/>
  <c r="F63" i="54" a="1"/>
  <c r="F63" i="54" s="1"/>
  <c r="E63" i="54"/>
  <c r="D63" i="54"/>
  <c r="C63" i="54"/>
  <c r="B63" i="54"/>
  <c r="K62" i="54"/>
  <c r="B62" i="54" s="1"/>
  <c r="I62" i="54" a="1"/>
  <c r="I62" i="54" s="1"/>
  <c r="H62" i="54" a="1"/>
  <c r="H62" i="54" s="1"/>
  <c r="G62" i="54" a="1"/>
  <c r="G62" i="54" s="1"/>
  <c r="F62" i="54" a="1"/>
  <c r="F62" i="54" s="1"/>
  <c r="E62" i="54"/>
  <c r="D62" i="54"/>
  <c r="C62" i="54"/>
  <c r="K61" i="54"/>
  <c r="B61" i="54" s="1"/>
  <c r="I61" i="54" a="1"/>
  <c r="I61" i="54" s="1"/>
  <c r="H61" i="54" a="1"/>
  <c r="H61" i="54" s="1"/>
  <c r="G61" i="54" a="1"/>
  <c r="G61" i="54" s="1"/>
  <c r="F61" i="54" a="1"/>
  <c r="F61" i="54" s="1"/>
  <c r="E61" i="54"/>
  <c r="D61" i="54"/>
  <c r="C61" i="54"/>
  <c r="K60" i="54"/>
  <c r="B60" i="54" s="1"/>
  <c r="I60" i="54" a="1"/>
  <c r="I60" i="54" s="1"/>
  <c r="H60" i="54" a="1"/>
  <c r="H60" i="54" s="1"/>
  <c r="G60" i="54" a="1"/>
  <c r="G60" i="54" s="1"/>
  <c r="F60" i="54" a="1"/>
  <c r="F60" i="54" s="1"/>
  <c r="E60" i="54"/>
  <c r="D60" i="54"/>
  <c r="C60" i="54"/>
  <c r="K59" i="54"/>
  <c r="B59" i="54" s="1"/>
  <c r="I59" i="54" a="1"/>
  <c r="I59" i="54" s="1"/>
  <c r="H59" i="54" a="1"/>
  <c r="H59" i="54" s="1"/>
  <c r="G59" i="54" a="1"/>
  <c r="G59" i="54" s="1"/>
  <c r="F59" i="54" a="1"/>
  <c r="F59" i="54" s="1"/>
  <c r="E59" i="54"/>
  <c r="D59" i="54"/>
  <c r="C59" i="54"/>
  <c r="K58" i="54"/>
  <c r="I58" i="54" a="1"/>
  <c r="I58" i="54" s="1"/>
  <c r="H58" i="54" a="1"/>
  <c r="H58" i="54" s="1"/>
  <c r="G58" i="54" a="1"/>
  <c r="G58" i="54" s="1"/>
  <c r="F58" i="54" a="1"/>
  <c r="F58" i="54" s="1"/>
  <c r="E58" i="54"/>
  <c r="D58" i="54"/>
  <c r="C58" i="54"/>
  <c r="B58" i="54"/>
  <c r="K57" i="54"/>
  <c r="B57" i="54" s="1"/>
  <c r="I57" i="54" a="1"/>
  <c r="I57" i="54" s="1"/>
  <c r="H57" i="54" a="1"/>
  <c r="H57" i="54" s="1"/>
  <c r="G57" i="54" a="1"/>
  <c r="G57" i="54" s="1"/>
  <c r="F57" i="54" a="1"/>
  <c r="F57" i="54" s="1"/>
  <c r="E57" i="54"/>
  <c r="D57" i="54"/>
  <c r="C57" i="54"/>
  <c r="K56" i="54"/>
  <c r="I56" i="54" a="1"/>
  <c r="I56" i="54" s="1"/>
  <c r="H56" i="54" a="1"/>
  <c r="H56" i="54" s="1"/>
  <c r="G56" i="54" a="1"/>
  <c r="G56" i="54" s="1"/>
  <c r="F56" i="54" a="1"/>
  <c r="F56" i="54" s="1"/>
  <c r="E56" i="54"/>
  <c r="D56" i="54"/>
  <c r="C56" i="54"/>
  <c r="B56" i="54"/>
  <c r="K55" i="54"/>
  <c r="I55" i="54" a="1"/>
  <c r="I55" i="54" s="1"/>
  <c r="H55" i="54" a="1"/>
  <c r="H55" i="54" s="1"/>
  <c r="G55" i="54" a="1"/>
  <c r="G55" i="54" s="1"/>
  <c r="F55" i="54" a="1"/>
  <c r="F55" i="54" s="1"/>
  <c r="E55" i="54"/>
  <c r="D55" i="54"/>
  <c r="C55" i="54"/>
  <c r="B55" i="54"/>
  <c r="K54" i="54"/>
  <c r="B54" i="54" s="1"/>
  <c r="I54" i="54" a="1"/>
  <c r="I54" i="54" s="1"/>
  <c r="H54" i="54" a="1"/>
  <c r="H54" i="54" s="1"/>
  <c r="G54" i="54" a="1"/>
  <c r="G54" i="54" s="1"/>
  <c r="F54" i="54" a="1"/>
  <c r="F54" i="54" s="1"/>
  <c r="E54" i="54"/>
  <c r="D54" i="54"/>
  <c r="C54" i="54"/>
  <c r="K53" i="54"/>
  <c r="B53" i="54" s="1"/>
  <c r="I53" i="54" a="1"/>
  <c r="I53" i="54" s="1"/>
  <c r="H53" i="54" a="1"/>
  <c r="H53" i="54" s="1"/>
  <c r="G53" i="54" a="1"/>
  <c r="G53" i="54" s="1"/>
  <c r="F53" i="54" a="1"/>
  <c r="F53" i="54" s="1"/>
  <c r="E53" i="54"/>
  <c r="D53" i="54"/>
  <c r="C53" i="54"/>
  <c r="K52" i="54"/>
  <c r="B52" i="54" s="1"/>
  <c r="I52" i="54" a="1"/>
  <c r="I52" i="54" s="1"/>
  <c r="H52" i="54" a="1"/>
  <c r="H52" i="54" s="1"/>
  <c r="G52" i="54" a="1"/>
  <c r="G52" i="54" s="1"/>
  <c r="F52" i="54" a="1"/>
  <c r="F52" i="54" s="1"/>
  <c r="E52" i="54"/>
  <c r="D52" i="54"/>
  <c r="C52" i="54"/>
  <c r="K51" i="54"/>
  <c r="I51" i="54" a="1"/>
  <c r="I51" i="54" s="1"/>
  <c r="H51" i="54" a="1"/>
  <c r="H51" i="54" s="1"/>
  <c r="G51" i="54" a="1"/>
  <c r="G51" i="54" s="1"/>
  <c r="F51" i="54" a="1"/>
  <c r="F51" i="54" s="1"/>
  <c r="E51" i="54"/>
  <c r="D51" i="54"/>
  <c r="C51" i="54"/>
  <c r="B51" i="54"/>
  <c r="K50" i="54"/>
  <c r="I50" i="54" a="1"/>
  <c r="I50" i="54" s="1"/>
  <c r="H50" i="54" a="1"/>
  <c r="H50" i="54" s="1"/>
  <c r="G50" i="54" a="1"/>
  <c r="G50" i="54" s="1"/>
  <c r="F50" i="54" a="1"/>
  <c r="F50" i="54" s="1"/>
  <c r="E50" i="54"/>
  <c r="D50" i="54"/>
  <c r="C50" i="54"/>
  <c r="B50" i="54"/>
  <c r="K49" i="54"/>
  <c r="B49" i="54" s="1"/>
  <c r="I49" i="54" a="1"/>
  <c r="I49" i="54" s="1"/>
  <c r="H49" i="54" a="1"/>
  <c r="H49" i="54" s="1"/>
  <c r="G49" i="54" a="1"/>
  <c r="G49" i="54" s="1"/>
  <c r="F49" i="54" a="1"/>
  <c r="F49" i="54" s="1"/>
  <c r="E49" i="54"/>
  <c r="D49" i="54"/>
  <c r="C49" i="54"/>
  <c r="K48" i="54"/>
  <c r="B48" i="54" s="1"/>
  <c r="I48" i="54" a="1"/>
  <c r="I48" i="54" s="1"/>
  <c r="H48" i="54" a="1"/>
  <c r="H48" i="54" s="1"/>
  <c r="G48" i="54" a="1"/>
  <c r="G48" i="54" s="1"/>
  <c r="F48" i="54" a="1"/>
  <c r="F48" i="54" s="1"/>
  <c r="E48" i="54"/>
  <c r="D48" i="54"/>
  <c r="C48" i="54"/>
  <c r="K47" i="54"/>
  <c r="I47" i="54" a="1"/>
  <c r="I47" i="54" s="1"/>
  <c r="H47" i="54" a="1"/>
  <c r="H47" i="54" s="1"/>
  <c r="G47" i="54" a="1"/>
  <c r="G47" i="54" s="1"/>
  <c r="F47" i="54" a="1"/>
  <c r="F47" i="54" s="1"/>
  <c r="E47" i="54"/>
  <c r="D47" i="54"/>
  <c r="C47" i="54"/>
  <c r="B47" i="54"/>
  <c r="K46" i="54"/>
  <c r="B46" i="54" s="1"/>
  <c r="I46" i="54" a="1"/>
  <c r="I46" i="54" s="1"/>
  <c r="H46" i="54" a="1"/>
  <c r="H46" i="54" s="1"/>
  <c r="G46" i="54" a="1"/>
  <c r="G46" i="54" s="1"/>
  <c r="F46" i="54" a="1"/>
  <c r="F46" i="54" s="1"/>
  <c r="E46" i="54"/>
  <c r="D46" i="54"/>
  <c r="C46" i="54"/>
  <c r="K45" i="54"/>
  <c r="I45" i="54" a="1"/>
  <c r="I45" i="54" s="1"/>
  <c r="H45" i="54" a="1"/>
  <c r="H45" i="54" s="1"/>
  <c r="G45" i="54" a="1"/>
  <c r="G45" i="54" s="1"/>
  <c r="F45" i="54" a="1"/>
  <c r="F45" i="54" s="1"/>
  <c r="E45" i="54"/>
  <c r="D45" i="54"/>
  <c r="C45" i="54"/>
  <c r="B45" i="54"/>
  <c r="K44" i="54"/>
  <c r="B44" i="54" s="1"/>
  <c r="I44" i="54" a="1"/>
  <c r="I44" i="54" s="1"/>
  <c r="H44" i="54" a="1"/>
  <c r="H44" i="54" s="1"/>
  <c r="G44" i="54" a="1"/>
  <c r="G44" i="54" s="1"/>
  <c r="F44" i="54" a="1"/>
  <c r="F44" i="54" s="1"/>
  <c r="E44" i="54"/>
  <c r="D44" i="54"/>
  <c r="C44" i="54"/>
  <c r="K43" i="54"/>
  <c r="B43" i="54" s="1"/>
  <c r="I43" i="54" a="1"/>
  <c r="I43" i="54" s="1"/>
  <c r="H43" i="54" a="1"/>
  <c r="H43" i="54" s="1"/>
  <c r="G43" i="54" a="1"/>
  <c r="G43" i="54" s="1"/>
  <c r="F43" i="54" a="1"/>
  <c r="F43" i="54" s="1"/>
  <c r="E43" i="54"/>
  <c r="D43" i="54"/>
  <c r="C43" i="54"/>
  <c r="K42" i="54"/>
  <c r="B42" i="54" s="1"/>
  <c r="I42" i="54" a="1"/>
  <c r="I42" i="54" s="1"/>
  <c r="H42" i="54" a="1"/>
  <c r="H42" i="54" s="1"/>
  <c r="G42" i="54" a="1"/>
  <c r="G42" i="54" s="1"/>
  <c r="F42" i="54" a="1"/>
  <c r="F42" i="54" s="1"/>
  <c r="E42" i="54"/>
  <c r="D42" i="54"/>
  <c r="C42" i="54"/>
  <c r="K41" i="54"/>
  <c r="I41" i="54" a="1"/>
  <c r="I41" i="54" s="1"/>
  <c r="H41" i="54" a="1"/>
  <c r="H41" i="54" s="1"/>
  <c r="G41" i="54" a="1"/>
  <c r="G41" i="54" s="1"/>
  <c r="F41" i="54" a="1"/>
  <c r="F41" i="54" s="1"/>
  <c r="E41" i="54"/>
  <c r="D41" i="54"/>
  <c r="C41" i="54"/>
  <c r="B41" i="54"/>
  <c r="K40" i="54"/>
  <c r="I40" i="54" a="1"/>
  <c r="I40" i="54" s="1"/>
  <c r="H40" i="54" a="1"/>
  <c r="H40" i="54" s="1"/>
  <c r="G40" i="54" a="1"/>
  <c r="G40" i="54" s="1"/>
  <c r="F40" i="54" a="1"/>
  <c r="F40" i="54" s="1"/>
  <c r="E40" i="54"/>
  <c r="D40" i="54"/>
  <c r="C40" i="54"/>
  <c r="B40" i="54"/>
  <c r="K39" i="54"/>
  <c r="B39" i="54" s="1"/>
  <c r="I39" i="54" a="1"/>
  <c r="I39" i="54" s="1"/>
  <c r="H39" i="54" a="1"/>
  <c r="H39" i="54" s="1"/>
  <c r="G39" i="54" a="1"/>
  <c r="G39" i="54" s="1"/>
  <c r="F39" i="54" a="1"/>
  <c r="F39" i="54" s="1"/>
  <c r="E39" i="54"/>
  <c r="D39" i="54"/>
  <c r="C39" i="54"/>
  <c r="K38" i="54"/>
  <c r="B38" i="54" s="1"/>
  <c r="I38" i="54" a="1"/>
  <c r="I38" i="54" s="1"/>
  <c r="H38" i="54" a="1"/>
  <c r="H38" i="54" s="1"/>
  <c r="G38" i="54" a="1"/>
  <c r="G38" i="54" s="1"/>
  <c r="F38" i="54" a="1"/>
  <c r="F38" i="54" s="1"/>
  <c r="E38" i="54"/>
  <c r="D38" i="54"/>
  <c r="C38" i="54"/>
  <c r="K37" i="54"/>
  <c r="I37" i="54" a="1"/>
  <c r="I37" i="54" s="1"/>
  <c r="H37" i="54" a="1"/>
  <c r="H37" i="54" s="1"/>
  <c r="G37" i="54" a="1"/>
  <c r="G37" i="54" s="1"/>
  <c r="F37" i="54" a="1"/>
  <c r="F37" i="54" s="1"/>
  <c r="E37" i="54"/>
  <c r="D37" i="54"/>
  <c r="C37" i="54"/>
  <c r="B37" i="54"/>
  <c r="K36" i="54"/>
  <c r="B36" i="54" s="1"/>
  <c r="I36" i="54" a="1"/>
  <c r="I36" i="54" s="1"/>
  <c r="H36" i="54" a="1"/>
  <c r="H36" i="54" s="1"/>
  <c r="G36" i="54" a="1"/>
  <c r="G36" i="54" s="1"/>
  <c r="F36" i="54" a="1"/>
  <c r="F36" i="54" s="1"/>
  <c r="E36" i="54"/>
  <c r="D36" i="54"/>
  <c r="C36" i="54"/>
  <c r="K35" i="54"/>
  <c r="B35" i="54" s="1"/>
  <c r="I35" i="54" a="1"/>
  <c r="I35" i="54" s="1"/>
  <c r="H35" i="54" a="1"/>
  <c r="H35" i="54" s="1"/>
  <c r="G35" i="54" a="1"/>
  <c r="G35" i="54" s="1"/>
  <c r="F35" i="54" a="1"/>
  <c r="F35" i="54" s="1"/>
  <c r="E35" i="54"/>
  <c r="D35" i="54"/>
  <c r="C35" i="54"/>
  <c r="K34" i="54"/>
  <c r="B34" i="54" s="1"/>
  <c r="I34" i="54" a="1"/>
  <c r="I34" i="54" s="1"/>
  <c r="H34" i="54" a="1"/>
  <c r="H34" i="54" s="1"/>
  <c r="G34" i="54" a="1"/>
  <c r="G34" i="54" s="1"/>
  <c r="F34" i="54" a="1"/>
  <c r="F34" i="54" s="1"/>
  <c r="E34" i="54"/>
  <c r="D34" i="54"/>
  <c r="C34" i="54"/>
  <c r="K33" i="54"/>
  <c r="B33" i="54" s="1"/>
  <c r="I33" i="54" a="1"/>
  <c r="I33" i="54" s="1"/>
  <c r="H33" i="54" a="1"/>
  <c r="H33" i="54" s="1"/>
  <c r="G33" i="54" a="1"/>
  <c r="G33" i="54" s="1"/>
  <c r="F33" i="54" a="1"/>
  <c r="F33" i="54" s="1"/>
  <c r="E33" i="54"/>
  <c r="D33" i="54"/>
  <c r="C33" i="54"/>
  <c r="K32" i="54"/>
  <c r="I32" i="54" a="1"/>
  <c r="I32" i="54" s="1"/>
  <c r="H32" i="54" a="1"/>
  <c r="H32" i="54" s="1"/>
  <c r="G32" i="54" a="1"/>
  <c r="G32" i="54" s="1"/>
  <c r="F32" i="54" a="1"/>
  <c r="F32" i="54" s="1"/>
  <c r="E32" i="54"/>
  <c r="D32" i="54"/>
  <c r="C32" i="54"/>
  <c r="B32" i="54"/>
  <c r="K31" i="54"/>
  <c r="I31" i="54" a="1"/>
  <c r="I31" i="54" s="1"/>
  <c r="H31" i="54" a="1"/>
  <c r="H31" i="54" s="1"/>
  <c r="G31" i="54" a="1"/>
  <c r="G31" i="54" s="1"/>
  <c r="F31" i="54" a="1"/>
  <c r="F31" i="54" s="1"/>
  <c r="E31" i="54"/>
  <c r="D31" i="54"/>
  <c r="C31" i="54"/>
  <c r="B31" i="54"/>
  <c r="K30" i="54"/>
  <c r="B30" i="54" s="1"/>
  <c r="I30" i="54" a="1"/>
  <c r="I30" i="54" s="1"/>
  <c r="H30" i="54" a="1"/>
  <c r="H30" i="54" s="1"/>
  <c r="G30" i="54" a="1"/>
  <c r="G30" i="54" s="1"/>
  <c r="F30" i="54" a="1"/>
  <c r="F30" i="54" s="1"/>
  <c r="E30" i="54"/>
  <c r="D30" i="54"/>
  <c r="C30" i="54"/>
  <c r="K29" i="54"/>
  <c r="B29" i="54" s="1"/>
  <c r="I29" i="54" a="1"/>
  <c r="I29" i="54" s="1"/>
  <c r="H29" i="54" a="1"/>
  <c r="H29" i="54" s="1"/>
  <c r="G29" i="54" a="1"/>
  <c r="G29" i="54" s="1"/>
  <c r="F29" i="54" a="1"/>
  <c r="F29" i="54" s="1"/>
  <c r="E29" i="54"/>
  <c r="D29" i="54"/>
  <c r="C29" i="54"/>
  <c r="K28" i="54"/>
  <c r="B28" i="54" s="1"/>
  <c r="I28" i="54" a="1"/>
  <c r="I28" i="54" s="1"/>
  <c r="H28" i="54" a="1"/>
  <c r="H28" i="54" s="1"/>
  <c r="G28" i="54" a="1"/>
  <c r="G28" i="54" s="1"/>
  <c r="F28" i="54" a="1"/>
  <c r="F28" i="54" s="1"/>
  <c r="E28" i="54"/>
  <c r="D28" i="54"/>
  <c r="C28" i="54"/>
  <c r="K27" i="54"/>
  <c r="I27" i="54" a="1"/>
  <c r="I27" i="54" s="1"/>
  <c r="H27" i="54" a="1"/>
  <c r="H27" i="54" s="1"/>
  <c r="G27" i="54" a="1"/>
  <c r="G27" i="54" s="1"/>
  <c r="F27" i="54" a="1"/>
  <c r="F27" i="54" s="1"/>
  <c r="E27" i="54"/>
  <c r="D27" i="54"/>
  <c r="C27" i="54"/>
  <c r="B27" i="54"/>
  <c r="K26" i="54"/>
  <c r="I26" i="54" a="1"/>
  <c r="I26" i="54" s="1"/>
  <c r="H26" i="54" a="1"/>
  <c r="H26" i="54" s="1"/>
  <c r="G26" i="54" a="1"/>
  <c r="G26" i="54" s="1"/>
  <c r="F26" i="54" a="1"/>
  <c r="F26" i="54" s="1"/>
  <c r="E26" i="54"/>
  <c r="D26" i="54"/>
  <c r="C26" i="54"/>
  <c r="B26" i="54"/>
  <c r="K25" i="54"/>
  <c r="I25" i="54" a="1"/>
  <c r="I25" i="54" s="1"/>
  <c r="H25" i="54" a="1"/>
  <c r="H25" i="54" s="1"/>
  <c r="G25" i="54" a="1"/>
  <c r="G25" i="54" s="1"/>
  <c r="F25" i="54" a="1"/>
  <c r="F25" i="54" s="1"/>
  <c r="E25" i="54"/>
  <c r="D25" i="54"/>
  <c r="C25" i="54"/>
  <c r="B25" i="54"/>
  <c r="K24" i="54"/>
  <c r="B24" i="54" s="1"/>
  <c r="I24" i="54" a="1"/>
  <c r="I24" i="54" s="1"/>
  <c r="H24" i="54" a="1"/>
  <c r="H24" i="54" s="1"/>
  <c r="G24" i="54" a="1"/>
  <c r="G24" i="54" s="1"/>
  <c r="F24" i="54" a="1"/>
  <c r="F24" i="54" s="1"/>
  <c r="E24" i="54"/>
  <c r="D24" i="54"/>
  <c r="C24" i="54"/>
  <c r="K23" i="54"/>
  <c r="B23" i="54" s="1"/>
  <c r="I23" i="54" a="1"/>
  <c r="I23" i="54" s="1"/>
  <c r="H23" i="54" a="1"/>
  <c r="H23" i="54" s="1"/>
  <c r="G23" i="54" a="1"/>
  <c r="G23" i="54" s="1"/>
  <c r="F23" i="54" a="1"/>
  <c r="F23" i="54" s="1"/>
  <c r="E23" i="54"/>
  <c r="D23" i="54"/>
  <c r="C23" i="54"/>
  <c r="K22" i="54"/>
  <c r="I22" i="54" a="1"/>
  <c r="I22" i="54" s="1"/>
  <c r="H22" i="54" a="1"/>
  <c r="H22" i="54" s="1"/>
  <c r="G22" i="54" a="1"/>
  <c r="G22" i="54" s="1"/>
  <c r="F22" i="54" a="1"/>
  <c r="F22" i="54" s="1"/>
  <c r="E22" i="54"/>
  <c r="D22" i="54"/>
  <c r="C22" i="54"/>
  <c r="B22" i="54"/>
  <c r="K21" i="54"/>
  <c r="B21" i="54" s="1"/>
  <c r="I21" i="54" a="1"/>
  <c r="I21" i="54" s="1"/>
  <c r="H21" i="54" a="1"/>
  <c r="H21" i="54" s="1"/>
  <c r="G21" i="54" a="1"/>
  <c r="G21" i="54" s="1"/>
  <c r="F21" i="54" a="1"/>
  <c r="F21" i="54" s="1"/>
  <c r="E21" i="54"/>
  <c r="D21" i="54"/>
  <c r="C21" i="54"/>
  <c r="K20" i="54"/>
  <c r="B20" i="54" s="1"/>
  <c r="I20" i="54" a="1"/>
  <c r="I20" i="54" s="1"/>
  <c r="H20" i="54" a="1"/>
  <c r="H20" i="54" s="1"/>
  <c r="G20" i="54" a="1"/>
  <c r="G20" i="54" s="1"/>
  <c r="F20" i="54" a="1"/>
  <c r="F20" i="54" s="1"/>
  <c r="E20" i="54"/>
  <c r="D20" i="54"/>
  <c r="C20" i="54"/>
  <c r="K19" i="54"/>
  <c r="I19" i="54" a="1"/>
  <c r="I19" i="54" s="1"/>
  <c r="H19" i="54" a="1"/>
  <c r="H19" i="54" s="1"/>
  <c r="G19" i="54" a="1"/>
  <c r="G19" i="54" s="1"/>
  <c r="F19" i="54" a="1"/>
  <c r="F19" i="54" s="1"/>
  <c r="E19" i="54"/>
  <c r="D19" i="54"/>
  <c r="C19" i="54"/>
  <c r="B19" i="54"/>
  <c r="K18" i="54"/>
  <c r="I18" i="54" a="1"/>
  <c r="I18" i="54" s="1"/>
  <c r="H18" i="54" a="1"/>
  <c r="H18" i="54" s="1"/>
  <c r="G18" i="54" a="1"/>
  <c r="G18" i="54" s="1"/>
  <c r="F18" i="54" a="1"/>
  <c r="F18" i="54" s="1"/>
  <c r="E18" i="54"/>
  <c r="D18" i="54"/>
  <c r="C18" i="54"/>
  <c r="B18" i="54"/>
  <c r="K17" i="54"/>
  <c r="I17" i="54" a="1"/>
  <c r="I17" i="54" s="1"/>
  <c r="H17" i="54" a="1"/>
  <c r="H17" i="54" s="1"/>
  <c r="G17" i="54" a="1"/>
  <c r="G17" i="54" s="1"/>
  <c r="F17" i="54" a="1"/>
  <c r="F17" i="54" s="1"/>
  <c r="E17" i="54"/>
  <c r="D17" i="54"/>
  <c r="C17" i="54"/>
  <c r="B17" i="54"/>
  <c r="K16" i="54"/>
  <c r="B16" i="54" s="1"/>
  <c r="I16" i="54" a="1"/>
  <c r="I16" i="54" s="1"/>
  <c r="H16" i="54" a="1"/>
  <c r="H16" i="54" s="1"/>
  <c r="G16" i="54" a="1"/>
  <c r="G16" i="54" s="1"/>
  <c r="F16" i="54" a="1"/>
  <c r="F16" i="54" s="1"/>
  <c r="E16" i="54"/>
  <c r="D16" i="54"/>
  <c r="C16" i="54"/>
  <c r="K15" i="54"/>
  <c r="I15" i="54" a="1"/>
  <c r="I15" i="54" s="1"/>
  <c r="H15" i="54" a="1"/>
  <c r="H15" i="54" s="1"/>
  <c r="G15" i="54" a="1"/>
  <c r="G15" i="54" s="1"/>
  <c r="F15" i="54" a="1"/>
  <c r="F15" i="54" s="1"/>
  <c r="E15" i="54"/>
  <c r="D15" i="54"/>
  <c r="C15" i="54"/>
  <c r="B15" i="54"/>
  <c r="K14" i="54"/>
  <c r="B14" i="54" s="1"/>
  <c r="I14" i="54" a="1"/>
  <c r="I14" i="54" s="1"/>
  <c r="H14" i="54" a="1"/>
  <c r="H14" i="54" s="1"/>
  <c r="G14" i="54" a="1"/>
  <c r="G14" i="54" s="1"/>
  <c r="F14" i="54" a="1"/>
  <c r="F14" i="54" s="1"/>
  <c r="E14" i="54"/>
  <c r="D14" i="54"/>
  <c r="C14" i="54"/>
  <c r="K13" i="54"/>
  <c r="B13" i="54" s="1"/>
  <c r="I13" i="54" a="1"/>
  <c r="I13" i="54" s="1"/>
  <c r="H13" i="54" a="1"/>
  <c r="H13" i="54" s="1"/>
  <c r="G13" i="54" a="1"/>
  <c r="G13" i="54" s="1"/>
  <c r="F13" i="54" a="1"/>
  <c r="F13" i="54" s="1"/>
  <c r="E13" i="54"/>
  <c r="D13" i="54"/>
  <c r="C13" i="54"/>
  <c r="K12" i="54"/>
  <c r="B12" i="54" s="1"/>
  <c r="I12" i="54" a="1"/>
  <c r="I12" i="54" s="1"/>
  <c r="H12" i="54" a="1"/>
  <c r="H12" i="54" s="1"/>
  <c r="G12" i="54" a="1"/>
  <c r="G12" i="54" s="1"/>
  <c r="F12" i="54" a="1"/>
  <c r="F12" i="54" s="1"/>
  <c r="E12" i="54"/>
  <c r="D12" i="54"/>
  <c r="C12" i="54"/>
  <c r="K11" i="54"/>
  <c r="B11" i="54" s="1"/>
  <c r="I11" i="54" a="1"/>
  <c r="I11" i="54" s="1"/>
  <c r="H11" i="54" a="1"/>
  <c r="H11" i="54" s="1"/>
  <c r="G11" i="54" a="1"/>
  <c r="G11" i="54" s="1"/>
  <c r="F11" i="54" a="1"/>
  <c r="F11" i="54" s="1"/>
  <c r="E11" i="54"/>
  <c r="D11" i="54"/>
  <c r="C11" i="54"/>
  <c r="K10" i="54"/>
  <c r="B10" i="54" s="1"/>
  <c r="I10" i="54" a="1"/>
  <c r="I10" i="54" s="1"/>
  <c r="H10" i="54" a="1"/>
  <c r="H10" i="54" s="1"/>
  <c r="G10" i="54" a="1"/>
  <c r="G10" i="54" s="1"/>
  <c r="F10" i="54" a="1"/>
  <c r="F10" i="54" s="1"/>
  <c r="E10" i="54"/>
  <c r="D10" i="54"/>
  <c r="C10" i="54"/>
  <c r="K9" i="54"/>
  <c r="I9" i="54" a="1"/>
  <c r="I9" i="54" s="1"/>
  <c r="H9" i="54" a="1"/>
  <c r="H9" i="54" s="1"/>
  <c r="G9" i="54" a="1"/>
  <c r="G9" i="54" s="1"/>
  <c r="F9" i="54" a="1"/>
  <c r="F9" i="54" s="1"/>
  <c r="E9" i="54"/>
  <c r="D9" i="54"/>
  <c r="C9" i="54"/>
  <c r="B9" i="54"/>
  <c r="K8" i="54"/>
  <c r="B8" i="54" s="1"/>
  <c r="I8" i="54" a="1"/>
  <c r="I8" i="54" s="1"/>
  <c r="H8" i="54" a="1"/>
  <c r="H8" i="54" s="1"/>
  <c r="G8" i="54" a="1"/>
  <c r="G8" i="54" s="1"/>
  <c r="F8" i="54" a="1"/>
  <c r="F8" i="54" s="1"/>
  <c r="E8" i="54"/>
  <c r="D8" i="54"/>
  <c r="C8" i="54"/>
  <c r="K7" i="54"/>
  <c r="I7" i="54" a="1"/>
  <c r="I7" i="54" s="1"/>
  <c r="H7" i="54" a="1"/>
  <c r="H7" i="54" s="1"/>
  <c r="G7" i="54" a="1"/>
  <c r="G7" i="54" s="1"/>
  <c r="F7" i="54" a="1"/>
  <c r="F7" i="54" s="1"/>
  <c r="E7" i="54"/>
  <c r="D7" i="54"/>
  <c r="C7" i="54"/>
  <c r="B7" i="54"/>
  <c r="K6" i="54"/>
  <c r="I6" i="54" a="1"/>
  <c r="I6" i="54" s="1"/>
  <c r="H6" i="54" a="1"/>
  <c r="H6" i="54" s="1"/>
  <c r="G6" i="54" a="1"/>
  <c r="G6" i="54" s="1"/>
  <c r="F6" i="54" a="1"/>
  <c r="F6" i="54" s="1"/>
  <c r="E6" i="54"/>
  <c r="D6" i="54"/>
  <c r="C6" i="54"/>
  <c r="B6" i="54"/>
  <c r="K5" i="54"/>
  <c r="B5" i="54" s="1"/>
  <c r="I5" i="54" a="1"/>
  <c r="I5" i="54" s="1"/>
  <c r="H5" i="54" a="1"/>
  <c r="H5" i="54" s="1"/>
  <c r="G5" i="54" a="1"/>
  <c r="G5" i="54" s="1"/>
  <c r="F5" i="54" a="1"/>
  <c r="F5" i="54" s="1"/>
  <c r="E5" i="54"/>
  <c r="D5" i="54"/>
  <c r="C5" i="54"/>
  <c r="K4" i="54"/>
  <c r="B4" i="54" s="1"/>
  <c r="I4" i="54" a="1"/>
  <c r="I4" i="54" s="1"/>
  <c r="H4" i="54" a="1"/>
  <c r="H4" i="54" s="1"/>
  <c r="G4" i="54" a="1"/>
  <c r="G4" i="54" s="1"/>
  <c r="F4" i="54" a="1"/>
  <c r="F4" i="54" s="1"/>
  <c r="E4" i="54"/>
  <c r="D4" i="54"/>
  <c r="C4" i="54"/>
  <c r="K3" i="54"/>
  <c r="I3" i="54" a="1"/>
  <c r="I3" i="54" s="1"/>
  <c r="H3" i="54" a="1"/>
  <c r="H3" i="54" s="1"/>
  <c r="G3" i="54" a="1"/>
  <c r="G3" i="54" s="1"/>
  <c r="F3" i="54" a="1"/>
  <c r="F3" i="54" s="1"/>
  <c r="E3" i="54"/>
  <c r="D3" i="54"/>
  <c r="C3" i="54"/>
  <c r="B3" i="54"/>
  <c r="K2" i="54"/>
  <c r="I2" i="54" a="1"/>
  <c r="I2" i="54" s="1"/>
  <c r="H2" i="54" a="1"/>
  <c r="H2" i="54" s="1"/>
  <c r="G2" i="54" a="1"/>
  <c r="G2" i="54" s="1"/>
  <c r="F2" i="54" a="1"/>
  <c r="F2" i="54" s="1"/>
  <c r="E2" i="54"/>
  <c r="D2" i="54"/>
  <c r="C2" i="54"/>
  <c r="B2" i="54"/>
  <c r="A2" i="54"/>
  <c r="A3" i="54" s="1"/>
  <c r="A4" i="54" s="1"/>
  <c r="A5" i="54" s="1"/>
  <c r="A6" i="54" s="1"/>
  <c r="A7" i="54" s="1"/>
  <c r="A8" i="54" s="1"/>
  <c r="A9" i="54" s="1"/>
  <c r="A10" i="54" s="1"/>
  <c r="A11" i="54" s="1"/>
  <c r="A12" i="54" s="1"/>
  <c r="A13" i="54" s="1"/>
  <c r="A14" i="54" s="1"/>
  <c r="A15" i="54" s="1"/>
  <c r="A16" i="54" s="1"/>
  <c r="A17" i="54" s="1"/>
  <c r="A18" i="54" s="1"/>
  <c r="A19" i="54" s="1"/>
  <c r="A20" i="54" s="1"/>
  <c r="A21" i="54" s="1"/>
  <c r="A22" i="54" s="1"/>
  <c r="A23" i="54" s="1"/>
  <c r="A24" i="54" s="1"/>
  <c r="A25" i="54" s="1"/>
  <c r="A26" i="54" s="1"/>
  <c r="A27" i="54" s="1"/>
  <c r="A28" i="54" s="1"/>
  <c r="A29" i="54" s="1"/>
  <c r="A30" i="54" s="1"/>
  <c r="A31" i="54" s="1"/>
  <c r="A32" i="54" s="1"/>
  <c r="A33" i="54" s="1"/>
  <c r="A34" i="54" s="1"/>
  <c r="A35" i="54" s="1"/>
  <c r="A36" i="54" s="1"/>
  <c r="A37" i="54" s="1"/>
  <c r="A38" i="54" s="1"/>
  <c r="A39" i="54" s="1"/>
  <c r="A40" i="54" s="1"/>
  <c r="A41" i="54" s="1"/>
  <c r="A42" i="54" s="1"/>
  <c r="A43" i="54" s="1"/>
  <c r="A44" i="54" s="1"/>
  <c r="A45" i="54" s="1"/>
  <c r="A46" i="54" s="1"/>
  <c r="A47" i="54" s="1"/>
  <c r="A48" i="54" s="1"/>
  <c r="A49" i="54" s="1"/>
  <c r="A50" i="54" s="1"/>
  <c r="A51" i="54" s="1"/>
  <c r="A52" i="54" s="1"/>
  <c r="A53" i="54" s="1"/>
  <c r="A54" i="54" s="1"/>
  <c r="A55" i="54" s="1"/>
  <c r="A56" i="54" s="1"/>
  <c r="A57" i="54" s="1"/>
  <c r="A58" i="54" s="1"/>
  <c r="A59" i="54" s="1"/>
  <c r="A60" i="54" s="1"/>
  <c r="A61" i="54" s="1"/>
  <c r="A62" i="54" s="1"/>
  <c r="A63" i="54" s="1"/>
  <c r="A64" i="54" s="1"/>
  <c r="A65" i="54" s="1"/>
  <c r="A66" i="54" s="1"/>
  <c r="A67" i="54" s="1"/>
  <c r="A68" i="54" s="1"/>
  <c r="A69" i="54" s="1"/>
  <c r="A70" i="54" s="1"/>
  <c r="A71" i="54" s="1"/>
  <c r="A72" i="54" s="1"/>
  <c r="A73" i="54" s="1"/>
  <c r="A74" i="54" s="1"/>
  <c r="A75" i="54" s="1"/>
  <c r="A76" i="54" s="1"/>
  <c r="A77" i="54" s="1"/>
  <c r="A78" i="54" s="1"/>
  <c r="A79" i="54" s="1"/>
  <c r="A80" i="54" s="1"/>
  <c r="A81" i="54" s="1"/>
  <c r="A82" i="54" s="1"/>
  <c r="A83" i="54" s="1"/>
  <c r="A84" i="54" s="1"/>
  <c r="A85" i="54" s="1"/>
  <c r="A86" i="54" s="1"/>
  <c r="I1" i="54"/>
  <c r="H1" i="54"/>
  <c r="G1" i="54"/>
  <c r="F1" i="54"/>
  <c r="E1" i="54"/>
  <c r="D1" i="54"/>
  <c r="C1" i="54"/>
  <c r="B1" i="54"/>
  <c r="A1" i="54"/>
  <c r="K86" i="53"/>
  <c r="I86" i="53" a="1"/>
  <c r="I86" i="53" s="1"/>
  <c r="H86" i="53" a="1"/>
  <c r="H86" i="53" s="1"/>
  <c r="G86" i="53" a="1"/>
  <c r="G86" i="53" s="1"/>
  <c r="F86" i="53" a="1"/>
  <c r="F86" i="53" s="1"/>
  <c r="E86" i="53"/>
  <c r="D86" i="53"/>
  <c r="C86" i="53"/>
  <c r="B86" i="53"/>
  <c r="K85" i="53"/>
  <c r="B85" i="53" s="1"/>
  <c r="I85" i="53" a="1"/>
  <c r="I85" i="53" s="1"/>
  <c r="H85" i="53" a="1"/>
  <c r="H85" i="53" s="1"/>
  <c r="G85" i="53" a="1"/>
  <c r="G85" i="53" s="1"/>
  <c r="F85" i="53" a="1"/>
  <c r="F85" i="53" s="1"/>
  <c r="E85" i="53"/>
  <c r="D85" i="53"/>
  <c r="C85" i="53"/>
  <c r="K84" i="53"/>
  <c r="I84" i="53" a="1"/>
  <c r="I84" i="53" s="1"/>
  <c r="H84" i="53" a="1"/>
  <c r="H84" i="53" s="1"/>
  <c r="G84" i="53" a="1"/>
  <c r="G84" i="53" s="1"/>
  <c r="F84" i="53" a="1"/>
  <c r="F84" i="53" s="1"/>
  <c r="E84" i="53"/>
  <c r="D84" i="53"/>
  <c r="C84" i="53"/>
  <c r="B84" i="53"/>
  <c r="K83" i="53"/>
  <c r="B83" i="53" s="1"/>
  <c r="I83" i="53" a="1"/>
  <c r="I83" i="53" s="1"/>
  <c r="H83" i="53" a="1"/>
  <c r="H83" i="53" s="1"/>
  <c r="G83" i="53" a="1"/>
  <c r="G83" i="53" s="1"/>
  <c r="F83" i="53" a="1"/>
  <c r="F83" i="53" s="1"/>
  <c r="E83" i="53"/>
  <c r="D83" i="53"/>
  <c r="C83" i="53"/>
  <c r="K82" i="53"/>
  <c r="B82" i="53" s="1"/>
  <c r="I82" i="53" a="1"/>
  <c r="I82" i="53" s="1"/>
  <c r="H82" i="53" a="1"/>
  <c r="H82" i="53" s="1"/>
  <c r="G82" i="53" a="1"/>
  <c r="G82" i="53" s="1"/>
  <c r="F82" i="53" a="1"/>
  <c r="F82" i="53" s="1"/>
  <c r="E82" i="53"/>
  <c r="D82" i="53"/>
  <c r="C82" i="53"/>
  <c r="K81" i="53"/>
  <c r="B81" i="53" s="1"/>
  <c r="I81" i="53" a="1"/>
  <c r="I81" i="53" s="1"/>
  <c r="H81" i="53" a="1"/>
  <c r="H81" i="53" s="1"/>
  <c r="G81" i="53" a="1"/>
  <c r="G81" i="53" s="1"/>
  <c r="F81" i="53" a="1"/>
  <c r="F81" i="53" s="1"/>
  <c r="E81" i="53"/>
  <c r="D81" i="53"/>
  <c r="C81" i="53"/>
  <c r="K80" i="53"/>
  <c r="B80" i="53" s="1"/>
  <c r="I80" i="53" a="1"/>
  <c r="I80" i="53" s="1"/>
  <c r="H80" i="53" a="1"/>
  <c r="H80" i="53" s="1"/>
  <c r="G80" i="53" a="1"/>
  <c r="G80" i="53" s="1"/>
  <c r="F80" i="53" a="1"/>
  <c r="F80" i="53" s="1"/>
  <c r="E80" i="53"/>
  <c r="D80" i="53"/>
  <c r="C80" i="53"/>
  <c r="K79" i="53"/>
  <c r="I79" i="53" a="1"/>
  <c r="I79" i="53" s="1"/>
  <c r="H79" i="53" a="1"/>
  <c r="H79" i="53" s="1"/>
  <c r="G79" i="53" a="1"/>
  <c r="G79" i="53" s="1"/>
  <c r="F79" i="53" a="1"/>
  <c r="F79" i="53" s="1"/>
  <c r="E79" i="53"/>
  <c r="D79" i="53"/>
  <c r="C79" i="53"/>
  <c r="B79" i="53"/>
  <c r="K78" i="53"/>
  <c r="I78" i="53" a="1"/>
  <c r="I78" i="53" s="1"/>
  <c r="H78" i="53" a="1"/>
  <c r="H78" i="53" s="1"/>
  <c r="G78" i="53" a="1"/>
  <c r="G78" i="53" s="1"/>
  <c r="F78" i="53" a="1"/>
  <c r="F78" i="53" s="1"/>
  <c r="E78" i="53"/>
  <c r="D78" i="53"/>
  <c r="C78" i="53"/>
  <c r="B78" i="53"/>
  <c r="K77" i="53"/>
  <c r="I77" i="53" a="1"/>
  <c r="I77" i="53" s="1"/>
  <c r="H77" i="53" a="1"/>
  <c r="H77" i="53" s="1"/>
  <c r="G77" i="53" a="1"/>
  <c r="G77" i="53" s="1"/>
  <c r="F77" i="53" a="1"/>
  <c r="F77" i="53" s="1"/>
  <c r="E77" i="53"/>
  <c r="D77" i="53"/>
  <c r="C77" i="53"/>
  <c r="B77" i="53"/>
  <c r="K76" i="53"/>
  <c r="B76" i="53" s="1"/>
  <c r="I76" i="53" a="1"/>
  <c r="I76" i="53" s="1"/>
  <c r="H76" i="53" a="1"/>
  <c r="H76" i="53" s="1"/>
  <c r="G76" i="53" a="1"/>
  <c r="G76" i="53" s="1"/>
  <c r="F76" i="53" a="1"/>
  <c r="F76" i="53" s="1"/>
  <c r="E76" i="53"/>
  <c r="D76" i="53"/>
  <c r="C76" i="53"/>
  <c r="K75" i="53"/>
  <c r="B75" i="53" s="1"/>
  <c r="I75" i="53" a="1"/>
  <c r="I75" i="53" s="1"/>
  <c r="H75" i="53" a="1"/>
  <c r="H75" i="53" s="1"/>
  <c r="G75" i="53" a="1"/>
  <c r="G75" i="53" s="1"/>
  <c r="F75" i="53" a="1"/>
  <c r="F75" i="53" s="1"/>
  <c r="E75" i="53"/>
  <c r="D75" i="53"/>
  <c r="C75" i="53"/>
  <c r="K74" i="53"/>
  <c r="B74" i="53" s="1"/>
  <c r="I74" i="53" a="1"/>
  <c r="I74" i="53" s="1"/>
  <c r="H74" i="53" a="1"/>
  <c r="H74" i="53" s="1"/>
  <c r="G74" i="53" a="1"/>
  <c r="G74" i="53" s="1"/>
  <c r="F74" i="53" a="1"/>
  <c r="F74" i="53" s="1"/>
  <c r="E74" i="53"/>
  <c r="D74" i="53"/>
  <c r="C74" i="53"/>
  <c r="K73" i="53"/>
  <c r="B73" i="53" s="1"/>
  <c r="I73" i="53" a="1"/>
  <c r="I73" i="53" s="1"/>
  <c r="H73" i="53" a="1"/>
  <c r="H73" i="53" s="1"/>
  <c r="G73" i="53" a="1"/>
  <c r="G73" i="53" s="1"/>
  <c r="F73" i="53" a="1"/>
  <c r="F73" i="53" s="1"/>
  <c r="E73" i="53"/>
  <c r="D73" i="53"/>
  <c r="C73" i="53"/>
  <c r="K72" i="53"/>
  <c r="B72" i="53" s="1"/>
  <c r="I72" i="53" a="1"/>
  <c r="I72" i="53" s="1"/>
  <c r="H72" i="53" a="1"/>
  <c r="H72" i="53" s="1"/>
  <c r="G72" i="53" a="1"/>
  <c r="G72" i="53" s="1"/>
  <c r="F72" i="53" a="1"/>
  <c r="F72" i="53" s="1"/>
  <c r="E72" i="53"/>
  <c r="D72" i="53"/>
  <c r="C72" i="53"/>
  <c r="K71" i="53"/>
  <c r="B71" i="53" s="1"/>
  <c r="I71" i="53" a="1"/>
  <c r="I71" i="53" s="1"/>
  <c r="H71" i="53" a="1"/>
  <c r="H71" i="53" s="1"/>
  <c r="G71" i="53" a="1"/>
  <c r="G71" i="53" s="1"/>
  <c r="F71" i="53" a="1"/>
  <c r="F71" i="53" s="1"/>
  <c r="E71" i="53"/>
  <c r="D71" i="53"/>
  <c r="C71" i="53"/>
  <c r="K70" i="53"/>
  <c r="B70" i="53" s="1"/>
  <c r="I70" i="53" a="1"/>
  <c r="I70" i="53" s="1"/>
  <c r="H70" i="53" a="1"/>
  <c r="H70" i="53" s="1"/>
  <c r="G70" i="53" a="1"/>
  <c r="G70" i="53" s="1"/>
  <c r="F70" i="53" a="1"/>
  <c r="F70" i="53" s="1"/>
  <c r="E70" i="53"/>
  <c r="D70" i="53"/>
  <c r="C70" i="53"/>
  <c r="K69" i="53"/>
  <c r="I69" i="53" a="1"/>
  <c r="I69" i="53" s="1"/>
  <c r="H69" i="53" a="1"/>
  <c r="H69" i="53" s="1"/>
  <c r="G69" i="53" a="1"/>
  <c r="G69" i="53" s="1"/>
  <c r="F69" i="53" a="1"/>
  <c r="F69" i="53" s="1"/>
  <c r="E69" i="53"/>
  <c r="D69" i="53"/>
  <c r="C69" i="53"/>
  <c r="B69" i="53"/>
  <c r="K68" i="53"/>
  <c r="I68" i="53" a="1"/>
  <c r="I68" i="53" s="1"/>
  <c r="H68" i="53" a="1"/>
  <c r="H68" i="53" s="1"/>
  <c r="G68" i="53" a="1"/>
  <c r="G68" i="53" s="1"/>
  <c r="F68" i="53" a="1"/>
  <c r="F68" i="53" s="1"/>
  <c r="E68" i="53"/>
  <c r="D68" i="53"/>
  <c r="C68" i="53"/>
  <c r="B68" i="53"/>
  <c r="K67" i="53"/>
  <c r="B67" i="53" s="1"/>
  <c r="I67" i="53" a="1"/>
  <c r="I67" i="53" s="1"/>
  <c r="H67" i="53" a="1"/>
  <c r="H67" i="53" s="1"/>
  <c r="G67" i="53" a="1"/>
  <c r="G67" i="53" s="1"/>
  <c r="F67" i="53" a="1"/>
  <c r="F67" i="53" s="1"/>
  <c r="E67" i="53"/>
  <c r="D67" i="53"/>
  <c r="C67" i="53"/>
  <c r="K66" i="53"/>
  <c r="B66" i="53" s="1"/>
  <c r="I66" i="53" a="1"/>
  <c r="I66" i="53" s="1"/>
  <c r="H66" i="53" a="1"/>
  <c r="H66" i="53" s="1"/>
  <c r="G66" i="53" a="1"/>
  <c r="G66" i="53" s="1"/>
  <c r="F66" i="53" a="1"/>
  <c r="F66" i="53" s="1"/>
  <c r="E66" i="53"/>
  <c r="D66" i="53"/>
  <c r="C66" i="53"/>
  <c r="K65" i="53"/>
  <c r="B65" i="53" s="1"/>
  <c r="I65" i="53" a="1"/>
  <c r="I65" i="53" s="1"/>
  <c r="H65" i="53" a="1"/>
  <c r="H65" i="53" s="1"/>
  <c r="G65" i="53" a="1"/>
  <c r="G65" i="53" s="1"/>
  <c r="F65" i="53" a="1"/>
  <c r="F65" i="53" s="1"/>
  <c r="E65" i="53"/>
  <c r="D65" i="53"/>
  <c r="C65" i="53"/>
  <c r="K64" i="53"/>
  <c r="B64" i="53" s="1"/>
  <c r="I64" i="53" a="1"/>
  <c r="I64" i="53" s="1"/>
  <c r="H64" i="53" a="1"/>
  <c r="H64" i="53" s="1"/>
  <c r="G64" i="53" a="1"/>
  <c r="G64" i="53" s="1"/>
  <c r="F64" i="53" a="1"/>
  <c r="F64" i="53" s="1"/>
  <c r="E64" i="53"/>
  <c r="D64" i="53"/>
  <c r="C64" i="53"/>
  <c r="K63" i="53"/>
  <c r="B63" i="53" s="1"/>
  <c r="I63" i="53" a="1"/>
  <c r="I63" i="53" s="1"/>
  <c r="H63" i="53" a="1"/>
  <c r="H63" i="53" s="1"/>
  <c r="G63" i="53" a="1"/>
  <c r="G63" i="53" s="1"/>
  <c r="F63" i="53" a="1"/>
  <c r="F63" i="53" s="1"/>
  <c r="E63" i="53"/>
  <c r="D63" i="53"/>
  <c r="C63" i="53"/>
  <c r="K62" i="53"/>
  <c r="I62" i="53" a="1"/>
  <c r="I62" i="53" s="1"/>
  <c r="H62" i="53" a="1"/>
  <c r="H62" i="53" s="1"/>
  <c r="G62" i="53" a="1"/>
  <c r="G62" i="53" s="1"/>
  <c r="F62" i="53" a="1"/>
  <c r="F62" i="53" s="1"/>
  <c r="E62" i="53"/>
  <c r="D62" i="53"/>
  <c r="C62" i="53"/>
  <c r="B62" i="53"/>
  <c r="K61" i="53"/>
  <c r="B61" i="53" s="1"/>
  <c r="I61" i="53" a="1"/>
  <c r="I61" i="53" s="1"/>
  <c r="H61" i="53" a="1"/>
  <c r="H61" i="53" s="1"/>
  <c r="G61" i="53" a="1"/>
  <c r="G61" i="53" s="1"/>
  <c r="F61" i="53" a="1"/>
  <c r="F61" i="53" s="1"/>
  <c r="E61" i="53"/>
  <c r="D61" i="53"/>
  <c r="C61" i="53"/>
  <c r="K60" i="53"/>
  <c r="I60" i="53" a="1"/>
  <c r="I60" i="53" s="1"/>
  <c r="H60" i="53" a="1"/>
  <c r="H60" i="53" s="1"/>
  <c r="G60" i="53" a="1"/>
  <c r="G60" i="53" s="1"/>
  <c r="F60" i="53" a="1"/>
  <c r="F60" i="53" s="1"/>
  <c r="E60" i="53"/>
  <c r="D60" i="53"/>
  <c r="C60" i="53"/>
  <c r="B60" i="53"/>
  <c r="K59" i="53"/>
  <c r="B59" i="53" s="1"/>
  <c r="I59" i="53" a="1"/>
  <c r="I59" i="53" s="1"/>
  <c r="H59" i="53" a="1"/>
  <c r="H59" i="53" s="1"/>
  <c r="G59" i="53" a="1"/>
  <c r="G59" i="53" s="1"/>
  <c r="F59" i="53" a="1"/>
  <c r="F59" i="53" s="1"/>
  <c r="E59" i="53"/>
  <c r="D59" i="53"/>
  <c r="C59" i="53"/>
  <c r="K58" i="53"/>
  <c r="B58" i="53" s="1"/>
  <c r="I58" i="53" a="1"/>
  <c r="I58" i="53" s="1"/>
  <c r="H58" i="53" a="1"/>
  <c r="H58" i="53" s="1"/>
  <c r="G58" i="53" a="1"/>
  <c r="G58" i="53" s="1"/>
  <c r="F58" i="53" a="1"/>
  <c r="F58" i="53" s="1"/>
  <c r="E58" i="53"/>
  <c r="D58" i="53"/>
  <c r="C58" i="53"/>
  <c r="K57" i="53"/>
  <c r="B57" i="53" s="1"/>
  <c r="I57" i="53" a="1"/>
  <c r="I57" i="53" s="1"/>
  <c r="H57" i="53" a="1"/>
  <c r="H57" i="53" s="1"/>
  <c r="G57" i="53" a="1"/>
  <c r="G57" i="53" s="1"/>
  <c r="F57" i="53" a="1"/>
  <c r="F57" i="53" s="1"/>
  <c r="E57" i="53"/>
  <c r="D57" i="53"/>
  <c r="C57" i="53"/>
  <c r="K56" i="53"/>
  <c r="B56" i="53" s="1"/>
  <c r="I56" i="53" a="1"/>
  <c r="I56" i="53" s="1"/>
  <c r="H56" i="53" a="1"/>
  <c r="H56" i="53" s="1"/>
  <c r="G56" i="53" a="1"/>
  <c r="G56" i="53" s="1"/>
  <c r="F56" i="53" a="1"/>
  <c r="F56" i="53" s="1"/>
  <c r="E56" i="53"/>
  <c r="D56" i="53"/>
  <c r="C56" i="53"/>
  <c r="K55" i="53"/>
  <c r="B55" i="53" s="1"/>
  <c r="I55" i="53" a="1"/>
  <c r="I55" i="53" s="1"/>
  <c r="H55" i="53" a="1"/>
  <c r="H55" i="53" s="1"/>
  <c r="G55" i="53" a="1"/>
  <c r="G55" i="53" s="1"/>
  <c r="F55" i="53" a="1"/>
  <c r="F55" i="53" s="1"/>
  <c r="E55" i="53"/>
  <c r="D55" i="53"/>
  <c r="C55" i="53"/>
  <c r="K54" i="53"/>
  <c r="I54" i="53" a="1"/>
  <c r="I54" i="53" s="1"/>
  <c r="H54" i="53" a="1"/>
  <c r="H54" i="53" s="1"/>
  <c r="G54" i="53" a="1"/>
  <c r="G54" i="53" s="1"/>
  <c r="F54" i="53" a="1"/>
  <c r="F54" i="53" s="1"/>
  <c r="E54" i="53"/>
  <c r="D54" i="53"/>
  <c r="C54" i="53"/>
  <c r="B54" i="53"/>
  <c r="K53" i="53"/>
  <c r="I53" i="53" a="1"/>
  <c r="I53" i="53" s="1"/>
  <c r="H53" i="53" a="1"/>
  <c r="H53" i="53" s="1"/>
  <c r="G53" i="53" a="1"/>
  <c r="G53" i="53" s="1"/>
  <c r="F53" i="53" a="1"/>
  <c r="F53" i="53" s="1"/>
  <c r="E53" i="53"/>
  <c r="D53" i="53"/>
  <c r="C53" i="53"/>
  <c r="B53" i="53"/>
  <c r="K52" i="53"/>
  <c r="I52" i="53" a="1"/>
  <c r="I52" i="53" s="1"/>
  <c r="H52" i="53" a="1"/>
  <c r="H52" i="53" s="1"/>
  <c r="G52" i="53" a="1"/>
  <c r="G52" i="53" s="1"/>
  <c r="F52" i="53" a="1"/>
  <c r="F52" i="53" s="1"/>
  <c r="E52" i="53"/>
  <c r="D52" i="53"/>
  <c r="C52" i="53"/>
  <c r="B52" i="53"/>
  <c r="K51" i="53"/>
  <c r="B51" i="53" s="1"/>
  <c r="I51" i="53" a="1"/>
  <c r="I51" i="53" s="1"/>
  <c r="H51" i="53" a="1"/>
  <c r="H51" i="53" s="1"/>
  <c r="G51" i="53" a="1"/>
  <c r="G51" i="53" s="1"/>
  <c r="F51" i="53" a="1"/>
  <c r="F51" i="53" s="1"/>
  <c r="E51" i="53"/>
  <c r="D51" i="53"/>
  <c r="C51" i="53"/>
  <c r="K50" i="53"/>
  <c r="B50" i="53" s="1"/>
  <c r="I50" i="53" a="1"/>
  <c r="I50" i="53" s="1"/>
  <c r="H50" i="53" a="1"/>
  <c r="H50" i="53" s="1"/>
  <c r="G50" i="53" a="1"/>
  <c r="G50" i="53" s="1"/>
  <c r="F50" i="53" a="1"/>
  <c r="F50" i="53" s="1"/>
  <c r="E50" i="53"/>
  <c r="D50" i="53"/>
  <c r="C50" i="53"/>
  <c r="K49" i="53"/>
  <c r="B49" i="53" s="1"/>
  <c r="I49" i="53" a="1"/>
  <c r="I49" i="53" s="1"/>
  <c r="H49" i="53" a="1"/>
  <c r="H49" i="53" s="1"/>
  <c r="G49" i="53" a="1"/>
  <c r="G49" i="53" s="1"/>
  <c r="F49" i="53" a="1"/>
  <c r="F49" i="53" s="1"/>
  <c r="E49" i="53"/>
  <c r="D49" i="53"/>
  <c r="C49" i="53"/>
  <c r="K48" i="53"/>
  <c r="B48" i="53" s="1"/>
  <c r="I48" i="53" a="1"/>
  <c r="I48" i="53" s="1"/>
  <c r="H48" i="53" a="1"/>
  <c r="H48" i="53" s="1"/>
  <c r="G48" i="53" a="1"/>
  <c r="G48" i="53" s="1"/>
  <c r="F48" i="53" a="1"/>
  <c r="F48" i="53" s="1"/>
  <c r="E48" i="53"/>
  <c r="D48" i="53"/>
  <c r="C48" i="53"/>
  <c r="K47" i="53"/>
  <c r="B47" i="53" s="1"/>
  <c r="I47" i="53" a="1"/>
  <c r="I47" i="53" s="1"/>
  <c r="H47" i="53" a="1"/>
  <c r="H47" i="53" s="1"/>
  <c r="G47" i="53" a="1"/>
  <c r="G47" i="53" s="1"/>
  <c r="F47" i="53" a="1"/>
  <c r="F47" i="53" s="1"/>
  <c r="E47" i="53"/>
  <c r="D47" i="53"/>
  <c r="C47" i="53"/>
  <c r="K46" i="53"/>
  <c r="I46" i="53" a="1"/>
  <c r="I46" i="53" s="1"/>
  <c r="H46" i="53" a="1"/>
  <c r="H46" i="53" s="1"/>
  <c r="G46" i="53" a="1"/>
  <c r="G46" i="53" s="1"/>
  <c r="F46" i="53" a="1"/>
  <c r="F46" i="53" s="1"/>
  <c r="E46" i="53"/>
  <c r="D46" i="53"/>
  <c r="C46" i="53"/>
  <c r="B46" i="53"/>
  <c r="K45" i="53"/>
  <c r="B45" i="53" s="1"/>
  <c r="I45" i="53" a="1"/>
  <c r="I45" i="53" s="1"/>
  <c r="H45" i="53" a="1"/>
  <c r="H45" i="53" s="1"/>
  <c r="G45" i="53" a="1"/>
  <c r="G45" i="53" s="1"/>
  <c r="F45" i="53" a="1"/>
  <c r="F45" i="53" s="1"/>
  <c r="E45" i="53"/>
  <c r="D45" i="53"/>
  <c r="C45" i="53"/>
  <c r="K44" i="53"/>
  <c r="B44" i="53" s="1"/>
  <c r="I44" i="53" a="1"/>
  <c r="I44" i="53" s="1"/>
  <c r="H44" i="53" a="1"/>
  <c r="H44" i="53" s="1"/>
  <c r="G44" i="53" a="1"/>
  <c r="G44" i="53" s="1"/>
  <c r="F44" i="53" a="1"/>
  <c r="F44" i="53" s="1"/>
  <c r="E44" i="53"/>
  <c r="D44" i="53"/>
  <c r="C44" i="53"/>
  <c r="K43" i="53"/>
  <c r="B43" i="53" s="1"/>
  <c r="I43" i="53" a="1"/>
  <c r="I43" i="53" s="1"/>
  <c r="H43" i="53" a="1"/>
  <c r="H43" i="53" s="1"/>
  <c r="G43" i="53" a="1"/>
  <c r="G43" i="53" s="1"/>
  <c r="F43" i="53" a="1"/>
  <c r="F43" i="53" s="1"/>
  <c r="E43" i="53"/>
  <c r="D43" i="53"/>
  <c r="C43" i="53"/>
  <c r="K42" i="53"/>
  <c r="I42" i="53" a="1"/>
  <c r="I42" i="53" s="1"/>
  <c r="H42" i="53" a="1"/>
  <c r="H42" i="53" s="1"/>
  <c r="G42" i="53" a="1"/>
  <c r="G42" i="53" s="1"/>
  <c r="F42" i="53" a="1"/>
  <c r="F42" i="53" s="1"/>
  <c r="E42" i="53"/>
  <c r="D42" i="53"/>
  <c r="C42" i="53"/>
  <c r="B42" i="53"/>
  <c r="K41" i="53"/>
  <c r="B41" i="53" s="1"/>
  <c r="I41" i="53" a="1"/>
  <c r="I41" i="53" s="1"/>
  <c r="H41" i="53" a="1"/>
  <c r="H41" i="53" s="1"/>
  <c r="G41" i="53" a="1"/>
  <c r="G41" i="53" s="1"/>
  <c r="F41" i="53" a="1"/>
  <c r="F41" i="53" s="1"/>
  <c r="E41" i="53"/>
  <c r="D41" i="53"/>
  <c r="C41" i="53"/>
  <c r="K40" i="53"/>
  <c r="B40" i="53" s="1"/>
  <c r="I40" i="53" a="1"/>
  <c r="I40" i="53" s="1"/>
  <c r="H40" i="53" a="1"/>
  <c r="H40" i="53" s="1"/>
  <c r="G40" i="53" a="1"/>
  <c r="G40" i="53" s="1"/>
  <c r="F40" i="53" a="1"/>
  <c r="F40" i="53" s="1"/>
  <c r="E40" i="53"/>
  <c r="D40" i="53"/>
  <c r="C40" i="53"/>
  <c r="K39" i="53"/>
  <c r="B39" i="53" s="1"/>
  <c r="I39" i="53" a="1"/>
  <c r="I39" i="53" s="1"/>
  <c r="H39" i="53" a="1"/>
  <c r="H39" i="53" s="1"/>
  <c r="G39" i="53" a="1"/>
  <c r="G39" i="53" s="1"/>
  <c r="F39" i="53" a="1"/>
  <c r="F39" i="53" s="1"/>
  <c r="E39" i="53"/>
  <c r="D39" i="53"/>
  <c r="C39" i="53"/>
  <c r="K38" i="53"/>
  <c r="B38" i="53" s="1"/>
  <c r="I38" i="53" a="1"/>
  <c r="I38" i="53" s="1"/>
  <c r="H38" i="53" a="1"/>
  <c r="H38" i="53" s="1"/>
  <c r="G38" i="53" a="1"/>
  <c r="G38" i="53" s="1"/>
  <c r="F38" i="53" a="1"/>
  <c r="F38" i="53" s="1"/>
  <c r="E38" i="53"/>
  <c r="D38" i="53"/>
  <c r="C38" i="53"/>
  <c r="K37" i="53"/>
  <c r="B37" i="53" s="1"/>
  <c r="I37" i="53" a="1"/>
  <c r="I37" i="53" s="1"/>
  <c r="H37" i="53" a="1"/>
  <c r="H37" i="53" s="1"/>
  <c r="G37" i="53" a="1"/>
  <c r="G37" i="53" s="1"/>
  <c r="F37" i="53" a="1"/>
  <c r="F37" i="53" s="1"/>
  <c r="E37" i="53"/>
  <c r="D37" i="53"/>
  <c r="C37" i="53"/>
  <c r="K36" i="53"/>
  <c r="B36" i="53" s="1"/>
  <c r="I36" i="53" a="1"/>
  <c r="I36" i="53" s="1"/>
  <c r="H36" i="53" a="1"/>
  <c r="H36" i="53" s="1"/>
  <c r="G36" i="53" a="1"/>
  <c r="G36" i="53" s="1"/>
  <c r="F36" i="53" a="1"/>
  <c r="F36" i="53" s="1"/>
  <c r="E36" i="53"/>
  <c r="D36" i="53"/>
  <c r="C36" i="53"/>
  <c r="K35" i="53"/>
  <c r="B35" i="53" s="1"/>
  <c r="I35" i="53" a="1"/>
  <c r="I35" i="53" s="1"/>
  <c r="H35" i="53" a="1"/>
  <c r="H35" i="53" s="1"/>
  <c r="G35" i="53" a="1"/>
  <c r="G35" i="53" s="1"/>
  <c r="F35" i="53" a="1"/>
  <c r="F35" i="53" s="1"/>
  <c r="E35" i="53"/>
  <c r="D35" i="53"/>
  <c r="C35" i="53"/>
  <c r="K34" i="53"/>
  <c r="B34" i="53" s="1"/>
  <c r="I34" i="53" a="1"/>
  <c r="I34" i="53" s="1"/>
  <c r="H34" i="53" a="1"/>
  <c r="H34" i="53" s="1"/>
  <c r="G34" i="53" a="1"/>
  <c r="G34" i="53" s="1"/>
  <c r="F34" i="53" a="1"/>
  <c r="F34" i="53" s="1"/>
  <c r="E34" i="53"/>
  <c r="D34" i="53"/>
  <c r="C34" i="53"/>
  <c r="K33" i="53"/>
  <c r="B33" i="53" s="1"/>
  <c r="I33" i="53" a="1"/>
  <c r="I33" i="53" s="1"/>
  <c r="H33" i="53" a="1"/>
  <c r="H33" i="53" s="1"/>
  <c r="G33" i="53" a="1"/>
  <c r="G33" i="53" s="1"/>
  <c r="F33" i="53" a="1"/>
  <c r="F33" i="53" s="1"/>
  <c r="E33" i="53"/>
  <c r="D33" i="53"/>
  <c r="C33" i="53"/>
  <c r="K32" i="53"/>
  <c r="I32" i="53" a="1"/>
  <c r="I32" i="53" s="1"/>
  <c r="H32" i="53" a="1"/>
  <c r="H32" i="53" s="1"/>
  <c r="G32" i="53" a="1"/>
  <c r="G32" i="53" s="1"/>
  <c r="F32" i="53" a="1"/>
  <c r="F32" i="53" s="1"/>
  <c r="E32" i="53"/>
  <c r="D32" i="53"/>
  <c r="C32" i="53"/>
  <c r="B32" i="53"/>
  <c r="K31" i="53"/>
  <c r="B31" i="53" s="1"/>
  <c r="I31" i="53" a="1"/>
  <c r="I31" i="53" s="1"/>
  <c r="H31" i="53" a="1"/>
  <c r="H31" i="53" s="1"/>
  <c r="G31" i="53" a="1"/>
  <c r="G31" i="53" s="1"/>
  <c r="F31" i="53" a="1"/>
  <c r="F31" i="53" s="1"/>
  <c r="E31" i="53"/>
  <c r="D31" i="53"/>
  <c r="C31" i="53"/>
  <c r="K30" i="53"/>
  <c r="I30" i="53" a="1"/>
  <c r="I30" i="53" s="1"/>
  <c r="H30" i="53" a="1"/>
  <c r="H30" i="53" s="1"/>
  <c r="G30" i="53" a="1"/>
  <c r="G30" i="53" s="1"/>
  <c r="F30" i="53" a="1"/>
  <c r="F30" i="53" s="1"/>
  <c r="E30" i="53"/>
  <c r="D30" i="53"/>
  <c r="C30" i="53"/>
  <c r="B30" i="53"/>
  <c r="K29" i="53"/>
  <c r="I29" i="53" a="1"/>
  <c r="I29" i="53" s="1"/>
  <c r="H29" i="53" a="1"/>
  <c r="H29" i="53" s="1"/>
  <c r="G29" i="53" a="1"/>
  <c r="G29" i="53" s="1"/>
  <c r="F29" i="53" a="1"/>
  <c r="F29" i="53" s="1"/>
  <c r="E29" i="53"/>
  <c r="D29" i="53"/>
  <c r="C29" i="53"/>
  <c r="B29" i="53"/>
  <c r="K28" i="53"/>
  <c r="B28" i="53" s="1"/>
  <c r="I28" i="53" a="1"/>
  <c r="I28" i="53" s="1"/>
  <c r="H28" i="53" a="1"/>
  <c r="H28" i="53" s="1"/>
  <c r="G28" i="53" a="1"/>
  <c r="G28" i="53" s="1"/>
  <c r="F28" i="53" a="1"/>
  <c r="F28" i="53" s="1"/>
  <c r="E28" i="53"/>
  <c r="D28" i="53"/>
  <c r="C28" i="53"/>
  <c r="K27" i="53"/>
  <c r="B27" i="53" s="1"/>
  <c r="I27" i="53" a="1"/>
  <c r="I27" i="53" s="1"/>
  <c r="H27" i="53" a="1"/>
  <c r="H27" i="53" s="1"/>
  <c r="G27" i="53" a="1"/>
  <c r="G27" i="53" s="1"/>
  <c r="F27" i="53" a="1"/>
  <c r="F27" i="53" s="1"/>
  <c r="E27" i="53"/>
  <c r="D27" i="53"/>
  <c r="C27" i="53"/>
  <c r="K26" i="53"/>
  <c r="B26" i="53" s="1"/>
  <c r="I26" i="53" a="1"/>
  <c r="I26" i="53" s="1"/>
  <c r="H26" i="53" a="1"/>
  <c r="H26" i="53" s="1"/>
  <c r="G26" i="53" a="1"/>
  <c r="G26" i="53" s="1"/>
  <c r="F26" i="53" a="1"/>
  <c r="F26" i="53" s="1"/>
  <c r="E26" i="53"/>
  <c r="D26" i="53"/>
  <c r="C26" i="53"/>
  <c r="K25" i="53"/>
  <c r="I25" i="53" a="1"/>
  <c r="I25" i="53" s="1"/>
  <c r="H25" i="53" a="1"/>
  <c r="H25" i="53" s="1"/>
  <c r="G25" i="53" a="1"/>
  <c r="G25" i="53" s="1"/>
  <c r="F25" i="53" a="1"/>
  <c r="F25" i="53" s="1"/>
  <c r="E25" i="53"/>
  <c r="D25" i="53"/>
  <c r="C25" i="53"/>
  <c r="B25" i="53"/>
  <c r="K24" i="53"/>
  <c r="I24" i="53" a="1"/>
  <c r="I24" i="53" s="1"/>
  <c r="H24" i="53" a="1"/>
  <c r="H24" i="53" s="1"/>
  <c r="G24" i="53" a="1"/>
  <c r="G24" i="53" s="1"/>
  <c r="F24" i="53" a="1"/>
  <c r="F24" i="53" s="1"/>
  <c r="E24" i="53"/>
  <c r="D24" i="53"/>
  <c r="C24" i="53"/>
  <c r="B24" i="53"/>
  <c r="K23" i="53"/>
  <c r="B23" i="53" s="1"/>
  <c r="I23" i="53" a="1"/>
  <c r="I23" i="53" s="1"/>
  <c r="H23" i="53" a="1"/>
  <c r="H23" i="53" s="1"/>
  <c r="G23" i="53" a="1"/>
  <c r="G23" i="53" s="1"/>
  <c r="F23" i="53" a="1"/>
  <c r="F23" i="53" s="1"/>
  <c r="E23" i="53"/>
  <c r="D23" i="53"/>
  <c r="C23" i="53"/>
  <c r="K22" i="53"/>
  <c r="B22" i="53" s="1"/>
  <c r="I22" i="53" a="1"/>
  <c r="I22" i="53" s="1"/>
  <c r="H22" i="53" a="1"/>
  <c r="H22" i="53" s="1"/>
  <c r="G22" i="53" a="1"/>
  <c r="G22" i="53" s="1"/>
  <c r="F22" i="53" a="1"/>
  <c r="F22" i="53" s="1"/>
  <c r="E22" i="53"/>
  <c r="D22" i="53"/>
  <c r="C22" i="53"/>
  <c r="K21" i="53"/>
  <c r="B21" i="53" s="1"/>
  <c r="I21" i="53" a="1"/>
  <c r="I21" i="53" s="1"/>
  <c r="H21" i="53" a="1"/>
  <c r="H21" i="53" s="1"/>
  <c r="G21" i="53" a="1"/>
  <c r="G21" i="53" s="1"/>
  <c r="F21" i="53" a="1"/>
  <c r="F21" i="53" s="1"/>
  <c r="E21" i="53"/>
  <c r="D21" i="53"/>
  <c r="C21" i="53"/>
  <c r="K20" i="53"/>
  <c r="B20" i="53" s="1"/>
  <c r="I20" i="53" a="1"/>
  <c r="I20" i="53" s="1"/>
  <c r="H20" i="53" a="1"/>
  <c r="H20" i="53" s="1"/>
  <c r="G20" i="53" a="1"/>
  <c r="G20" i="53" s="1"/>
  <c r="F20" i="53" a="1"/>
  <c r="F20" i="53" s="1"/>
  <c r="E20" i="53"/>
  <c r="D20" i="53"/>
  <c r="C20" i="53"/>
  <c r="K19" i="53"/>
  <c r="B19" i="53" s="1"/>
  <c r="I19" i="53" a="1"/>
  <c r="I19" i="53" s="1"/>
  <c r="H19" i="53" a="1"/>
  <c r="H19" i="53" s="1"/>
  <c r="G19" i="53" a="1"/>
  <c r="G19" i="53" s="1"/>
  <c r="F19" i="53" a="1"/>
  <c r="F19" i="53" s="1"/>
  <c r="E19" i="53"/>
  <c r="D19" i="53"/>
  <c r="C19" i="53"/>
  <c r="K18" i="53"/>
  <c r="B18" i="53" s="1"/>
  <c r="I18" i="53" a="1"/>
  <c r="I18" i="53" s="1"/>
  <c r="H18" i="53" a="1"/>
  <c r="H18" i="53" s="1"/>
  <c r="G18" i="53" a="1"/>
  <c r="G18" i="53" s="1"/>
  <c r="F18" i="53" a="1"/>
  <c r="F18" i="53" s="1"/>
  <c r="E18" i="53"/>
  <c r="D18" i="53"/>
  <c r="C18" i="53"/>
  <c r="K17" i="53"/>
  <c r="B17" i="53" s="1"/>
  <c r="I17" i="53" a="1"/>
  <c r="I17" i="53" s="1"/>
  <c r="H17" i="53" a="1"/>
  <c r="H17" i="53" s="1"/>
  <c r="G17" i="53" a="1"/>
  <c r="G17" i="53" s="1"/>
  <c r="F17" i="53" a="1"/>
  <c r="F17" i="53" s="1"/>
  <c r="E17" i="53"/>
  <c r="D17" i="53"/>
  <c r="C17" i="53"/>
  <c r="K16" i="53"/>
  <c r="B16" i="53" s="1"/>
  <c r="I16" i="53" a="1"/>
  <c r="I16" i="53" s="1"/>
  <c r="H16" i="53" a="1"/>
  <c r="H16" i="53" s="1"/>
  <c r="G16" i="53" a="1"/>
  <c r="G16" i="53" s="1"/>
  <c r="F16" i="53" a="1"/>
  <c r="F16" i="53" s="1"/>
  <c r="E16" i="53"/>
  <c r="D16" i="53"/>
  <c r="C16" i="53"/>
  <c r="K15" i="53"/>
  <c r="B15" i="53" s="1"/>
  <c r="I15" i="53" a="1"/>
  <c r="I15" i="53" s="1"/>
  <c r="H15" i="53" a="1"/>
  <c r="H15" i="53" s="1"/>
  <c r="G15" i="53" a="1"/>
  <c r="G15" i="53" s="1"/>
  <c r="F15" i="53" a="1"/>
  <c r="F15" i="53" s="1"/>
  <c r="E15" i="53"/>
  <c r="D15" i="53"/>
  <c r="C15" i="53"/>
  <c r="K14" i="53"/>
  <c r="I14" i="53" a="1"/>
  <c r="I14" i="53" s="1"/>
  <c r="H14" i="53" a="1"/>
  <c r="H14" i="53" s="1"/>
  <c r="G14" i="53" a="1"/>
  <c r="G14" i="53" s="1"/>
  <c r="F14" i="53" a="1"/>
  <c r="F14" i="53" s="1"/>
  <c r="E14" i="53"/>
  <c r="D14" i="53"/>
  <c r="C14" i="53"/>
  <c r="B14" i="53"/>
  <c r="K13" i="53"/>
  <c r="B13" i="53" s="1"/>
  <c r="I13" i="53" a="1"/>
  <c r="I13" i="53" s="1"/>
  <c r="H13" i="53" a="1"/>
  <c r="H13" i="53" s="1"/>
  <c r="G13" i="53" a="1"/>
  <c r="G13" i="53" s="1"/>
  <c r="F13" i="53" a="1"/>
  <c r="F13" i="53" s="1"/>
  <c r="E13" i="53"/>
  <c r="D13" i="53"/>
  <c r="C13" i="53"/>
  <c r="K12" i="53"/>
  <c r="B12" i="53" s="1"/>
  <c r="I12" i="53" a="1"/>
  <c r="I12" i="53" s="1"/>
  <c r="H12" i="53" a="1"/>
  <c r="H12" i="53" s="1"/>
  <c r="G12" i="53" a="1"/>
  <c r="G12" i="53" s="1"/>
  <c r="F12" i="53" a="1"/>
  <c r="F12" i="53" s="1"/>
  <c r="E12" i="53"/>
  <c r="D12" i="53"/>
  <c r="C12" i="53"/>
  <c r="K11" i="53"/>
  <c r="I11" i="53" a="1"/>
  <c r="I11" i="53" s="1"/>
  <c r="H11" i="53" a="1"/>
  <c r="H11" i="53" s="1"/>
  <c r="G11" i="53" a="1"/>
  <c r="G11" i="53" s="1"/>
  <c r="F11" i="53" a="1"/>
  <c r="F11" i="53" s="1"/>
  <c r="E11" i="53"/>
  <c r="D11" i="53"/>
  <c r="C11" i="53"/>
  <c r="B11" i="53"/>
  <c r="K10" i="53"/>
  <c r="I10" i="53" a="1"/>
  <c r="I10" i="53" s="1"/>
  <c r="H10" i="53" a="1"/>
  <c r="H10" i="53" s="1"/>
  <c r="G10" i="53" a="1"/>
  <c r="G10" i="53" s="1"/>
  <c r="F10" i="53" a="1"/>
  <c r="F10" i="53" s="1"/>
  <c r="E10" i="53"/>
  <c r="D10" i="53"/>
  <c r="C10" i="53"/>
  <c r="B10" i="53"/>
  <c r="K9" i="53"/>
  <c r="I9" i="53" a="1"/>
  <c r="I9" i="53" s="1"/>
  <c r="H9" i="53" a="1"/>
  <c r="H9" i="53" s="1"/>
  <c r="G9" i="53" a="1"/>
  <c r="G9" i="53" s="1"/>
  <c r="F9" i="53" a="1"/>
  <c r="F9" i="53" s="1"/>
  <c r="E9" i="53"/>
  <c r="D9" i="53"/>
  <c r="C9" i="53"/>
  <c r="B9" i="53"/>
  <c r="K8" i="53"/>
  <c r="B8" i="53" s="1"/>
  <c r="I8" i="53" a="1"/>
  <c r="I8" i="53" s="1"/>
  <c r="H8" i="53" a="1"/>
  <c r="H8" i="53" s="1"/>
  <c r="G8" i="53" a="1"/>
  <c r="G8" i="53" s="1"/>
  <c r="F8" i="53" a="1"/>
  <c r="F8" i="53" s="1"/>
  <c r="E8" i="53"/>
  <c r="D8" i="53"/>
  <c r="C8" i="53"/>
  <c r="K7" i="53"/>
  <c r="I7" i="53" a="1"/>
  <c r="I7" i="53" s="1"/>
  <c r="H7" i="53" a="1"/>
  <c r="H7" i="53" s="1"/>
  <c r="G7" i="53" a="1"/>
  <c r="G7" i="53" s="1"/>
  <c r="F7" i="53" a="1"/>
  <c r="F7" i="53" s="1"/>
  <c r="E7" i="53"/>
  <c r="D7" i="53"/>
  <c r="C7" i="53"/>
  <c r="B7" i="53"/>
  <c r="K6" i="53"/>
  <c r="B6" i="53" s="1"/>
  <c r="I6" i="53" a="1"/>
  <c r="I6" i="53" s="1"/>
  <c r="H6" i="53" a="1"/>
  <c r="H6" i="53" s="1"/>
  <c r="G6" i="53" a="1"/>
  <c r="G6" i="53" s="1"/>
  <c r="F6" i="53" a="1"/>
  <c r="F6" i="53" s="1"/>
  <c r="E6" i="53"/>
  <c r="D6" i="53"/>
  <c r="C6" i="53"/>
  <c r="K5" i="53"/>
  <c r="I5" i="53" a="1"/>
  <c r="I5" i="53" s="1"/>
  <c r="H5" i="53" a="1"/>
  <c r="H5" i="53" s="1"/>
  <c r="G5" i="53" a="1"/>
  <c r="G5" i="53" s="1"/>
  <c r="F5" i="53" a="1"/>
  <c r="F5" i="53" s="1"/>
  <c r="E5" i="53"/>
  <c r="D5" i="53"/>
  <c r="C5" i="53"/>
  <c r="B5" i="53"/>
  <c r="K4" i="53"/>
  <c r="B4" i="53" s="1"/>
  <c r="I4" i="53" a="1"/>
  <c r="I4" i="53" s="1"/>
  <c r="H4" i="53" a="1"/>
  <c r="H4" i="53" s="1"/>
  <c r="G4" i="53" a="1"/>
  <c r="G4" i="53" s="1"/>
  <c r="F4" i="53" a="1"/>
  <c r="F4" i="53" s="1"/>
  <c r="E4" i="53"/>
  <c r="D4" i="53"/>
  <c r="C4" i="53"/>
  <c r="K3" i="53"/>
  <c r="B3" i="53" s="1"/>
  <c r="I3" i="53" a="1"/>
  <c r="I3" i="53" s="1"/>
  <c r="H3" i="53" a="1"/>
  <c r="H3" i="53" s="1"/>
  <c r="G3" i="53" a="1"/>
  <c r="G3" i="53" s="1"/>
  <c r="F3" i="53" a="1"/>
  <c r="F3" i="53" s="1"/>
  <c r="E3" i="53"/>
  <c r="D3" i="53"/>
  <c r="C3" i="53"/>
  <c r="K2" i="53"/>
  <c r="B2" i="53" s="1"/>
  <c r="I2" i="53" a="1"/>
  <c r="I2" i="53" s="1"/>
  <c r="H2" i="53" a="1"/>
  <c r="H2" i="53" s="1"/>
  <c r="G2" i="53" a="1"/>
  <c r="G2" i="53" s="1"/>
  <c r="F2" i="53" a="1"/>
  <c r="F2" i="53" s="1"/>
  <c r="E2" i="53"/>
  <c r="D2" i="53"/>
  <c r="C2" i="53"/>
  <c r="A2" i="53"/>
  <c r="A3" i="53" s="1"/>
  <c r="A4" i="53" s="1"/>
  <c r="A5" i="53" s="1"/>
  <c r="A6" i="53" s="1"/>
  <c r="A7" i="53" s="1"/>
  <c r="A8" i="53" s="1"/>
  <c r="A9" i="53" s="1"/>
  <c r="A10" i="53" s="1"/>
  <c r="A11" i="53" s="1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A31" i="53" s="1"/>
  <c r="A32" i="53" s="1"/>
  <c r="A33" i="53" s="1"/>
  <c r="A34" i="53" s="1"/>
  <c r="A35" i="53" s="1"/>
  <c r="A36" i="53" s="1"/>
  <c r="A37" i="53" s="1"/>
  <c r="A38" i="53" s="1"/>
  <c r="A39" i="53" s="1"/>
  <c r="A40" i="53" s="1"/>
  <c r="A41" i="53" s="1"/>
  <c r="A42" i="53" s="1"/>
  <c r="A43" i="53" s="1"/>
  <c r="A44" i="53" s="1"/>
  <c r="A45" i="53" s="1"/>
  <c r="A46" i="53" s="1"/>
  <c r="A47" i="53" s="1"/>
  <c r="A48" i="53" s="1"/>
  <c r="A49" i="53" s="1"/>
  <c r="A50" i="53" s="1"/>
  <c r="A51" i="53" s="1"/>
  <c r="A52" i="53" s="1"/>
  <c r="A53" i="53" s="1"/>
  <c r="A54" i="53" s="1"/>
  <c r="A55" i="53" s="1"/>
  <c r="A56" i="53" s="1"/>
  <c r="A57" i="53" s="1"/>
  <c r="A58" i="53" s="1"/>
  <c r="A59" i="53" s="1"/>
  <c r="A60" i="53" s="1"/>
  <c r="A61" i="53" s="1"/>
  <c r="A62" i="53" s="1"/>
  <c r="A63" i="53" s="1"/>
  <c r="A64" i="53" s="1"/>
  <c r="A65" i="53" s="1"/>
  <c r="A66" i="53" s="1"/>
  <c r="A67" i="53" s="1"/>
  <c r="A68" i="53" s="1"/>
  <c r="A69" i="53" s="1"/>
  <c r="A70" i="53" s="1"/>
  <c r="A71" i="53" s="1"/>
  <c r="A72" i="53" s="1"/>
  <c r="A73" i="53" s="1"/>
  <c r="A74" i="53" s="1"/>
  <c r="A75" i="53" s="1"/>
  <c r="A76" i="53" s="1"/>
  <c r="A77" i="53" s="1"/>
  <c r="A78" i="53" s="1"/>
  <c r="A79" i="53" s="1"/>
  <c r="A80" i="53" s="1"/>
  <c r="A81" i="53" s="1"/>
  <c r="A82" i="53" s="1"/>
  <c r="A83" i="53" s="1"/>
  <c r="A84" i="53" s="1"/>
  <c r="A85" i="53" s="1"/>
  <c r="A86" i="53" s="1"/>
  <c r="I1" i="53"/>
  <c r="H1" i="53"/>
  <c r="G1" i="53"/>
  <c r="F1" i="53"/>
  <c r="E1" i="53"/>
  <c r="D1" i="53"/>
  <c r="C1" i="53"/>
  <c r="B1" i="53"/>
  <c r="A1" i="53"/>
  <c r="K86" i="48"/>
  <c r="I86" i="48" a="1"/>
  <c r="I86" i="48" s="1"/>
  <c r="H86" i="48" a="1"/>
  <c r="H86" i="48" s="1"/>
  <c r="G86" i="48" a="1"/>
  <c r="G86" i="48" s="1"/>
  <c r="F86" i="48" a="1"/>
  <c r="F86" i="48" s="1"/>
  <c r="E86" i="48"/>
  <c r="D86" i="48"/>
  <c r="C86" i="48"/>
  <c r="B86" i="48"/>
  <c r="K85" i="48"/>
  <c r="B85" i="48" s="1"/>
  <c r="I85" i="48" a="1"/>
  <c r="I85" i="48" s="1"/>
  <c r="H85" i="48" a="1"/>
  <c r="H85" i="48" s="1"/>
  <c r="G85" i="48" a="1"/>
  <c r="G85" i="48" s="1"/>
  <c r="F85" i="48" a="1"/>
  <c r="F85" i="48" s="1"/>
  <c r="E85" i="48"/>
  <c r="D85" i="48"/>
  <c r="C85" i="48"/>
  <c r="K84" i="48"/>
  <c r="I84" i="48" a="1"/>
  <c r="I84" i="48" s="1"/>
  <c r="H84" i="48" a="1"/>
  <c r="H84" i="48" s="1"/>
  <c r="G84" i="48" a="1"/>
  <c r="G84" i="48" s="1"/>
  <c r="F84" i="48" a="1"/>
  <c r="F84" i="48" s="1"/>
  <c r="E84" i="48"/>
  <c r="D84" i="48"/>
  <c r="C84" i="48"/>
  <c r="B84" i="48"/>
  <c r="K83" i="48"/>
  <c r="B83" i="48" s="1"/>
  <c r="I83" i="48" a="1"/>
  <c r="I83" i="48" s="1"/>
  <c r="H83" i="48" a="1"/>
  <c r="H83" i="48" s="1"/>
  <c r="G83" i="48" a="1"/>
  <c r="G83" i="48" s="1"/>
  <c r="F83" i="48" a="1"/>
  <c r="F83" i="48" s="1"/>
  <c r="E83" i="48"/>
  <c r="D83" i="48"/>
  <c r="C83" i="48"/>
  <c r="K82" i="48"/>
  <c r="B82" i="48" s="1"/>
  <c r="I82" i="48" a="1"/>
  <c r="I82" i="48" s="1"/>
  <c r="H82" i="48" a="1"/>
  <c r="H82" i="48" s="1"/>
  <c r="G82" i="48" a="1"/>
  <c r="G82" i="48" s="1"/>
  <c r="F82" i="48" a="1"/>
  <c r="F82" i="48" s="1"/>
  <c r="E82" i="48"/>
  <c r="D82" i="48"/>
  <c r="C82" i="48"/>
  <c r="K81" i="48"/>
  <c r="B81" i="48" s="1"/>
  <c r="I81" i="48" a="1"/>
  <c r="I81" i="48" s="1"/>
  <c r="H81" i="48" a="1"/>
  <c r="H81" i="48" s="1"/>
  <c r="G81" i="48" a="1"/>
  <c r="G81" i="48" s="1"/>
  <c r="F81" i="48" a="1"/>
  <c r="F81" i="48" s="1"/>
  <c r="E81" i="48"/>
  <c r="D81" i="48"/>
  <c r="C81" i="48"/>
  <c r="K80" i="48"/>
  <c r="B80" i="48" s="1"/>
  <c r="I80" i="48" a="1"/>
  <c r="I80" i="48" s="1"/>
  <c r="H80" i="48" a="1"/>
  <c r="H80" i="48" s="1"/>
  <c r="G80" i="48" a="1"/>
  <c r="G80" i="48" s="1"/>
  <c r="F80" i="48" a="1"/>
  <c r="F80" i="48" s="1"/>
  <c r="E80" i="48"/>
  <c r="D80" i="48"/>
  <c r="C80" i="48"/>
  <c r="K79" i="48"/>
  <c r="I79" i="48" a="1"/>
  <c r="I79" i="48" s="1"/>
  <c r="H79" i="48" a="1"/>
  <c r="H79" i="48" s="1"/>
  <c r="G79" i="48" a="1"/>
  <c r="G79" i="48" s="1"/>
  <c r="F79" i="48" a="1"/>
  <c r="F79" i="48" s="1"/>
  <c r="E79" i="48"/>
  <c r="D79" i="48"/>
  <c r="C79" i="48"/>
  <c r="B79" i="48"/>
  <c r="K78" i="48"/>
  <c r="I78" i="48" a="1"/>
  <c r="I78" i="48" s="1"/>
  <c r="H78" i="48" a="1"/>
  <c r="H78" i="48" s="1"/>
  <c r="G78" i="48" a="1"/>
  <c r="G78" i="48" s="1"/>
  <c r="F78" i="48" a="1"/>
  <c r="F78" i="48" s="1"/>
  <c r="E78" i="48"/>
  <c r="D78" i="48"/>
  <c r="C78" i="48"/>
  <c r="B78" i="48"/>
  <c r="K77" i="48"/>
  <c r="B77" i="48" s="1"/>
  <c r="I77" i="48" a="1"/>
  <c r="I77" i="48" s="1"/>
  <c r="H77" i="48" a="1"/>
  <c r="H77" i="48" s="1"/>
  <c r="G77" i="48" a="1"/>
  <c r="G77" i="48" s="1"/>
  <c r="F77" i="48" a="1"/>
  <c r="F77" i="48" s="1"/>
  <c r="E77" i="48"/>
  <c r="D77" i="48"/>
  <c r="C77" i="48"/>
  <c r="K76" i="48"/>
  <c r="B76" i="48" s="1"/>
  <c r="I76" i="48" a="1"/>
  <c r="I76" i="48" s="1"/>
  <c r="H76" i="48" a="1"/>
  <c r="H76" i="48" s="1"/>
  <c r="G76" i="48" a="1"/>
  <c r="G76" i="48" s="1"/>
  <c r="F76" i="48" a="1"/>
  <c r="F76" i="48" s="1"/>
  <c r="E76" i="48"/>
  <c r="D76" i="48"/>
  <c r="C76" i="48"/>
  <c r="K75" i="48"/>
  <c r="I75" i="48" a="1"/>
  <c r="I75" i="48" s="1"/>
  <c r="H75" i="48" a="1"/>
  <c r="H75" i="48" s="1"/>
  <c r="G75" i="48" a="1"/>
  <c r="G75" i="48" s="1"/>
  <c r="F75" i="48" a="1"/>
  <c r="F75" i="48" s="1"/>
  <c r="E75" i="48"/>
  <c r="D75" i="48"/>
  <c r="C75" i="48"/>
  <c r="B75" i="48"/>
  <c r="K74" i="48"/>
  <c r="B74" i="48" s="1"/>
  <c r="I74" i="48" a="1"/>
  <c r="I74" i="48" s="1"/>
  <c r="H74" i="48" a="1"/>
  <c r="H74" i="48" s="1"/>
  <c r="G74" i="48" a="1"/>
  <c r="G74" i="48" s="1"/>
  <c r="F74" i="48" a="1"/>
  <c r="F74" i="48" s="1"/>
  <c r="E74" i="48"/>
  <c r="D74" i="48"/>
  <c r="C74" i="48"/>
  <c r="K73" i="48"/>
  <c r="B73" i="48" s="1"/>
  <c r="I73" i="48" a="1"/>
  <c r="I73" i="48" s="1"/>
  <c r="H73" i="48" a="1"/>
  <c r="H73" i="48" s="1"/>
  <c r="G73" i="48" a="1"/>
  <c r="G73" i="48" s="1"/>
  <c r="F73" i="48" a="1"/>
  <c r="F73" i="48" s="1"/>
  <c r="E73" i="48"/>
  <c r="D73" i="48"/>
  <c r="C73" i="48"/>
  <c r="K72" i="48"/>
  <c r="B72" i="48" s="1"/>
  <c r="I72" i="48" a="1"/>
  <c r="I72" i="48" s="1"/>
  <c r="H72" i="48" a="1"/>
  <c r="H72" i="48" s="1"/>
  <c r="G72" i="48" a="1"/>
  <c r="G72" i="48" s="1"/>
  <c r="F72" i="48" a="1"/>
  <c r="F72" i="48" s="1"/>
  <c r="E72" i="48"/>
  <c r="D72" i="48"/>
  <c r="C72" i="48"/>
  <c r="K71" i="48"/>
  <c r="B71" i="48" s="1"/>
  <c r="I71" i="48" a="1"/>
  <c r="I71" i="48" s="1"/>
  <c r="H71" i="48" a="1"/>
  <c r="H71" i="48" s="1"/>
  <c r="G71" i="48" a="1"/>
  <c r="G71" i="48" s="1"/>
  <c r="F71" i="48" a="1"/>
  <c r="F71" i="48" s="1"/>
  <c r="E71" i="48"/>
  <c r="D71" i="48"/>
  <c r="C71" i="48"/>
  <c r="K70" i="48"/>
  <c r="B70" i="48" s="1"/>
  <c r="I70" i="48" a="1"/>
  <c r="I70" i="48" s="1"/>
  <c r="H70" i="48" a="1"/>
  <c r="H70" i="48" s="1"/>
  <c r="G70" i="48" a="1"/>
  <c r="G70" i="48" s="1"/>
  <c r="F70" i="48" a="1"/>
  <c r="F70" i="48" s="1"/>
  <c r="E70" i="48"/>
  <c r="D70" i="48"/>
  <c r="C70" i="48"/>
  <c r="K69" i="48"/>
  <c r="I69" i="48" a="1"/>
  <c r="I69" i="48" s="1"/>
  <c r="H69" i="48" a="1"/>
  <c r="H69" i="48" s="1"/>
  <c r="G69" i="48" a="1"/>
  <c r="G69" i="48" s="1"/>
  <c r="F69" i="48" a="1"/>
  <c r="F69" i="48" s="1"/>
  <c r="E69" i="48"/>
  <c r="D69" i="48"/>
  <c r="C69" i="48"/>
  <c r="B69" i="48"/>
  <c r="K68" i="48"/>
  <c r="I68" i="48" a="1"/>
  <c r="I68" i="48" s="1"/>
  <c r="H68" i="48" a="1"/>
  <c r="H68" i="48" s="1"/>
  <c r="G68" i="48" a="1"/>
  <c r="G68" i="48" s="1"/>
  <c r="F68" i="48" a="1"/>
  <c r="F68" i="48" s="1"/>
  <c r="E68" i="48"/>
  <c r="D68" i="48"/>
  <c r="C68" i="48"/>
  <c r="B68" i="48"/>
  <c r="K67" i="48"/>
  <c r="B67" i="48" s="1"/>
  <c r="I67" i="48" a="1"/>
  <c r="I67" i="48" s="1"/>
  <c r="H67" i="48" a="1"/>
  <c r="H67" i="48" s="1"/>
  <c r="G67" i="48" a="1"/>
  <c r="G67" i="48" s="1"/>
  <c r="F67" i="48" a="1"/>
  <c r="F67" i="48" s="1"/>
  <c r="E67" i="48"/>
  <c r="D67" i="48"/>
  <c r="C67" i="48"/>
  <c r="K66" i="48"/>
  <c r="B66" i="48" s="1"/>
  <c r="I66" i="48" a="1"/>
  <c r="I66" i="48" s="1"/>
  <c r="H66" i="48" a="1"/>
  <c r="H66" i="48" s="1"/>
  <c r="G66" i="48" a="1"/>
  <c r="G66" i="48" s="1"/>
  <c r="F66" i="48" a="1"/>
  <c r="F66" i="48" s="1"/>
  <c r="E66" i="48"/>
  <c r="D66" i="48"/>
  <c r="C66" i="48"/>
  <c r="K65" i="48"/>
  <c r="B65" i="48" s="1"/>
  <c r="I65" i="48" a="1"/>
  <c r="I65" i="48" s="1"/>
  <c r="H65" i="48" a="1"/>
  <c r="H65" i="48" s="1"/>
  <c r="G65" i="48" a="1"/>
  <c r="G65" i="48" s="1"/>
  <c r="F65" i="48" a="1"/>
  <c r="F65" i="48" s="1"/>
  <c r="E65" i="48"/>
  <c r="D65" i="48"/>
  <c r="C65" i="48"/>
  <c r="K64" i="48"/>
  <c r="B64" i="48" s="1"/>
  <c r="I64" i="48" a="1"/>
  <c r="I64" i="48" s="1"/>
  <c r="H64" i="48" a="1"/>
  <c r="H64" i="48" s="1"/>
  <c r="G64" i="48" a="1"/>
  <c r="G64" i="48" s="1"/>
  <c r="F64" i="48" a="1"/>
  <c r="F64" i="48" s="1"/>
  <c r="E64" i="48"/>
  <c r="D64" i="48"/>
  <c r="C64" i="48"/>
  <c r="K63" i="48"/>
  <c r="I63" i="48" a="1"/>
  <c r="I63" i="48" s="1"/>
  <c r="H63" i="48" a="1"/>
  <c r="H63" i="48" s="1"/>
  <c r="G63" i="48" a="1"/>
  <c r="G63" i="48" s="1"/>
  <c r="F63" i="48" a="1"/>
  <c r="F63" i="48" s="1"/>
  <c r="E63" i="48"/>
  <c r="D63" i="48"/>
  <c r="C63" i="48"/>
  <c r="B63" i="48"/>
  <c r="K62" i="48"/>
  <c r="I62" i="48" a="1"/>
  <c r="I62" i="48" s="1"/>
  <c r="H62" i="48" a="1"/>
  <c r="H62" i="48" s="1"/>
  <c r="G62" i="48" a="1"/>
  <c r="G62" i="48" s="1"/>
  <c r="F62" i="48" a="1"/>
  <c r="F62" i="48" s="1"/>
  <c r="E62" i="48"/>
  <c r="D62" i="48"/>
  <c r="C62" i="48"/>
  <c r="B62" i="48"/>
  <c r="K61" i="48"/>
  <c r="B61" i="48" s="1"/>
  <c r="I61" i="48" a="1"/>
  <c r="I61" i="48" s="1"/>
  <c r="H61" i="48" a="1"/>
  <c r="H61" i="48" s="1"/>
  <c r="G61" i="48" a="1"/>
  <c r="G61" i="48" s="1"/>
  <c r="F61" i="48" a="1"/>
  <c r="F61" i="48" s="1"/>
  <c r="E61" i="48"/>
  <c r="D61" i="48"/>
  <c r="C61" i="48"/>
  <c r="K60" i="48"/>
  <c r="B60" i="48" s="1"/>
  <c r="I60" i="48" a="1"/>
  <c r="I60" i="48" s="1"/>
  <c r="H60" i="48" a="1"/>
  <c r="H60" i="48" s="1"/>
  <c r="G60" i="48" a="1"/>
  <c r="G60" i="48" s="1"/>
  <c r="F60" i="48" a="1"/>
  <c r="F60" i="48" s="1"/>
  <c r="E60" i="48"/>
  <c r="D60" i="48"/>
  <c r="C60" i="48"/>
  <c r="K59" i="48"/>
  <c r="B59" i="48" s="1"/>
  <c r="I59" i="48" a="1"/>
  <c r="I59" i="48" s="1"/>
  <c r="H59" i="48" a="1"/>
  <c r="H59" i="48" s="1"/>
  <c r="G59" i="48" a="1"/>
  <c r="G59" i="48" s="1"/>
  <c r="F59" i="48" a="1"/>
  <c r="F59" i="48" s="1"/>
  <c r="E59" i="48"/>
  <c r="D59" i="48"/>
  <c r="C59" i="48"/>
  <c r="K58" i="48"/>
  <c r="B58" i="48" s="1"/>
  <c r="I58" i="48" a="1"/>
  <c r="I58" i="48" s="1"/>
  <c r="H58" i="48" a="1"/>
  <c r="H58" i="48" s="1"/>
  <c r="G58" i="48" a="1"/>
  <c r="G58" i="48" s="1"/>
  <c r="F58" i="48" a="1"/>
  <c r="F58" i="48" s="1"/>
  <c r="E58" i="48"/>
  <c r="D58" i="48"/>
  <c r="C58" i="48"/>
  <c r="K57" i="48"/>
  <c r="B57" i="48" s="1"/>
  <c r="I57" i="48" a="1"/>
  <c r="I57" i="48" s="1"/>
  <c r="H57" i="48" a="1"/>
  <c r="H57" i="48" s="1"/>
  <c r="G57" i="48" a="1"/>
  <c r="G57" i="48" s="1"/>
  <c r="F57" i="48" a="1"/>
  <c r="F57" i="48" s="1"/>
  <c r="E57" i="48"/>
  <c r="D57" i="48"/>
  <c r="C57" i="48"/>
  <c r="K56" i="48"/>
  <c r="B56" i="48" s="1"/>
  <c r="I56" i="48" a="1"/>
  <c r="I56" i="48" s="1"/>
  <c r="H56" i="48" a="1"/>
  <c r="H56" i="48" s="1"/>
  <c r="G56" i="48" a="1"/>
  <c r="G56" i="48" s="1"/>
  <c r="F56" i="48" a="1"/>
  <c r="F56" i="48" s="1"/>
  <c r="E56" i="48"/>
  <c r="D56" i="48"/>
  <c r="C56" i="48"/>
  <c r="K55" i="48"/>
  <c r="B55" i="48" s="1"/>
  <c r="I55" i="48" a="1"/>
  <c r="I55" i="48" s="1"/>
  <c r="H55" i="48" a="1"/>
  <c r="H55" i="48" s="1"/>
  <c r="G55" i="48" a="1"/>
  <c r="G55" i="48" s="1"/>
  <c r="F55" i="48" a="1"/>
  <c r="F55" i="48" s="1"/>
  <c r="E55" i="48"/>
  <c r="D55" i="48"/>
  <c r="C55" i="48"/>
  <c r="K54" i="48"/>
  <c r="I54" i="48" a="1"/>
  <c r="I54" i="48" s="1"/>
  <c r="H54" i="48" a="1"/>
  <c r="H54" i="48" s="1"/>
  <c r="G54" i="48" a="1"/>
  <c r="G54" i="48" s="1"/>
  <c r="F54" i="48" a="1"/>
  <c r="F54" i="48" s="1"/>
  <c r="E54" i="48"/>
  <c r="D54" i="48"/>
  <c r="C54" i="48"/>
  <c r="B54" i="48"/>
  <c r="K53" i="48"/>
  <c r="B53" i="48" s="1"/>
  <c r="I53" i="48" a="1"/>
  <c r="I53" i="48" s="1"/>
  <c r="H53" i="48" a="1"/>
  <c r="H53" i="48" s="1"/>
  <c r="G53" i="48" a="1"/>
  <c r="G53" i="48" s="1"/>
  <c r="F53" i="48" a="1"/>
  <c r="F53" i="48" s="1"/>
  <c r="E53" i="48"/>
  <c r="D53" i="48"/>
  <c r="C53" i="48"/>
  <c r="K52" i="48"/>
  <c r="I52" i="48" a="1"/>
  <c r="I52" i="48" s="1"/>
  <c r="H52" i="48" a="1"/>
  <c r="H52" i="48" s="1"/>
  <c r="G52" i="48" a="1"/>
  <c r="G52" i="48" s="1"/>
  <c r="F52" i="48" a="1"/>
  <c r="F52" i="48" s="1"/>
  <c r="E52" i="48"/>
  <c r="D52" i="48"/>
  <c r="C52" i="48"/>
  <c r="B52" i="48"/>
  <c r="K51" i="48"/>
  <c r="B51" i="48" s="1"/>
  <c r="I51" i="48" a="1"/>
  <c r="I51" i="48" s="1"/>
  <c r="H51" i="48" a="1"/>
  <c r="H51" i="48" s="1"/>
  <c r="G51" i="48" a="1"/>
  <c r="G51" i="48" s="1"/>
  <c r="F51" i="48" a="1"/>
  <c r="F51" i="48" s="1"/>
  <c r="E51" i="48"/>
  <c r="D51" i="48"/>
  <c r="C51" i="48"/>
  <c r="K50" i="48"/>
  <c r="I50" i="48" a="1"/>
  <c r="I50" i="48" s="1"/>
  <c r="H50" i="48" a="1"/>
  <c r="H50" i="48" s="1"/>
  <c r="G50" i="48" a="1"/>
  <c r="G50" i="48" s="1"/>
  <c r="F50" i="48" a="1"/>
  <c r="F50" i="48" s="1"/>
  <c r="E50" i="48"/>
  <c r="D50" i="48"/>
  <c r="C50" i="48"/>
  <c r="B50" i="48"/>
  <c r="K49" i="48"/>
  <c r="I49" i="48" a="1"/>
  <c r="I49" i="48" s="1"/>
  <c r="H49" i="48" a="1"/>
  <c r="H49" i="48" s="1"/>
  <c r="G49" i="48" a="1"/>
  <c r="G49" i="48" s="1"/>
  <c r="F49" i="48" a="1"/>
  <c r="F49" i="48" s="1"/>
  <c r="E49" i="48"/>
  <c r="D49" i="48"/>
  <c r="C49" i="48"/>
  <c r="B49" i="48"/>
  <c r="K48" i="48"/>
  <c r="B48" i="48" s="1"/>
  <c r="I48" i="48" a="1"/>
  <c r="I48" i="48" s="1"/>
  <c r="H48" i="48" a="1"/>
  <c r="H48" i="48" s="1"/>
  <c r="G48" i="48" a="1"/>
  <c r="G48" i="48" s="1"/>
  <c r="F48" i="48" a="1"/>
  <c r="F48" i="48" s="1"/>
  <c r="E48" i="48"/>
  <c r="D48" i="48"/>
  <c r="C48" i="48"/>
  <c r="K47" i="48"/>
  <c r="B47" i="48" s="1"/>
  <c r="I47" i="48" a="1"/>
  <c r="I47" i="48" s="1"/>
  <c r="H47" i="48" a="1"/>
  <c r="H47" i="48" s="1"/>
  <c r="G47" i="48" a="1"/>
  <c r="G47" i="48" s="1"/>
  <c r="F47" i="48" a="1"/>
  <c r="F47" i="48" s="1"/>
  <c r="E47" i="48"/>
  <c r="D47" i="48"/>
  <c r="C47" i="48"/>
  <c r="K46" i="48"/>
  <c r="B46" i="48" s="1"/>
  <c r="I46" i="48" a="1"/>
  <c r="I46" i="48" s="1"/>
  <c r="H46" i="48" a="1"/>
  <c r="H46" i="48" s="1"/>
  <c r="G46" i="48" a="1"/>
  <c r="G46" i="48" s="1"/>
  <c r="F46" i="48" a="1"/>
  <c r="F46" i="48" s="1"/>
  <c r="E46" i="48"/>
  <c r="D46" i="48"/>
  <c r="C46" i="48"/>
  <c r="K45" i="48"/>
  <c r="B45" i="48" s="1"/>
  <c r="I45" i="48" a="1"/>
  <c r="I45" i="48" s="1"/>
  <c r="H45" i="48" a="1"/>
  <c r="H45" i="48" s="1"/>
  <c r="G45" i="48" a="1"/>
  <c r="G45" i="48" s="1"/>
  <c r="F45" i="48" a="1"/>
  <c r="F45" i="48" s="1"/>
  <c r="E45" i="48"/>
  <c r="D45" i="48"/>
  <c r="C45" i="48"/>
  <c r="K44" i="48"/>
  <c r="B44" i="48" s="1"/>
  <c r="I44" i="48" a="1"/>
  <c r="I44" i="48" s="1"/>
  <c r="H44" i="48" a="1"/>
  <c r="H44" i="48" s="1"/>
  <c r="G44" i="48" a="1"/>
  <c r="G44" i="48" s="1"/>
  <c r="F44" i="48" a="1"/>
  <c r="F44" i="48" s="1"/>
  <c r="E44" i="48"/>
  <c r="D44" i="48"/>
  <c r="C44" i="48"/>
  <c r="K43" i="48"/>
  <c r="B43" i="48" s="1"/>
  <c r="I43" i="48" a="1"/>
  <c r="I43" i="48" s="1"/>
  <c r="H43" i="48" a="1"/>
  <c r="H43" i="48" s="1"/>
  <c r="G43" i="48" a="1"/>
  <c r="G43" i="48" s="1"/>
  <c r="F43" i="48" a="1"/>
  <c r="F43" i="48" s="1"/>
  <c r="E43" i="48"/>
  <c r="D43" i="48"/>
  <c r="C43" i="48"/>
  <c r="K42" i="48"/>
  <c r="I42" i="48" a="1"/>
  <c r="I42" i="48" s="1"/>
  <c r="H42" i="48" a="1"/>
  <c r="H42" i="48" s="1"/>
  <c r="G42" i="48" a="1"/>
  <c r="G42" i="48" s="1"/>
  <c r="F42" i="48" a="1"/>
  <c r="F42" i="48" s="1"/>
  <c r="E42" i="48"/>
  <c r="D42" i="48"/>
  <c r="C42" i="48"/>
  <c r="B42" i="48"/>
  <c r="K41" i="48"/>
  <c r="B41" i="48" s="1"/>
  <c r="I41" i="48" a="1"/>
  <c r="I41" i="48" s="1"/>
  <c r="H41" i="48" a="1"/>
  <c r="H41" i="48" s="1"/>
  <c r="G41" i="48" a="1"/>
  <c r="G41" i="48" s="1"/>
  <c r="F41" i="48" a="1"/>
  <c r="F41" i="48" s="1"/>
  <c r="E41" i="48"/>
  <c r="D41" i="48"/>
  <c r="C41" i="48"/>
  <c r="K40" i="48"/>
  <c r="B40" i="48" s="1"/>
  <c r="I40" i="48" a="1"/>
  <c r="I40" i="48" s="1"/>
  <c r="H40" i="48" a="1"/>
  <c r="H40" i="48" s="1"/>
  <c r="G40" i="48" a="1"/>
  <c r="G40" i="48" s="1"/>
  <c r="F40" i="48" a="1"/>
  <c r="F40" i="48" s="1"/>
  <c r="E40" i="48"/>
  <c r="D40" i="48"/>
  <c r="C40" i="48"/>
  <c r="K39" i="48"/>
  <c r="I39" i="48" a="1"/>
  <c r="I39" i="48" s="1"/>
  <c r="H39" i="48" a="1"/>
  <c r="H39" i="48" s="1"/>
  <c r="G39" i="48" a="1"/>
  <c r="G39" i="48" s="1"/>
  <c r="F39" i="48" a="1"/>
  <c r="F39" i="48" s="1"/>
  <c r="E39" i="48"/>
  <c r="D39" i="48"/>
  <c r="C39" i="48"/>
  <c r="B39" i="48"/>
  <c r="K38" i="48"/>
  <c r="B38" i="48" s="1"/>
  <c r="I38" i="48" a="1"/>
  <c r="I38" i="48" s="1"/>
  <c r="H38" i="48" a="1"/>
  <c r="H38" i="48" s="1"/>
  <c r="G38" i="48" a="1"/>
  <c r="G38" i="48" s="1"/>
  <c r="F38" i="48" a="1"/>
  <c r="F38" i="48" s="1"/>
  <c r="E38" i="48"/>
  <c r="D38" i="48"/>
  <c r="C38" i="48"/>
  <c r="K37" i="48"/>
  <c r="B37" i="48" s="1"/>
  <c r="I37" i="48" a="1"/>
  <c r="I37" i="48" s="1"/>
  <c r="H37" i="48" a="1"/>
  <c r="H37" i="48" s="1"/>
  <c r="G37" i="48" a="1"/>
  <c r="G37" i="48" s="1"/>
  <c r="F37" i="48" a="1"/>
  <c r="F37" i="48" s="1"/>
  <c r="E37" i="48"/>
  <c r="D37" i="48"/>
  <c r="C37" i="48"/>
  <c r="K36" i="48"/>
  <c r="B36" i="48" s="1"/>
  <c r="I36" i="48" a="1"/>
  <c r="I36" i="48" s="1"/>
  <c r="H36" i="48" a="1"/>
  <c r="H36" i="48" s="1"/>
  <c r="G36" i="48" a="1"/>
  <c r="G36" i="48" s="1"/>
  <c r="F36" i="48" a="1"/>
  <c r="F36" i="48" s="1"/>
  <c r="E36" i="48"/>
  <c r="D36" i="48"/>
  <c r="C36" i="48"/>
  <c r="K35" i="48"/>
  <c r="B35" i="48" s="1"/>
  <c r="I35" i="48" a="1"/>
  <c r="I35" i="48" s="1"/>
  <c r="H35" i="48" a="1"/>
  <c r="H35" i="48" s="1"/>
  <c r="G35" i="48" a="1"/>
  <c r="G35" i="48" s="1"/>
  <c r="F35" i="48" a="1"/>
  <c r="F35" i="48" s="1"/>
  <c r="E35" i="48"/>
  <c r="D35" i="48"/>
  <c r="C35" i="48"/>
  <c r="K34" i="48"/>
  <c r="B34" i="48" s="1"/>
  <c r="I34" i="48" a="1"/>
  <c r="I34" i="48" s="1"/>
  <c r="H34" i="48" a="1"/>
  <c r="H34" i="48" s="1"/>
  <c r="G34" i="48" a="1"/>
  <c r="G34" i="48" s="1"/>
  <c r="F34" i="48" a="1"/>
  <c r="F34" i="48" s="1"/>
  <c r="E34" i="48"/>
  <c r="D34" i="48"/>
  <c r="C34" i="48"/>
  <c r="K33" i="48"/>
  <c r="B33" i="48" s="1"/>
  <c r="I33" i="48" a="1"/>
  <c r="I33" i="48" s="1"/>
  <c r="H33" i="48" a="1"/>
  <c r="H33" i="48" s="1"/>
  <c r="G33" i="48" a="1"/>
  <c r="G33" i="48" s="1"/>
  <c r="F33" i="48" a="1"/>
  <c r="F33" i="48" s="1"/>
  <c r="E33" i="48"/>
  <c r="D33" i="48"/>
  <c r="C33" i="48"/>
  <c r="K32" i="48"/>
  <c r="B32" i="48" s="1"/>
  <c r="I32" i="48" a="1"/>
  <c r="I32" i="48" s="1"/>
  <c r="H32" i="48" a="1"/>
  <c r="H32" i="48" s="1"/>
  <c r="G32" i="48" a="1"/>
  <c r="G32" i="48" s="1"/>
  <c r="F32" i="48" a="1"/>
  <c r="F32" i="48" s="1"/>
  <c r="E32" i="48"/>
  <c r="D32" i="48"/>
  <c r="C32" i="48"/>
  <c r="K31" i="48"/>
  <c r="B31" i="48" s="1"/>
  <c r="I31" i="48" a="1"/>
  <c r="I31" i="48" s="1"/>
  <c r="H31" i="48" a="1"/>
  <c r="H31" i="48" s="1"/>
  <c r="G31" i="48" a="1"/>
  <c r="G31" i="48" s="1"/>
  <c r="F31" i="48" a="1"/>
  <c r="F31" i="48" s="1"/>
  <c r="E31" i="48"/>
  <c r="D31" i="48"/>
  <c r="C31" i="48"/>
  <c r="K30" i="48"/>
  <c r="I30" i="48" a="1"/>
  <c r="I30" i="48" s="1"/>
  <c r="H30" i="48" a="1"/>
  <c r="H30" i="48" s="1"/>
  <c r="G30" i="48" a="1"/>
  <c r="G30" i="48" s="1"/>
  <c r="F30" i="48" a="1"/>
  <c r="F30" i="48" s="1"/>
  <c r="E30" i="48"/>
  <c r="D30" i="48"/>
  <c r="C30" i="48"/>
  <c r="B30" i="48"/>
  <c r="K29" i="48"/>
  <c r="B29" i="48" s="1"/>
  <c r="I29" i="48" a="1"/>
  <c r="I29" i="48" s="1"/>
  <c r="H29" i="48" a="1"/>
  <c r="H29" i="48" s="1"/>
  <c r="G29" i="48" a="1"/>
  <c r="G29" i="48" s="1"/>
  <c r="F29" i="48" a="1"/>
  <c r="F29" i="48" s="1"/>
  <c r="E29" i="48"/>
  <c r="D29" i="48"/>
  <c r="C29" i="48"/>
  <c r="K28" i="48"/>
  <c r="I28" i="48" a="1"/>
  <c r="I28" i="48" s="1"/>
  <c r="H28" i="48" a="1"/>
  <c r="H28" i="48" s="1"/>
  <c r="G28" i="48" a="1"/>
  <c r="G28" i="48" s="1"/>
  <c r="F28" i="48" a="1"/>
  <c r="F28" i="48" s="1"/>
  <c r="E28" i="48"/>
  <c r="D28" i="48"/>
  <c r="C28" i="48"/>
  <c r="B28" i="48"/>
  <c r="K27" i="48"/>
  <c r="B27" i="48" s="1"/>
  <c r="I27" i="48" a="1"/>
  <c r="I27" i="48" s="1"/>
  <c r="H27" i="48" a="1"/>
  <c r="H27" i="48" s="1"/>
  <c r="G27" i="48" a="1"/>
  <c r="G27" i="48" s="1"/>
  <c r="F27" i="48" a="1"/>
  <c r="F27" i="48" s="1"/>
  <c r="E27" i="48"/>
  <c r="D27" i="48"/>
  <c r="C27" i="48"/>
  <c r="K26" i="48"/>
  <c r="I26" i="48" a="1"/>
  <c r="I26" i="48" s="1"/>
  <c r="H26" i="48" a="1"/>
  <c r="H26" i="48" s="1"/>
  <c r="G26" i="48" a="1"/>
  <c r="G26" i="48" s="1"/>
  <c r="F26" i="48" a="1"/>
  <c r="F26" i="48" s="1"/>
  <c r="E26" i="48"/>
  <c r="D26" i="48"/>
  <c r="C26" i="48"/>
  <c r="B26" i="48"/>
  <c r="K25" i="48"/>
  <c r="B25" i="48" s="1"/>
  <c r="I25" i="48" a="1"/>
  <c r="I25" i="48" s="1"/>
  <c r="H25" i="48" a="1"/>
  <c r="H25" i="48" s="1"/>
  <c r="G25" i="48" a="1"/>
  <c r="G25" i="48" s="1"/>
  <c r="F25" i="48" a="1"/>
  <c r="F25" i="48" s="1"/>
  <c r="E25" i="48"/>
  <c r="D25" i="48"/>
  <c r="C25" i="48"/>
  <c r="K24" i="48"/>
  <c r="B24" i="48" s="1"/>
  <c r="I24" i="48" a="1"/>
  <c r="I24" i="48" s="1"/>
  <c r="H24" i="48" a="1"/>
  <c r="H24" i="48" s="1"/>
  <c r="G24" i="48" a="1"/>
  <c r="G24" i="48" s="1"/>
  <c r="F24" i="48" a="1"/>
  <c r="F24" i="48" s="1"/>
  <c r="E24" i="48"/>
  <c r="D24" i="48"/>
  <c r="C24" i="48"/>
  <c r="K23" i="48"/>
  <c r="B23" i="48" s="1"/>
  <c r="I23" i="48" a="1"/>
  <c r="I23" i="48" s="1"/>
  <c r="H23" i="48" a="1"/>
  <c r="H23" i="48" s="1"/>
  <c r="G23" i="48" a="1"/>
  <c r="G23" i="48" s="1"/>
  <c r="F23" i="48" a="1"/>
  <c r="F23" i="48" s="1"/>
  <c r="E23" i="48"/>
  <c r="D23" i="48"/>
  <c r="C23" i="48"/>
  <c r="K22" i="48"/>
  <c r="B22" i="48" s="1"/>
  <c r="I22" i="48" a="1"/>
  <c r="I22" i="48" s="1"/>
  <c r="H22" i="48" a="1"/>
  <c r="H22" i="48" s="1"/>
  <c r="G22" i="48" a="1"/>
  <c r="G22" i="48" s="1"/>
  <c r="F22" i="48" a="1"/>
  <c r="F22" i="48" s="1"/>
  <c r="E22" i="48"/>
  <c r="D22" i="48"/>
  <c r="C22" i="48"/>
  <c r="K21" i="48"/>
  <c r="B21" i="48" s="1"/>
  <c r="I21" i="48" a="1"/>
  <c r="I21" i="48" s="1"/>
  <c r="H21" i="48" a="1"/>
  <c r="H21" i="48" s="1"/>
  <c r="G21" i="48" a="1"/>
  <c r="G21" i="48" s="1"/>
  <c r="F21" i="48" a="1"/>
  <c r="F21" i="48" s="1"/>
  <c r="E21" i="48"/>
  <c r="D21" i="48"/>
  <c r="C21" i="48"/>
  <c r="K20" i="48"/>
  <c r="B20" i="48" s="1"/>
  <c r="I20" i="48" a="1"/>
  <c r="I20" i="48" s="1"/>
  <c r="H20" i="48" a="1"/>
  <c r="H20" i="48" s="1"/>
  <c r="G20" i="48" a="1"/>
  <c r="G20" i="48" s="1"/>
  <c r="F20" i="48" a="1"/>
  <c r="F20" i="48" s="1"/>
  <c r="E20" i="48"/>
  <c r="D20" i="48"/>
  <c r="C20" i="48"/>
  <c r="K19" i="48"/>
  <c r="I19" i="48" a="1"/>
  <c r="I19" i="48" s="1"/>
  <c r="H19" i="48" a="1"/>
  <c r="H19" i="48" s="1"/>
  <c r="G19" i="48" a="1"/>
  <c r="G19" i="48" s="1"/>
  <c r="F19" i="48" a="1"/>
  <c r="F19" i="48" s="1"/>
  <c r="E19" i="48"/>
  <c r="D19" i="48"/>
  <c r="C19" i="48"/>
  <c r="B19" i="48"/>
  <c r="K18" i="48"/>
  <c r="B18" i="48" s="1"/>
  <c r="I18" i="48" a="1"/>
  <c r="I18" i="48" s="1"/>
  <c r="H18" i="48" a="1"/>
  <c r="H18" i="48" s="1"/>
  <c r="G18" i="48" a="1"/>
  <c r="G18" i="48" s="1"/>
  <c r="F18" i="48" a="1"/>
  <c r="F18" i="48" s="1"/>
  <c r="E18" i="48"/>
  <c r="D18" i="48"/>
  <c r="C18" i="48"/>
  <c r="K17" i="48"/>
  <c r="B17" i="48" s="1"/>
  <c r="I17" i="48" a="1"/>
  <c r="I17" i="48" s="1"/>
  <c r="H17" i="48" a="1"/>
  <c r="H17" i="48" s="1"/>
  <c r="G17" i="48" a="1"/>
  <c r="G17" i="48" s="1"/>
  <c r="F17" i="48" a="1"/>
  <c r="F17" i="48" s="1"/>
  <c r="E17" i="48"/>
  <c r="D17" i="48"/>
  <c r="C17" i="48"/>
  <c r="K16" i="48"/>
  <c r="I16" i="48" a="1"/>
  <c r="I16" i="48" s="1"/>
  <c r="H16" i="48" a="1"/>
  <c r="H16" i="48" s="1"/>
  <c r="G16" i="48" a="1"/>
  <c r="G16" i="48" s="1"/>
  <c r="F16" i="48" a="1"/>
  <c r="F16" i="48" s="1"/>
  <c r="E16" i="48"/>
  <c r="D16" i="48"/>
  <c r="C16" i="48"/>
  <c r="B16" i="48"/>
  <c r="K15" i="48"/>
  <c r="B15" i="48" s="1"/>
  <c r="I15" i="48" a="1"/>
  <c r="I15" i="48" s="1"/>
  <c r="H15" i="48" a="1"/>
  <c r="H15" i="48" s="1"/>
  <c r="G15" i="48" a="1"/>
  <c r="G15" i="48" s="1"/>
  <c r="F15" i="48" a="1"/>
  <c r="F15" i="48" s="1"/>
  <c r="E15" i="48"/>
  <c r="D15" i="48"/>
  <c r="C15" i="48"/>
  <c r="K14" i="48"/>
  <c r="B14" i="48" s="1"/>
  <c r="I14" i="48" a="1"/>
  <c r="I14" i="48" s="1"/>
  <c r="H14" i="48" a="1"/>
  <c r="H14" i="48" s="1"/>
  <c r="G14" i="48" a="1"/>
  <c r="G14" i="48" s="1"/>
  <c r="F14" i="48" a="1"/>
  <c r="F14" i="48" s="1"/>
  <c r="E14" i="48"/>
  <c r="D14" i="48"/>
  <c r="C14" i="48"/>
  <c r="K13" i="48"/>
  <c r="B13" i="48" s="1"/>
  <c r="I13" i="48" a="1"/>
  <c r="I13" i="48" s="1"/>
  <c r="H13" i="48" a="1"/>
  <c r="H13" i="48" s="1"/>
  <c r="G13" i="48" a="1"/>
  <c r="G13" i="48" s="1"/>
  <c r="F13" i="48" a="1"/>
  <c r="F13" i="48" s="1"/>
  <c r="E13" i="48"/>
  <c r="D13" i="48"/>
  <c r="C13" i="48"/>
  <c r="K12" i="48"/>
  <c r="I12" i="48" a="1"/>
  <c r="I12" i="48" s="1"/>
  <c r="H12" i="48" a="1"/>
  <c r="H12" i="48" s="1"/>
  <c r="G12" i="48" a="1"/>
  <c r="G12" i="48" s="1"/>
  <c r="F12" i="48" a="1"/>
  <c r="F12" i="48" s="1"/>
  <c r="E12" i="48"/>
  <c r="D12" i="48"/>
  <c r="C12" i="48"/>
  <c r="B12" i="48"/>
  <c r="K11" i="48"/>
  <c r="I11" i="48" a="1"/>
  <c r="I11" i="48" s="1"/>
  <c r="H11" i="48" a="1"/>
  <c r="H11" i="48" s="1"/>
  <c r="G11" i="48" a="1"/>
  <c r="G11" i="48" s="1"/>
  <c r="F11" i="48" a="1"/>
  <c r="F11" i="48" s="1"/>
  <c r="E11" i="48"/>
  <c r="D11" i="48"/>
  <c r="C11" i="48"/>
  <c r="B11" i="48"/>
  <c r="K10" i="48"/>
  <c r="I10" i="48" a="1"/>
  <c r="I10" i="48" s="1"/>
  <c r="H10" i="48" a="1"/>
  <c r="H10" i="48" s="1"/>
  <c r="G10" i="48" a="1"/>
  <c r="G10" i="48" s="1"/>
  <c r="F10" i="48" a="1"/>
  <c r="F10" i="48" s="1"/>
  <c r="E10" i="48"/>
  <c r="D10" i="48"/>
  <c r="C10" i="48"/>
  <c r="B10" i="48"/>
  <c r="K9" i="48"/>
  <c r="I9" i="48" a="1"/>
  <c r="I9" i="48" s="1"/>
  <c r="H9" i="48" a="1"/>
  <c r="H9" i="48" s="1"/>
  <c r="G9" i="48" a="1"/>
  <c r="G9" i="48" s="1"/>
  <c r="F9" i="48" a="1"/>
  <c r="F9" i="48" s="1"/>
  <c r="E9" i="48"/>
  <c r="D9" i="48"/>
  <c r="C9" i="48"/>
  <c r="B9" i="48"/>
  <c r="K8" i="48"/>
  <c r="B8" i="48" s="1"/>
  <c r="I8" i="48" a="1"/>
  <c r="I8" i="48" s="1"/>
  <c r="H8" i="48" a="1"/>
  <c r="H8" i="48" s="1"/>
  <c r="G8" i="48" a="1"/>
  <c r="G8" i="48" s="1"/>
  <c r="F8" i="48" a="1"/>
  <c r="F8" i="48" s="1"/>
  <c r="E8" i="48"/>
  <c r="D8" i="48"/>
  <c r="C8" i="48"/>
  <c r="K7" i="48"/>
  <c r="B7" i="48" s="1"/>
  <c r="I7" i="48" a="1"/>
  <c r="I7" i="48" s="1"/>
  <c r="H7" i="48" a="1"/>
  <c r="H7" i="48" s="1"/>
  <c r="G7" i="48" a="1"/>
  <c r="G7" i="48" s="1"/>
  <c r="F7" i="48" a="1"/>
  <c r="F7" i="48" s="1"/>
  <c r="E7" i="48"/>
  <c r="D7" i="48"/>
  <c r="C7" i="48"/>
  <c r="K6" i="48"/>
  <c r="B6" i="48" s="1"/>
  <c r="I6" i="48" a="1"/>
  <c r="I6" i="48" s="1"/>
  <c r="H6" i="48" a="1"/>
  <c r="H6" i="48" s="1"/>
  <c r="G6" i="48" a="1"/>
  <c r="G6" i="48" s="1"/>
  <c r="F6" i="48" a="1"/>
  <c r="F6" i="48" s="1"/>
  <c r="E6" i="48"/>
  <c r="D6" i="48"/>
  <c r="C6" i="48"/>
  <c r="K5" i="48"/>
  <c r="I5" i="48" a="1"/>
  <c r="I5" i="48" s="1"/>
  <c r="H5" i="48" a="1"/>
  <c r="H5" i="48" s="1"/>
  <c r="G5" i="48" a="1"/>
  <c r="G5" i="48" s="1"/>
  <c r="F5" i="48" a="1"/>
  <c r="F5" i="48" s="1"/>
  <c r="E5" i="48"/>
  <c r="D5" i="48"/>
  <c r="C5" i="48"/>
  <c r="B5" i="48"/>
  <c r="K4" i="48"/>
  <c r="B4" i="48" s="1"/>
  <c r="I4" i="48" a="1"/>
  <c r="I4" i="48" s="1"/>
  <c r="H4" i="48" a="1"/>
  <c r="H4" i="48" s="1"/>
  <c r="G4" i="48" a="1"/>
  <c r="G4" i="48" s="1"/>
  <c r="F4" i="48" a="1"/>
  <c r="F4" i="48" s="1"/>
  <c r="E4" i="48"/>
  <c r="D4" i="48"/>
  <c r="C4" i="48"/>
  <c r="K3" i="48"/>
  <c r="B3" i="48" s="1"/>
  <c r="I3" i="48" a="1"/>
  <c r="I3" i="48" s="1"/>
  <c r="H3" i="48" a="1"/>
  <c r="H3" i="48" s="1"/>
  <c r="G3" i="48" a="1"/>
  <c r="G3" i="48" s="1"/>
  <c r="F3" i="48" a="1"/>
  <c r="F3" i="48" s="1"/>
  <c r="E3" i="48"/>
  <c r="D3" i="48"/>
  <c r="C3" i="48"/>
  <c r="K2" i="48"/>
  <c r="B2" i="48" s="1"/>
  <c r="I2" i="48" a="1"/>
  <c r="I2" i="48" s="1"/>
  <c r="H2" i="48" a="1"/>
  <c r="H2" i="48" s="1"/>
  <c r="G2" i="48" a="1"/>
  <c r="G2" i="48" s="1"/>
  <c r="F2" i="48" a="1"/>
  <c r="F2" i="48" s="1"/>
  <c r="E2" i="48"/>
  <c r="D2" i="48"/>
  <c r="C2" i="48"/>
  <c r="A2" i="48"/>
  <c r="A3" i="48" s="1"/>
  <c r="A4" i="48" s="1"/>
  <c r="A5" i="48" s="1"/>
  <c r="A6" i="48" s="1"/>
  <c r="A7" i="48" s="1"/>
  <c r="A8" i="48" s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I1" i="48"/>
  <c r="H1" i="48"/>
  <c r="G1" i="48"/>
  <c r="F1" i="48"/>
  <c r="E1" i="48"/>
  <c r="D1" i="48"/>
  <c r="C1" i="48"/>
  <c r="B1" i="48"/>
  <c r="A1" i="48"/>
  <c r="K86" i="47"/>
  <c r="B86" i="47" s="1"/>
  <c r="I86" i="47" a="1"/>
  <c r="I86" i="47" s="1"/>
  <c r="H86" i="47" a="1"/>
  <c r="H86" i="47" s="1"/>
  <c r="G86" i="47" a="1"/>
  <c r="G86" i="47" s="1"/>
  <c r="F86" i="47" a="1"/>
  <c r="F86" i="47" s="1"/>
  <c r="E86" i="47"/>
  <c r="D86" i="47"/>
  <c r="C86" i="47"/>
  <c r="K85" i="47"/>
  <c r="B85" i="47" s="1"/>
  <c r="I85" i="47" a="1"/>
  <c r="I85" i="47" s="1"/>
  <c r="H85" i="47" a="1"/>
  <c r="H85" i="47" s="1"/>
  <c r="G85" i="47" a="1"/>
  <c r="G85" i="47" s="1"/>
  <c r="F85" i="47" a="1"/>
  <c r="F85" i="47" s="1"/>
  <c r="E85" i="47"/>
  <c r="D85" i="47"/>
  <c r="C85" i="47"/>
  <c r="K84" i="47"/>
  <c r="B84" i="47" s="1"/>
  <c r="I84" i="47" a="1"/>
  <c r="I84" i="47" s="1"/>
  <c r="H84" i="47" a="1"/>
  <c r="H84" i="47" s="1"/>
  <c r="G84" i="47" a="1"/>
  <c r="G84" i="47" s="1"/>
  <c r="F84" i="47" a="1"/>
  <c r="F84" i="47" s="1"/>
  <c r="E84" i="47"/>
  <c r="D84" i="47"/>
  <c r="C84" i="47"/>
  <c r="K83" i="47"/>
  <c r="I83" i="47" a="1"/>
  <c r="I83" i="47" s="1"/>
  <c r="H83" i="47" a="1"/>
  <c r="H83" i="47" s="1"/>
  <c r="G83" i="47" a="1"/>
  <c r="G83" i="47" s="1"/>
  <c r="F83" i="47" a="1"/>
  <c r="F83" i="47" s="1"/>
  <c r="E83" i="47"/>
  <c r="D83" i="47"/>
  <c r="C83" i="47"/>
  <c r="B83" i="47"/>
  <c r="K82" i="47"/>
  <c r="B82" i="47" s="1"/>
  <c r="I82" i="47" a="1"/>
  <c r="I82" i="47" s="1"/>
  <c r="H82" i="47" a="1"/>
  <c r="H82" i="47" s="1"/>
  <c r="G82" i="47" a="1"/>
  <c r="G82" i="47" s="1"/>
  <c r="F82" i="47" a="1"/>
  <c r="F82" i="47" s="1"/>
  <c r="E82" i="47"/>
  <c r="D82" i="47"/>
  <c r="C82" i="47"/>
  <c r="K81" i="47"/>
  <c r="B81" i="47" s="1"/>
  <c r="I81" i="47" a="1"/>
  <c r="I81" i="47" s="1"/>
  <c r="H81" i="47" a="1"/>
  <c r="H81" i="47" s="1"/>
  <c r="G81" i="47" a="1"/>
  <c r="G81" i="47" s="1"/>
  <c r="F81" i="47" a="1"/>
  <c r="F81" i="47" s="1"/>
  <c r="E81" i="47"/>
  <c r="D81" i="47"/>
  <c r="C81" i="47"/>
  <c r="K80" i="47"/>
  <c r="B80" i="47" s="1"/>
  <c r="I80" i="47" a="1"/>
  <c r="I80" i="47" s="1"/>
  <c r="H80" i="47" a="1"/>
  <c r="H80" i="47" s="1"/>
  <c r="G80" i="47" a="1"/>
  <c r="G80" i="47" s="1"/>
  <c r="F80" i="47" a="1"/>
  <c r="F80" i="47" s="1"/>
  <c r="E80" i="47"/>
  <c r="D80" i="47"/>
  <c r="C80" i="47"/>
  <c r="K79" i="47"/>
  <c r="B79" i="47" s="1"/>
  <c r="I79" i="47" a="1"/>
  <c r="I79" i="47" s="1"/>
  <c r="H79" i="47" a="1"/>
  <c r="H79" i="47" s="1"/>
  <c r="G79" i="47" a="1"/>
  <c r="G79" i="47" s="1"/>
  <c r="F79" i="47" a="1"/>
  <c r="F79" i="47" s="1"/>
  <c r="E79" i="47"/>
  <c r="D79" i="47"/>
  <c r="C79" i="47"/>
  <c r="K78" i="47"/>
  <c r="I78" i="47" a="1"/>
  <c r="I78" i="47" s="1"/>
  <c r="H78" i="47" a="1"/>
  <c r="H78" i="47" s="1"/>
  <c r="G78" i="47" a="1"/>
  <c r="G78" i="47" s="1"/>
  <c r="F78" i="47" a="1"/>
  <c r="F78" i="47" s="1"/>
  <c r="E78" i="47"/>
  <c r="D78" i="47"/>
  <c r="C78" i="47"/>
  <c r="B78" i="47"/>
  <c r="K77" i="47"/>
  <c r="I77" i="47" a="1"/>
  <c r="I77" i="47" s="1"/>
  <c r="H77" i="47" a="1"/>
  <c r="H77" i="47" s="1"/>
  <c r="G77" i="47" a="1"/>
  <c r="G77" i="47" s="1"/>
  <c r="F77" i="47" a="1"/>
  <c r="F77" i="47" s="1"/>
  <c r="E77" i="47"/>
  <c r="D77" i="47"/>
  <c r="C77" i="47"/>
  <c r="B77" i="47"/>
  <c r="K76" i="47"/>
  <c r="I76" i="47" a="1"/>
  <c r="I76" i="47" s="1"/>
  <c r="H76" i="47" a="1"/>
  <c r="H76" i="47" s="1"/>
  <c r="G76" i="47" a="1"/>
  <c r="G76" i="47" s="1"/>
  <c r="F76" i="47" a="1"/>
  <c r="F76" i="47" s="1"/>
  <c r="E76" i="47"/>
  <c r="D76" i="47"/>
  <c r="C76" i="47"/>
  <c r="B76" i="47"/>
  <c r="K75" i="47"/>
  <c r="I75" i="47" a="1"/>
  <c r="I75" i="47" s="1"/>
  <c r="H75" i="47" a="1"/>
  <c r="H75" i="47" s="1"/>
  <c r="G75" i="47" a="1"/>
  <c r="G75" i="47" s="1"/>
  <c r="F75" i="47" a="1"/>
  <c r="F75" i="47" s="1"/>
  <c r="E75" i="47"/>
  <c r="D75" i="47"/>
  <c r="C75" i="47"/>
  <c r="B75" i="47"/>
  <c r="K74" i="47"/>
  <c r="B74" i="47" s="1"/>
  <c r="I74" i="47" a="1"/>
  <c r="I74" i="47" s="1"/>
  <c r="H74" i="47" a="1"/>
  <c r="H74" i="47" s="1"/>
  <c r="G74" i="47" a="1"/>
  <c r="G74" i="47" s="1"/>
  <c r="F74" i="47" a="1"/>
  <c r="F74" i="47" s="1"/>
  <c r="E74" i="47"/>
  <c r="D74" i="47"/>
  <c r="C74" i="47"/>
  <c r="K73" i="47"/>
  <c r="B73" i="47" s="1"/>
  <c r="I73" i="47" a="1"/>
  <c r="I73" i="47" s="1"/>
  <c r="H73" i="47" a="1"/>
  <c r="H73" i="47" s="1"/>
  <c r="G73" i="47" a="1"/>
  <c r="G73" i="47" s="1"/>
  <c r="F73" i="47" a="1"/>
  <c r="F73" i="47" s="1"/>
  <c r="E73" i="47"/>
  <c r="D73" i="47"/>
  <c r="C73" i="47"/>
  <c r="K72" i="47"/>
  <c r="B72" i="47" s="1"/>
  <c r="I72" i="47" a="1"/>
  <c r="I72" i="47" s="1"/>
  <c r="H72" i="47" a="1"/>
  <c r="H72" i="47" s="1"/>
  <c r="G72" i="47" a="1"/>
  <c r="G72" i="47" s="1"/>
  <c r="F72" i="47" a="1"/>
  <c r="F72" i="47" s="1"/>
  <c r="E72" i="47"/>
  <c r="D72" i="47"/>
  <c r="C72" i="47"/>
  <c r="K71" i="47"/>
  <c r="B71" i="47" s="1"/>
  <c r="I71" i="47" a="1"/>
  <c r="I71" i="47" s="1"/>
  <c r="H71" i="47" a="1"/>
  <c r="H71" i="47" s="1"/>
  <c r="G71" i="47" a="1"/>
  <c r="G71" i="47" s="1"/>
  <c r="F71" i="47" a="1"/>
  <c r="F71" i="47" s="1"/>
  <c r="E71" i="47"/>
  <c r="D71" i="47"/>
  <c r="C71" i="47"/>
  <c r="K70" i="47"/>
  <c r="I70" i="47" a="1"/>
  <c r="I70" i="47" s="1"/>
  <c r="H70" i="47" a="1"/>
  <c r="H70" i="47" s="1"/>
  <c r="G70" i="47" a="1"/>
  <c r="G70" i="47" s="1"/>
  <c r="F70" i="47" a="1"/>
  <c r="F70" i="47" s="1"/>
  <c r="E70" i="47"/>
  <c r="D70" i="47"/>
  <c r="C70" i="47"/>
  <c r="B70" i="47"/>
  <c r="K69" i="47"/>
  <c r="B69" i="47" s="1"/>
  <c r="I69" i="47" a="1"/>
  <c r="I69" i="47" s="1"/>
  <c r="H69" i="47" a="1"/>
  <c r="H69" i="47" s="1"/>
  <c r="G69" i="47" a="1"/>
  <c r="G69" i="47" s="1"/>
  <c r="F69" i="47" a="1"/>
  <c r="F69" i="47" s="1"/>
  <c r="E69" i="47"/>
  <c r="D69" i="47"/>
  <c r="C69" i="47"/>
  <c r="K68" i="47"/>
  <c r="B68" i="47" s="1"/>
  <c r="I68" i="47" a="1"/>
  <c r="I68" i="47" s="1"/>
  <c r="H68" i="47" a="1"/>
  <c r="H68" i="47" s="1"/>
  <c r="G68" i="47" a="1"/>
  <c r="G68" i="47" s="1"/>
  <c r="F68" i="47" a="1"/>
  <c r="F68" i="47" s="1"/>
  <c r="E68" i="47"/>
  <c r="D68" i="47"/>
  <c r="C68" i="47"/>
  <c r="K67" i="47"/>
  <c r="B67" i="47" s="1"/>
  <c r="I67" i="47" a="1"/>
  <c r="I67" i="47" s="1"/>
  <c r="H67" i="47" a="1"/>
  <c r="H67" i="47" s="1"/>
  <c r="G67" i="47" a="1"/>
  <c r="G67" i="47" s="1"/>
  <c r="F67" i="47" a="1"/>
  <c r="F67" i="47" s="1"/>
  <c r="E67" i="47"/>
  <c r="D67" i="47"/>
  <c r="C67" i="47"/>
  <c r="K66" i="47"/>
  <c r="I66" i="47" a="1"/>
  <c r="I66" i="47" s="1"/>
  <c r="H66" i="47" a="1"/>
  <c r="H66" i="47" s="1"/>
  <c r="G66" i="47" a="1"/>
  <c r="G66" i="47" s="1"/>
  <c r="F66" i="47" a="1"/>
  <c r="F66" i="47" s="1"/>
  <c r="E66" i="47"/>
  <c r="D66" i="47"/>
  <c r="C66" i="47"/>
  <c r="B66" i="47"/>
  <c r="K65" i="47"/>
  <c r="B65" i="47" s="1"/>
  <c r="I65" i="47" a="1"/>
  <c r="I65" i="47" s="1"/>
  <c r="H65" i="47" a="1"/>
  <c r="H65" i="47" s="1"/>
  <c r="G65" i="47" a="1"/>
  <c r="G65" i="47" s="1"/>
  <c r="F65" i="47" a="1"/>
  <c r="F65" i="47" s="1"/>
  <c r="E65" i="47"/>
  <c r="D65" i="47"/>
  <c r="C65" i="47"/>
  <c r="K64" i="47"/>
  <c r="B64" i="47" s="1"/>
  <c r="I64" i="47" a="1"/>
  <c r="I64" i="47" s="1"/>
  <c r="H64" i="47" a="1"/>
  <c r="H64" i="47" s="1"/>
  <c r="G64" i="47" a="1"/>
  <c r="G64" i="47" s="1"/>
  <c r="F64" i="47" a="1"/>
  <c r="F64" i="47" s="1"/>
  <c r="E64" i="47"/>
  <c r="D64" i="47"/>
  <c r="C64" i="47"/>
  <c r="K63" i="47"/>
  <c r="B63" i="47" s="1"/>
  <c r="I63" i="47" a="1"/>
  <c r="I63" i="47" s="1"/>
  <c r="H63" i="47" a="1"/>
  <c r="H63" i="47" s="1"/>
  <c r="G63" i="47" a="1"/>
  <c r="G63" i="47" s="1"/>
  <c r="F63" i="47" a="1"/>
  <c r="F63" i="47" s="1"/>
  <c r="E63" i="47"/>
  <c r="D63" i="47"/>
  <c r="C63" i="47"/>
  <c r="K62" i="47"/>
  <c r="I62" i="47" a="1"/>
  <c r="I62" i="47" s="1"/>
  <c r="H62" i="47" a="1"/>
  <c r="H62" i="47" s="1"/>
  <c r="G62" i="47" a="1"/>
  <c r="G62" i="47" s="1"/>
  <c r="F62" i="47" a="1"/>
  <c r="F62" i="47" s="1"/>
  <c r="E62" i="47"/>
  <c r="D62" i="47"/>
  <c r="C62" i="47"/>
  <c r="B62" i="47"/>
  <c r="K61" i="47"/>
  <c r="I61" i="47" a="1"/>
  <c r="I61" i="47" s="1"/>
  <c r="H61" i="47" a="1"/>
  <c r="H61" i="47" s="1"/>
  <c r="G61" i="47" a="1"/>
  <c r="G61" i="47" s="1"/>
  <c r="F61" i="47" a="1"/>
  <c r="F61" i="47" s="1"/>
  <c r="E61" i="47"/>
  <c r="D61" i="47"/>
  <c r="C61" i="47"/>
  <c r="B61" i="47"/>
  <c r="K60" i="47"/>
  <c r="B60" i="47" s="1"/>
  <c r="I60" i="47" a="1"/>
  <c r="I60" i="47" s="1"/>
  <c r="H60" i="47" a="1"/>
  <c r="H60" i="47" s="1"/>
  <c r="G60" i="47" a="1"/>
  <c r="G60" i="47" s="1"/>
  <c r="F60" i="47" a="1"/>
  <c r="F60" i="47" s="1"/>
  <c r="E60" i="47"/>
  <c r="D60" i="47"/>
  <c r="C60" i="47"/>
  <c r="K59" i="47"/>
  <c r="I59" i="47" a="1"/>
  <c r="I59" i="47" s="1"/>
  <c r="H59" i="47" a="1"/>
  <c r="H59" i="47" s="1"/>
  <c r="G59" i="47" a="1"/>
  <c r="G59" i="47" s="1"/>
  <c r="F59" i="47" a="1"/>
  <c r="F59" i="47" s="1"/>
  <c r="E59" i="47"/>
  <c r="D59" i="47"/>
  <c r="C59" i="47"/>
  <c r="B59" i="47"/>
  <c r="K58" i="47"/>
  <c r="I58" i="47" a="1"/>
  <c r="I58" i="47" s="1"/>
  <c r="H58" i="47" a="1"/>
  <c r="H58" i="47" s="1"/>
  <c r="G58" i="47" a="1"/>
  <c r="G58" i="47" s="1"/>
  <c r="F58" i="47" a="1"/>
  <c r="F58" i="47" s="1"/>
  <c r="E58" i="47"/>
  <c r="D58" i="47"/>
  <c r="C58" i="47"/>
  <c r="B58" i="47"/>
  <c r="K57" i="47"/>
  <c r="B57" i="47" s="1"/>
  <c r="I57" i="47" a="1"/>
  <c r="I57" i="47" s="1"/>
  <c r="H57" i="47" a="1"/>
  <c r="H57" i="47" s="1"/>
  <c r="G57" i="47" a="1"/>
  <c r="G57" i="47" s="1"/>
  <c r="F57" i="47" a="1"/>
  <c r="F57" i="47" s="1"/>
  <c r="E57" i="47"/>
  <c r="D57" i="47"/>
  <c r="C57" i="47"/>
  <c r="K56" i="47"/>
  <c r="B56" i="47" s="1"/>
  <c r="I56" i="47" a="1"/>
  <c r="I56" i="47" s="1"/>
  <c r="H56" i="47" a="1"/>
  <c r="H56" i="47" s="1"/>
  <c r="G56" i="47" a="1"/>
  <c r="G56" i="47" s="1"/>
  <c r="F56" i="47" a="1"/>
  <c r="F56" i="47" s="1"/>
  <c r="E56" i="47"/>
  <c r="D56" i="47"/>
  <c r="C56" i="47"/>
  <c r="K55" i="47"/>
  <c r="B55" i="47" s="1"/>
  <c r="I55" i="47" a="1"/>
  <c r="I55" i="47" s="1"/>
  <c r="H55" i="47" a="1"/>
  <c r="H55" i="47" s="1"/>
  <c r="G55" i="47" a="1"/>
  <c r="G55" i="47" s="1"/>
  <c r="F55" i="47" a="1"/>
  <c r="F55" i="47" s="1"/>
  <c r="E55" i="47"/>
  <c r="D55" i="47"/>
  <c r="C55" i="47"/>
  <c r="K54" i="47"/>
  <c r="B54" i="47" s="1"/>
  <c r="I54" i="47" a="1"/>
  <c r="I54" i="47" s="1"/>
  <c r="H54" i="47" a="1"/>
  <c r="H54" i="47" s="1"/>
  <c r="G54" i="47" a="1"/>
  <c r="G54" i="47" s="1"/>
  <c r="F54" i="47" a="1"/>
  <c r="F54" i="47" s="1"/>
  <c r="E54" i="47"/>
  <c r="D54" i="47"/>
  <c r="C54" i="47"/>
  <c r="K53" i="47"/>
  <c r="B53" i="47" s="1"/>
  <c r="I53" i="47" a="1"/>
  <c r="I53" i="47" s="1"/>
  <c r="H53" i="47" a="1"/>
  <c r="H53" i="47" s="1"/>
  <c r="G53" i="47" a="1"/>
  <c r="G53" i="47" s="1"/>
  <c r="F53" i="47" a="1"/>
  <c r="F53" i="47" s="1"/>
  <c r="E53" i="47"/>
  <c r="D53" i="47"/>
  <c r="C53" i="47"/>
  <c r="K52" i="47"/>
  <c r="B52" i="47" s="1"/>
  <c r="I52" i="47" a="1"/>
  <c r="I52" i="47" s="1"/>
  <c r="H52" i="47" a="1"/>
  <c r="H52" i="47" s="1"/>
  <c r="G52" i="47" a="1"/>
  <c r="G52" i="47" s="1"/>
  <c r="F52" i="47" a="1"/>
  <c r="F52" i="47" s="1"/>
  <c r="E52" i="47"/>
  <c r="D52" i="47"/>
  <c r="C52" i="47"/>
  <c r="K51" i="47"/>
  <c r="B51" i="47" s="1"/>
  <c r="I51" i="47" a="1"/>
  <c r="I51" i="47" s="1"/>
  <c r="H51" i="47" a="1"/>
  <c r="H51" i="47" s="1"/>
  <c r="G51" i="47" a="1"/>
  <c r="G51" i="47" s="1"/>
  <c r="F51" i="47" a="1"/>
  <c r="F51" i="47" s="1"/>
  <c r="E51" i="47"/>
  <c r="D51" i="47"/>
  <c r="C51" i="47"/>
  <c r="K50" i="47"/>
  <c r="B50" i="47" s="1"/>
  <c r="I50" i="47" a="1"/>
  <c r="I50" i="47" s="1"/>
  <c r="H50" i="47" a="1"/>
  <c r="H50" i="47" s="1"/>
  <c r="G50" i="47" a="1"/>
  <c r="G50" i="47" s="1"/>
  <c r="F50" i="47" a="1"/>
  <c r="F50" i="47" s="1"/>
  <c r="E50" i="47"/>
  <c r="D50" i="47"/>
  <c r="C50" i="47"/>
  <c r="K49" i="47"/>
  <c r="B49" i="47" s="1"/>
  <c r="I49" i="47" a="1"/>
  <c r="I49" i="47" s="1"/>
  <c r="H49" i="47" a="1"/>
  <c r="H49" i="47" s="1"/>
  <c r="G49" i="47" a="1"/>
  <c r="G49" i="47" s="1"/>
  <c r="F49" i="47" a="1"/>
  <c r="F49" i="47" s="1"/>
  <c r="E49" i="47"/>
  <c r="D49" i="47"/>
  <c r="C49" i="47"/>
  <c r="K48" i="47"/>
  <c r="B48" i="47" s="1"/>
  <c r="I48" i="47" a="1"/>
  <c r="I48" i="47" s="1"/>
  <c r="H48" i="47" a="1"/>
  <c r="H48" i="47" s="1"/>
  <c r="G48" i="47" a="1"/>
  <c r="G48" i="47" s="1"/>
  <c r="F48" i="47" a="1"/>
  <c r="F48" i="47" s="1"/>
  <c r="E48" i="47"/>
  <c r="D48" i="47"/>
  <c r="C48" i="47"/>
  <c r="K47" i="47"/>
  <c r="B47" i="47" s="1"/>
  <c r="I47" i="47" a="1"/>
  <c r="I47" i="47" s="1"/>
  <c r="H47" i="47" a="1"/>
  <c r="H47" i="47" s="1"/>
  <c r="G47" i="47" a="1"/>
  <c r="G47" i="47" s="1"/>
  <c r="F47" i="47" a="1"/>
  <c r="F47" i="47" s="1"/>
  <c r="E47" i="47"/>
  <c r="D47" i="47"/>
  <c r="C47" i="47"/>
  <c r="K46" i="47"/>
  <c r="I46" i="47" a="1"/>
  <c r="I46" i="47" s="1"/>
  <c r="H46" i="47" a="1"/>
  <c r="H46" i="47" s="1"/>
  <c r="G46" i="47" a="1"/>
  <c r="G46" i="47" s="1"/>
  <c r="F46" i="47" a="1"/>
  <c r="F46" i="47" s="1"/>
  <c r="E46" i="47"/>
  <c r="D46" i="47"/>
  <c r="C46" i="47"/>
  <c r="B46" i="47"/>
  <c r="K45" i="47"/>
  <c r="I45" i="47" a="1"/>
  <c r="I45" i="47" s="1"/>
  <c r="H45" i="47" a="1"/>
  <c r="H45" i="47" s="1"/>
  <c r="G45" i="47" a="1"/>
  <c r="G45" i="47" s="1"/>
  <c r="F45" i="47" a="1"/>
  <c r="F45" i="47" s="1"/>
  <c r="E45" i="47"/>
  <c r="D45" i="47"/>
  <c r="C45" i="47"/>
  <c r="B45" i="47"/>
  <c r="K44" i="47"/>
  <c r="B44" i="47" s="1"/>
  <c r="I44" i="47" a="1"/>
  <c r="I44" i="47" s="1"/>
  <c r="H44" i="47" a="1"/>
  <c r="H44" i="47" s="1"/>
  <c r="G44" i="47" a="1"/>
  <c r="G44" i="47" s="1"/>
  <c r="F44" i="47" a="1"/>
  <c r="F44" i="47" s="1"/>
  <c r="E44" i="47"/>
  <c r="D44" i="47"/>
  <c r="C44" i="47"/>
  <c r="K43" i="47"/>
  <c r="I43" i="47" a="1"/>
  <c r="I43" i="47" s="1"/>
  <c r="H43" i="47" a="1"/>
  <c r="H43" i="47" s="1"/>
  <c r="G43" i="47" a="1"/>
  <c r="G43" i="47" s="1"/>
  <c r="F43" i="47" a="1"/>
  <c r="F43" i="47" s="1"/>
  <c r="E43" i="47"/>
  <c r="D43" i="47"/>
  <c r="C43" i="47"/>
  <c r="B43" i="47"/>
  <c r="K42" i="47"/>
  <c r="I42" i="47" a="1"/>
  <c r="I42" i="47" s="1"/>
  <c r="H42" i="47" a="1"/>
  <c r="H42" i="47" s="1"/>
  <c r="G42" i="47" a="1"/>
  <c r="G42" i="47" s="1"/>
  <c r="F42" i="47" a="1"/>
  <c r="F42" i="47" s="1"/>
  <c r="E42" i="47"/>
  <c r="D42" i="47"/>
  <c r="C42" i="47"/>
  <c r="B42" i="47"/>
  <c r="K41" i="47"/>
  <c r="B41" i="47" s="1"/>
  <c r="I41" i="47" a="1"/>
  <c r="I41" i="47" s="1"/>
  <c r="H41" i="47" a="1"/>
  <c r="H41" i="47" s="1"/>
  <c r="G41" i="47" a="1"/>
  <c r="G41" i="47" s="1"/>
  <c r="F41" i="47" a="1"/>
  <c r="F41" i="47" s="1"/>
  <c r="E41" i="47"/>
  <c r="D41" i="47"/>
  <c r="C41" i="47"/>
  <c r="K40" i="47"/>
  <c r="B40" i="47" s="1"/>
  <c r="I40" i="47" a="1"/>
  <c r="I40" i="47" s="1"/>
  <c r="H40" i="47" a="1"/>
  <c r="H40" i="47" s="1"/>
  <c r="G40" i="47" a="1"/>
  <c r="G40" i="47" s="1"/>
  <c r="F40" i="47" a="1"/>
  <c r="F40" i="47" s="1"/>
  <c r="E40" i="47"/>
  <c r="D40" i="47"/>
  <c r="C40" i="47"/>
  <c r="K39" i="47"/>
  <c r="I39" i="47" a="1"/>
  <c r="I39" i="47" s="1"/>
  <c r="H39" i="47" a="1"/>
  <c r="H39" i="47" s="1"/>
  <c r="G39" i="47" a="1"/>
  <c r="G39" i="47" s="1"/>
  <c r="F39" i="47" a="1"/>
  <c r="F39" i="47" s="1"/>
  <c r="E39" i="47"/>
  <c r="D39" i="47"/>
  <c r="C39" i="47"/>
  <c r="B39" i="47"/>
  <c r="K38" i="47"/>
  <c r="B38" i="47" s="1"/>
  <c r="I38" i="47" a="1"/>
  <c r="I38" i="47" s="1"/>
  <c r="H38" i="47" a="1"/>
  <c r="H38" i="47" s="1"/>
  <c r="G38" i="47" a="1"/>
  <c r="G38" i="47" s="1"/>
  <c r="F38" i="47" a="1"/>
  <c r="F38" i="47" s="1"/>
  <c r="E38" i="47"/>
  <c r="D38" i="47"/>
  <c r="C38" i="47"/>
  <c r="K37" i="47"/>
  <c r="I37" i="47" a="1"/>
  <c r="I37" i="47" s="1"/>
  <c r="H37" i="47" a="1"/>
  <c r="H37" i="47" s="1"/>
  <c r="G37" i="47" a="1"/>
  <c r="G37" i="47" s="1"/>
  <c r="F37" i="47" a="1"/>
  <c r="F37" i="47" s="1"/>
  <c r="E37" i="47"/>
  <c r="D37" i="47"/>
  <c r="C37" i="47"/>
  <c r="B37" i="47"/>
  <c r="K36" i="47"/>
  <c r="B36" i="47" s="1"/>
  <c r="I36" i="47" a="1"/>
  <c r="I36" i="47" s="1"/>
  <c r="H36" i="47" a="1"/>
  <c r="H36" i="47" s="1"/>
  <c r="G36" i="47" a="1"/>
  <c r="G36" i="47" s="1"/>
  <c r="F36" i="47" a="1"/>
  <c r="F36" i="47" s="1"/>
  <c r="E36" i="47"/>
  <c r="D36" i="47"/>
  <c r="C36" i="47"/>
  <c r="K35" i="47"/>
  <c r="I35" i="47" a="1"/>
  <c r="I35" i="47" s="1"/>
  <c r="H35" i="47" a="1"/>
  <c r="H35" i="47" s="1"/>
  <c r="G35" i="47" a="1"/>
  <c r="G35" i="47" s="1"/>
  <c r="F35" i="47" a="1"/>
  <c r="F35" i="47" s="1"/>
  <c r="E35" i="47"/>
  <c r="D35" i="47"/>
  <c r="C35" i="47"/>
  <c r="B35" i="47"/>
  <c r="K34" i="47"/>
  <c r="B34" i="47" s="1"/>
  <c r="I34" i="47" a="1"/>
  <c r="I34" i="47" s="1"/>
  <c r="H34" i="47" a="1"/>
  <c r="H34" i="47" s="1"/>
  <c r="G34" i="47" a="1"/>
  <c r="G34" i="47" s="1"/>
  <c r="F34" i="47" a="1"/>
  <c r="F34" i="47" s="1"/>
  <c r="E34" i="47"/>
  <c r="D34" i="47"/>
  <c r="C34" i="47"/>
  <c r="K33" i="47"/>
  <c r="B33" i="47" s="1"/>
  <c r="I33" i="47" a="1"/>
  <c r="I33" i="47" s="1"/>
  <c r="H33" i="47" a="1"/>
  <c r="H33" i="47" s="1"/>
  <c r="G33" i="47" a="1"/>
  <c r="G33" i="47" s="1"/>
  <c r="F33" i="47" a="1"/>
  <c r="F33" i="47" s="1"/>
  <c r="E33" i="47"/>
  <c r="D33" i="47"/>
  <c r="C33" i="47"/>
  <c r="K32" i="47"/>
  <c r="B32" i="47" s="1"/>
  <c r="I32" i="47" a="1"/>
  <c r="I32" i="47" s="1"/>
  <c r="H32" i="47" a="1"/>
  <c r="H32" i="47" s="1"/>
  <c r="G32" i="47" a="1"/>
  <c r="G32" i="47" s="1"/>
  <c r="F32" i="47" a="1"/>
  <c r="F32" i="47" s="1"/>
  <c r="E32" i="47"/>
  <c r="D32" i="47"/>
  <c r="C32" i="47"/>
  <c r="K31" i="47"/>
  <c r="B31" i="47" s="1"/>
  <c r="I31" i="47" a="1"/>
  <c r="I31" i="47" s="1"/>
  <c r="H31" i="47" a="1"/>
  <c r="H31" i="47" s="1"/>
  <c r="G31" i="47" a="1"/>
  <c r="G31" i="47" s="1"/>
  <c r="F31" i="47" a="1"/>
  <c r="F31" i="47" s="1"/>
  <c r="E31" i="47"/>
  <c r="D31" i="47"/>
  <c r="C31" i="47"/>
  <c r="K30" i="47"/>
  <c r="B30" i="47" s="1"/>
  <c r="I30" i="47" a="1"/>
  <c r="I30" i="47" s="1"/>
  <c r="H30" i="47" a="1"/>
  <c r="H30" i="47" s="1"/>
  <c r="G30" i="47" a="1"/>
  <c r="G30" i="47" s="1"/>
  <c r="F30" i="47" a="1"/>
  <c r="F30" i="47" s="1"/>
  <c r="E30" i="47"/>
  <c r="D30" i="47"/>
  <c r="C30" i="47"/>
  <c r="K29" i="47"/>
  <c r="B29" i="47" s="1"/>
  <c r="I29" i="47" a="1"/>
  <c r="I29" i="47" s="1"/>
  <c r="H29" i="47" a="1"/>
  <c r="H29" i="47" s="1"/>
  <c r="G29" i="47" a="1"/>
  <c r="G29" i="47" s="1"/>
  <c r="F29" i="47" a="1"/>
  <c r="F29" i="47" s="1"/>
  <c r="E29" i="47"/>
  <c r="D29" i="47"/>
  <c r="C29" i="47"/>
  <c r="K28" i="47"/>
  <c r="I28" i="47" a="1"/>
  <c r="I28" i="47" s="1"/>
  <c r="H28" i="47" a="1"/>
  <c r="H28" i="47" s="1"/>
  <c r="G28" i="47" a="1"/>
  <c r="G28" i="47" s="1"/>
  <c r="F28" i="47" a="1"/>
  <c r="F28" i="47" s="1"/>
  <c r="E28" i="47"/>
  <c r="D28" i="47"/>
  <c r="C28" i="47"/>
  <c r="B28" i="47"/>
  <c r="K27" i="47"/>
  <c r="I27" i="47" a="1"/>
  <c r="I27" i="47" s="1"/>
  <c r="H27" i="47" a="1"/>
  <c r="H27" i="47" s="1"/>
  <c r="G27" i="47" a="1"/>
  <c r="G27" i="47" s="1"/>
  <c r="F27" i="47" a="1"/>
  <c r="F27" i="47" s="1"/>
  <c r="E27" i="47"/>
  <c r="D27" i="47"/>
  <c r="C27" i="47"/>
  <c r="B27" i="47"/>
  <c r="K26" i="47"/>
  <c r="B26" i="47" s="1"/>
  <c r="I26" i="47" a="1"/>
  <c r="I26" i="47" s="1"/>
  <c r="H26" i="47" a="1"/>
  <c r="H26" i="47" s="1"/>
  <c r="G26" i="47" a="1"/>
  <c r="G26" i="47" s="1"/>
  <c r="F26" i="47" a="1"/>
  <c r="F26" i="47" s="1"/>
  <c r="E26" i="47"/>
  <c r="D26" i="47"/>
  <c r="C26" i="47"/>
  <c r="K25" i="47"/>
  <c r="I25" i="47" a="1"/>
  <c r="I25" i="47" s="1"/>
  <c r="H25" i="47" a="1"/>
  <c r="H25" i="47" s="1"/>
  <c r="G25" i="47" a="1"/>
  <c r="G25" i="47" s="1"/>
  <c r="F25" i="47" a="1"/>
  <c r="F25" i="47" s="1"/>
  <c r="E25" i="47"/>
  <c r="D25" i="47"/>
  <c r="C25" i="47"/>
  <c r="B25" i="47"/>
  <c r="K24" i="47"/>
  <c r="B24" i="47" s="1"/>
  <c r="I24" i="47" a="1"/>
  <c r="I24" i="47" s="1"/>
  <c r="H24" i="47" a="1"/>
  <c r="H24" i="47" s="1"/>
  <c r="G24" i="47" a="1"/>
  <c r="G24" i="47" s="1"/>
  <c r="F24" i="47" a="1"/>
  <c r="F24" i="47" s="1"/>
  <c r="E24" i="47"/>
  <c r="D24" i="47"/>
  <c r="C24" i="47"/>
  <c r="K23" i="47"/>
  <c r="B23" i="47" s="1"/>
  <c r="I23" i="47" a="1"/>
  <c r="I23" i="47" s="1"/>
  <c r="H23" i="47" a="1"/>
  <c r="H23" i="47" s="1"/>
  <c r="G23" i="47" a="1"/>
  <c r="G23" i="47" s="1"/>
  <c r="F23" i="47" a="1"/>
  <c r="F23" i="47" s="1"/>
  <c r="E23" i="47"/>
  <c r="D23" i="47"/>
  <c r="C23" i="47"/>
  <c r="K22" i="47"/>
  <c r="B22" i="47" s="1"/>
  <c r="I22" i="47" a="1"/>
  <c r="I22" i="47" s="1"/>
  <c r="H22" i="47" a="1"/>
  <c r="H22" i="47" s="1"/>
  <c r="G22" i="47" a="1"/>
  <c r="G22" i="47" s="1"/>
  <c r="F22" i="47" a="1"/>
  <c r="F22" i="47" s="1"/>
  <c r="E22" i="47"/>
  <c r="D22" i="47"/>
  <c r="C22" i="47"/>
  <c r="K21" i="47"/>
  <c r="B21" i="47" s="1"/>
  <c r="I21" i="47" a="1"/>
  <c r="I21" i="47" s="1"/>
  <c r="H21" i="47" a="1"/>
  <c r="H21" i="47" s="1"/>
  <c r="G21" i="47" a="1"/>
  <c r="G21" i="47" s="1"/>
  <c r="F21" i="47" a="1"/>
  <c r="F21" i="47" s="1"/>
  <c r="E21" i="47"/>
  <c r="D21" i="47"/>
  <c r="C21" i="47"/>
  <c r="K20" i="47"/>
  <c r="I20" i="47" a="1"/>
  <c r="I20" i="47" s="1"/>
  <c r="H20" i="47" a="1"/>
  <c r="H20" i="47" s="1"/>
  <c r="G20" i="47" a="1"/>
  <c r="G20" i="47" s="1"/>
  <c r="F20" i="47" a="1"/>
  <c r="F20" i="47" s="1"/>
  <c r="E20" i="47"/>
  <c r="D20" i="47"/>
  <c r="C20" i="47"/>
  <c r="B20" i="47"/>
  <c r="K19" i="47"/>
  <c r="B19" i="47" s="1"/>
  <c r="I19" i="47" a="1"/>
  <c r="I19" i="47" s="1"/>
  <c r="H19" i="47" a="1"/>
  <c r="H19" i="47" s="1"/>
  <c r="G19" i="47" a="1"/>
  <c r="G19" i="47" s="1"/>
  <c r="F19" i="47" a="1"/>
  <c r="F19" i="47" s="1"/>
  <c r="E19" i="47"/>
  <c r="D19" i="47"/>
  <c r="C19" i="47"/>
  <c r="K18" i="47"/>
  <c r="I18" i="47" a="1"/>
  <c r="I18" i="47" s="1"/>
  <c r="H18" i="47" a="1"/>
  <c r="H18" i="47" s="1"/>
  <c r="G18" i="47" a="1"/>
  <c r="G18" i="47" s="1"/>
  <c r="F18" i="47" a="1"/>
  <c r="F18" i="47" s="1"/>
  <c r="E18" i="47"/>
  <c r="D18" i="47"/>
  <c r="C18" i="47"/>
  <c r="B18" i="47"/>
  <c r="K17" i="47"/>
  <c r="B17" i="47" s="1"/>
  <c r="I17" i="47" a="1"/>
  <c r="I17" i="47" s="1"/>
  <c r="H17" i="47" a="1"/>
  <c r="H17" i="47" s="1"/>
  <c r="G17" i="47" a="1"/>
  <c r="G17" i="47" s="1"/>
  <c r="F17" i="47" a="1"/>
  <c r="F17" i="47" s="1"/>
  <c r="E17" i="47"/>
  <c r="D17" i="47"/>
  <c r="C17" i="47"/>
  <c r="K16" i="47"/>
  <c r="I16" i="47" a="1"/>
  <c r="I16" i="47" s="1"/>
  <c r="H16" i="47" a="1"/>
  <c r="H16" i="47" s="1"/>
  <c r="G16" i="47" a="1"/>
  <c r="G16" i="47" s="1"/>
  <c r="F16" i="47" a="1"/>
  <c r="F16" i="47" s="1"/>
  <c r="E16" i="47"/>
  <c r="D16" i="47"/>
  <c r="C16" i="47"/>
  <c r="B16" i="47"/>
  <c r="K15" i="47"/>
  <c r="B15" i="47" s="1"/>
  <c r="I15" i="47" a="1"/>
  <c r="I15" i="47" s="1"/>
  <c r="H15" i="47" a="1"/>
  <c r="H15" i="47" s="1"/>
  <c r="G15" i="47" a="1"/>
  <c r="G15" i="47" s="1"/>
  <c r="F15" i="47" a="1"/>
  <c r="F15" i="47" s="1"/>
  <c r="E15" i="47"/>
  <c r="D15" i="47"/>
  <c r="C15" i="47"/>
  <c r="K14" i="47"/>
  <c r="I14" i="47" a="1"/>
  <c r="I14" i="47" s="1"/>
  <c r="H14" i="47" a="1"/>
  <c r="H14" i="47" s="1"/>
  <c r="G14" i="47" a="1"/>
  <c r="G14" i="47" s="1"/>
  <c r="F14" i="47" a="1"/>
  <c r="F14" i="47" s="1"/>
  <c r="E14" i="47"/>
  <c r="D14" i="47"/>
  <c r="C14" i="47"/>
  <c r="B14" i="47"/>
  <c r="K13" i="47"/>
  <c r="B13" i="47" s="1"/>
  <c r="I13" i="47" a="1"/>
  <c r="I13" i="47" s="1"/>
  <c r="H13" i="47" a="1"/>
  <c r="H13" i="47" s="1"/>
  <c r="G13" i="47" a="1"/>
  <c r="G13" i="47" s="1"/>
  <c r="F13" i="47" a="1"/>
  <c r="F13" i="47" s="1"/>
  <c r="E13" i="47"/>
  <c r="D13" i="47"/>
  <c r="C13" i="47"/>
  <c r="K12" i="47"/>
  <c r="B12" i="47" s="1"/>
  <c r="I12" i="47" a="1"/>
  <c r="I12" i="47" s="1"/>
  <c r="H12" i="47" a="1"/>
  <c r="H12" i="47" s="1"/>
  <c r="G12" i="47" a="1"/>
  <c r="G12" i="47" s="1"/>
  <c r="F12" i="47" a="1"/>
  <c r="F12" i="47" s="1"/>
  <c r="E12" i="47"/>
  <c r="D12" i="47"/>
  <c r="C12" i="47"/>
  <c r="K11" i="47"/>
  <c r="B11" i="47" s="1"/>
  <c r="I11" i="47" a="1"/>
  <c r="I11" i="47" s="1"/>
  <c r="H11" i="47" a="1"/>
  <c r="H11" i="47" s="1"/>
  <c r="G11" i="47" a="1"/>
  <c r="G11" i="47" s="1"/>
  <c r="F11" i="47" a="1"/>
  <c r="F11" i="47" s="1"/>
  <c r="E11" i="47"/>
  <c r="D11" i="47"/>
  <c r="C11" i="47"/>
  <c r="K10" i="47"/>
  <c r="B10" i="47" s="1"/>
  <c r="I10" i="47" a="1"/>
  <c r="I10" i="47" s="1"/>
  <c r="H10" i="47" a="1"/>
  <c r="H10" i="47" s="1"/>
  <c r="G10" i="47" a="1"/>
  <c r="G10" i="47" s="1"/>
  <c r="F10" i="47" a="1"/>
  <c r="F10" i="47" s="1"/>
  <c r="E10" i="47"/>
  <c r="D10" i="47"/>
  <c r="C10" i="47"/>
  <c r="K9" i="47"/>
  <c r="I9" i="47" a="1"/>
  <c r="I9" i="47" s="1"/>
  <c r="H9" i="47" a="1"/>
  <c r="H9" i="47" s="1"/>
  <c r="G9" i="47" a="1"/>
  <c r="G9" i="47" s="1"/>
  <c r="F9" i="47" a="1"/>
  <c r="F9" i="47" s="1"/>
  <c r="E9" i="47"/>
  <c r="D9" i="47"/>
  <c r="C9" i="47"/>
  <c r="B9" i="47"/>
  <c r="K8" i="47"/>
  <c r="B8" i="47" s="1"/>
  <c r="I8" i="47" a="1"/>
  <c r="I8" i="47" s="1"/>
  <c r="H8" i="47" a="1"/>
  <c r="H8" i="47" s="1"/>
  <c r="G8" i="47" a="1"/>
  <c r="G8" i="47" s="1"/>
  <c r="F8" i="47" a="1"/>
  <c r="F8" i="47" s="1"/>
  <c r="E8" i="47"/>
  <c r="D8" i="47"/>
  <c r="C8" i="47"/>
  <c r="K7" i="47"/>
  <c r="B7" i="47" s="1"/>
  <c r="I7" i="47" a="1"/>
  <c r="I7" i="47" s="1"/>
  <c r="H7" i="47" a="1"/>
  <c r="H7" i="47" s="1"/>
  <c r="G7" i="47" a="1"/>
  <c r="G7" i="47" s="1"/>
  <c r="F7" i="47" a="1"/>
  <c r="F7" i="47" s="1"/>
  <c r="E7" i="47"/>
  <c r="D7" i="47"/>
  <c r="C7" i="47"/>
  <c r="K6" i="47"/>
  <c r="B6" i="47" s="1"/>
  <c r="I6" i="47" a="1"/>
  <c r="I6" i="47" s="1"/>
  <c r="H6" i="47" a="1"/>
  <c r="H6" i="47" s="1"/>
  <c r="G6" i="47" a="1"/>
  <c r="G6" i="47" s="1"/>
  <c r="F6" i="47" a="1"/>
  <c r="F6" i="47" s="1"/>
  <c r="E6" i="47"/>
  <c r="D6" i="47"/>
  <c r="C6" i="47"/>
  <c r="K5" i="47"/>
  <c r="I5" i="47" a="1"/>
  <c r="I5" i="47" s="1"/>
  <c r="H5" i="47" a="1"/>
  <c r="H5" i="47" s="1"/>
  <c r="G5" i="47" a="1"/>
  <c r="G5" i="47" s="1"/>
  <c r="F5" i="47" a="1"/>
  <c r="F5" i="47" s="1"/>
  <c r="E5" i="47"/>
  <c r="D5" i="47"/>
  <c r="C5" i="47"/>
  <c r="B5" i="47"/>
  <c r="K4" i="47"/>
  <c r="B4" i="47" s="1"/>
  <c r="I4" i="47" a="1"/>
  <c r="I4" i="47" s="1"/>
  <c r="H4" i="47" a="1"/>
  <c r="H4" i="47" s="1"/>
  <c r="G4" i="47" a="1"/>
  <c r="G4" i="47" s="1"/>
  <c r="F4" i="47" a="1"/>
  <c r="F4" i="47" s="1"/>
  <c r="E4" i="47"/>
  <c r="D4" i="47"/>
  <c r="C4" i="47"/>
  <c r="K3" i="47"/>
  <c r="B3" i="47" s="1"/>
  <c r="I3" i="47" a="1"/>
  <c r="I3" i="47" s="1"/>
  <c r="H3" i="47" a="1"/>
  <c r="H3" i="47" s="1"/>
  <c r="G3" i="47" a="1"/>
  <c r="G3" i="47" s="1"/>
  <c r="F3" i="47" a="1"/>
  <c r="F3" i="47" s="1"/>
  <c r="E3" i="47"/>
  <c r="D3" i="47"/>
  <c r="C3" i="47"/>
  <c r="K2" i="47"/>
  <c r="B2" i="47" s="1"/>
  <c r="I2" i="47" a="1"/>
  <c r="I2" i="47" s="1"/>
  <c r="H2" i="47" a="1"/>
  <c r="H2" i="47" s="1"/>
  <c r="G2" i="47" a="1"/>
  <c r="G2" i="47" s="1"/>
  <c r="F2" i="47" a="1"/>
  <c r="F2" i="47" s="1"/>
  <c r="E2" i="47"/>
  <c r="D2" i="47"/>
  <c r="C2" i="47"/>
  <c r="A2" i="47"/>
  <c r="A3" i="47" s="1"/>
  <c r="A4" i="47" s="1"/>
  <c r="A5" i="47" s="1"/>
  <c r="A6" i="47" s="1"/>
  <c r="A7" i="47" s="1"/>
  <c r="A8" i="47" s="1"/>
  <c r="A9" i="47" s="1"/>
  <c r="A10" i="47" s="1"/>
  <c r="A11" i="47" s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A36" i="47" s="1"/>
  <c r="A37" i="47" s="1"/>
  <c r="A38" i="47" s="1"/>
  <c r="A39" i="47" s="1"/>
  <c r="A40" i="47" s="1"/>
  <c r="A41" i="47" s="1"/>
  <c r="A42" i="47" s="1"/>
  <c r="A43" i="47" s="1"/>
  <c r="A44" i="47" s="1"/>
  <c r="A45" i="47" s="1"/>
  <c r="A46" i="47" s="1"/>
  <c r="A47" i="47" s="1"/>
  <c r="A48" i="47" s="1"/>
  <c r="A49" i="47" s="1"/>
  <c r="A50" i="47" s="1"/>
  <c r="A51" i="47" s="1"/>
  <c r="A52" i="47" s="1"/>
  <c r="A53" i="47" s="1"/>
  <c r="A54" i="47" s="1"/>
  <c r="A55" i="47" s="1"/>
  <c r="A56" i="47" s="1"/>
  <c r="A57" i="47" s="1"/>
  <c r="A58" i="47" s="1"/>
  <c r="A59" i="47" s="1"/>
  <c r="A60" i="47" s="1"/>
  <c r="A61" i="47" s="1"/>
  <c r="A62" i="47" s="1"/>
  <c r="A63" i="47" s="1"/>
  <c r="A64" i="47" s="1"/>
  <c r="A65" i="47" s="1"/>
  <c r="A66" i="47" s="1"/>
  <c r="A67" i="47" s="1"/>
  <c r="A68" i="47" s="1"/>
  <c r="A69" i="47" s="1"/>
  <c r="A70" i="47" s="1"/>
  <c r="A71" i="47" s="1"/>
  <c r="A72" i="47" s="1"/>
  <c r="A73" i="47" s="1"/>
  <c r="A74" i="47" s="1"/>
  <c r="A75" i="47" s="1"/>
  <c r="A76" i="47" s="1"/>
  <c r="A77" i="47" s="1"/>
  <c r="A78" i="47" s="1"/>
  <c r="A79" i="47" s="1"/>
  <c r="A80" i="47" s="1"/>
  <c r="A81" i="47" s="1"/>
  <c r="A82" i="47" s="1"/>
  <c r="A83" i="47" s="1"/>
  <c r="A84" i="47" s="1"/>
  <c r="A85" i="47" s="1"/>
  <c r="A86" i="47" s="1"/>
  <c r="I1" i="47"/>
  <c r="H1" i="47"/>
  <c r="G1" i="47"/>
  <c r="F1" i="47"/>
  <c r="E1" i="47"/>
  <c r="D1" i="47"/>
  <c r="C1" i="47"/>
  <c r="B1" i="47"/>
  <c r="A1" i="47"/>
  <c r="K86" i="46"/>
  <c r="I86" i="46" a="1"/>
  <c r="I86" i="46" s="1"/>
  <c r="H86" i="46" a="1"/>
  <c r="H86" i="46" s="1"/>
  <c r="G86" i="46" a="1"/>
  <c r="G86" i="46" s="1"/>
  <c r="F86" i="46" a="1"/>
  <c r="F86" i="46" s="1"/>
  <c r="E86" i="46"/>
  <c r="D86" i="46"/>
  <c r="C86" i="46"/>
  <c r="B86" i="46"/>
  <c r="K85" i="46"/>
  <c r="B85" i="46" s="1"/>
  <c r="I85" i="46" a="1"/>
  <c r="I85" i="46" s="1"/>
  <c r="H85" i="46" a="1"/>
  <c r="H85" i="46" s="1"/>
  <c r="G85" i="46" a="1"/>
  <c r="G85" i="46" s="1"/>
  <c r="F85" i="46" a="1"/>
  <c r="F85" i="46" s="1"/>
  <c r="E85" i="46"/>
  <c r="D85" i="46"/>
  <c r="C85" i="46"/>
  <c r="K84" i="46"/>
  <c r="I84" i="46" a="1"/>
  <c r="I84" i="46" s="1"/>
  <c r="H84" i="46" a="1"/>
  <c r="H84" i="46" s="1"/>
  <c r="G84" i="46" a="1"/>
  <c r="G84" i="46" s="1"/>
  <c r="F84" i="46" a="1"/>
  <c r="F84" i="46" s="1"/>
  <c r="E84" i="46"/>
  <c r="D84" i="46"/>
  <c r="C84" i="46"/>
  <c r="B84" i="46"/>
  <c r="K83" i="46"/>
  <c r="B83" i="46" s="1"/>
  <c r="I83" i="46" a="1"/>
  <c r="I83" i="46" s="1"/>
  <c r="H83" i="46" a="1"/>
  <c r="H83" i="46" s="1"/>
  <c r="G83" i="46" a="1"/>
  <c r="G83" i="46" s="1"/>
  <c r="F83" i="46" a="1"/>
  <c r="F83" i="46" s="1"/>
  <c r="E83" i="46"/>
  <c r="D83" i="46"/>
  <c r="C83" i="46"/>
  <c r="K82" i="46"/>
  <c r="I82" i="46" a="1"/>
  <c r="I82" i="46" s="1"/>
  <c r="H82" i="46" a="1"/>
  <c r="H82" i="46" s="1"/>
  <c r="G82" i="46" a="1"/>
  <c r="G82" i="46" s="1"/>
  <c r="F82" i="46" a="1"/>
  <c r="F82" i="46" s="1"/>
  <c r="E82" i="46"/>
  <c r="D82" i="46"/>
  <c r="C82" i="46"/>
  <c r="B82" i="46"/>
  <c r="K81" i="46"/>
  <c r="B81" i="46" s="1"/>
  <c r="I81" i="46" a="1"/>
  <c r="I81" i="46" s="1"/>
  <c r="H81" i="46" a="1"/>
  <c r="H81" i="46" s="1"/>
  <c r="G81" i="46" a="1"/>
  <c r="G81" i="46" s="1"/>
  <c r="F81" i="46" a="1"/>
  <c r="F81" i="46" s="1"/>
  <c r="E81" i="46"/>
  <c r="D81" i="46"/>
  <c r="C81" i="46"/>
  <c r="K80" i="46"/>
  <c r="I80" i="46" a="1"/>
  <c r="I80" i="46" s="1"/>
  <c r="H80" i="46" a="1"/>
  <c r="H80" i="46" s="1"/>
  <c r="G80" i="46" a="1"/>
  <c r="G80" i="46" s="1"/>
  <c r="F80" i="46" a="1"/>
  <c r="F80" i="46" s="1"/>
  <c r="E80" i="46"/>
  <c r="D80" i="46"/>
  <c r="C80" i="46"/>
  <c r="B80" i="46"/>
  <c r="K79" i="46"/>
  <c r="B79" i="46" s="1"/>
  <c r="I79" i="46" a="1"/>
  <c r="I79" i="46" s="1"/>
  <c r="H79" i="46" a="1"/>
  <c r="H79" i="46" s="1"/>
  <c r="G79" i="46" a="1"/>
  <c r="G79" i="46" s="1"/>
  <c r="F79" i="46" a="1"/>
  <c r="F79" i="46" s="1"/>
  <c r="E79" i="46"/>
  <c r="D79" i="46"/>
  <c r="C79" i="46"/>
  <c r="K78" i="46"/>
  <c r="I78" i="46" a="1"/>
  <c r="I78" i="46" s="1"/>
  <c r="H78" i="46" a="1"/>
  <c r="H78" i="46" s="1"/>
  <c r="G78" i="46" a="1"/>
  <c r="G78" i="46" s="1"/>
  <c r="F78" i="46" a="1"/>
  <c r="F78" i="46" s="1"/>
  <c r="E78" i="46"/>
  <c r="D78" i="46"/>
  <c r="C78" i="46"/>
  <c r="B78" i="46"/>
  <c r="K77" i="46"/>
  <c r="I77" i="46" a="1"/>
  <c r="I77" i="46" s="1"/>
  <c r="H77" i="46" a="1"/>
  <c r="H77" i="46" s="1"/>
  <c r="G77" i="46" a="1"/>
  <c r="G77" i="46" s="1"/>
  <c r="F77" i="46" a="1"/>
  <c r="F77" i="46" s="1"/>
  <c r="E77" i="46"/>
  <c r="D77" i="46"/>
  <c r="C77" i="46"/>
  <c r="B77" i="46"/>
  <c r="K76" i="46"/>
  <c r="I76" i="46" a="1"/>
  <c r="I76" i="46" s="1"/>
  <c r="H76" i="46" a="1"/>
  <c r="H76" i="46" s="1"/>
  <c r="G76" i="46" a="1"/>
  <c r="G76" i="46" s="1"/>
  <c r="F76" i="46" a="1"/>
  <c r="F76" i="46" s="1"/>
  <c r="E76" i="46"/>
  <c r="D76" i="46"/>
  <c r="C76" i="46"/>
  <c r="B76" i="46"/>
  <c r="K75" i="46"/>
  <c r="I75" i="46" a="1"/>
  <c r="I75" i="46" s="1"/>
  <c r="H75" i="46" a="1"/>
  <c r="H75" i="46" s="1"/>
  <c r="G75" i="46" a="1"/>
  <c r="G75" i="46" s="1"/>
  <c r="F75" i="46" a="1"/>
  <c r="F75" i="46" s="1"/>
  <c r="E75" i="46"/>
  <c r="D75" i="46"/>
  <c r="C75" i="46"/>
  <c r="B75" i="46"/>
  <c r="K74" i="46"/>
  <c r="B74" i="46" s="1"/>
  <c r="I74" i="46" a="1"/>
  <c r="I74" i="46" s="1"/>
  <c r="H74" i="46" a="1"/>
  <c r="H74" i="46" s="1"/>
  <c r="G74" i="46" a="1"/>
  <c r="G74" i="46" s="1"/>
  <c r="F74" i="46" a="1"/>
  <c r="F74" i="46" s="1"/>
  <c r="E74" i="46"/>
  <c r="D74" i="46"/>
  <c r="C74" i="46"/>
  <c r="K73" i="46"/>
  <c r="B73" i="46" s="1"/>
  <c r="I73" i="46" a="1"/>
  <c r="I73" i="46" s="1"/>
  <c r="H73" i="46" a="1"/>
  <c r="H73" i="46" s="1"/>
  <c r="G73" i="46" a="1"/>
  <c r="G73" i="46" s="1"/>
  <c r="F73" i="46" a="1"/>
  <c r="F73" i="46" s="1"/>
  <c r="E73" i="46"/>
  <c r="D73" i="46"/>
  <c r="C73" i="46"/>
  <c r="K72" i="46"/>
  <c r="B72" i="46" s="1"/>
  <c r="I72" i="46" a="1"/>
  <c r="I72" i="46" s="1"/>
  <c r="H72" i="46" a="1"/>
  <c r="H72" i="46" s="1"/>
  <c r="G72" i="46" a="1"/>
  <c r="G72" i="46" s="1"/>
  <c r="F72" i="46" a="1"/>
  <c r="F72" i="46" s="1"/>
  <c r="E72" i="46"/>
  <c r="D72" i="46"/>
  <c r="C72" i="46"/>
  <c r="K71" i="46"/>
  <c r="B71" i="46" s="1"/>
  <c r="I71" i="46" a="1"/>
  <c r="I71" i="46" s="1"/>
  <c r="H71" i="46" a="1"/>
  <c r="H71" i="46" s="1"/>
  <c r="G71" i="46" a="1"/>
  <c r="G71" i="46" s="1"/>
  <c r="F71" i="46" a="1"/>
  <c r="F71" i="46" s="1"/>
  <c r="E71" i="46"/>
  <c r="D71" i="46"/>
  <c r="C71" i="46"/>
  <c r="K70" i="46"/>
  <c r="B70" i="46" s="1"/>
  <c r="I70" i="46" a="1"/>
  <c r="I70" i="46" s="1"/>
  <c r="H70" i="46" a="1"/>
  <c r="H70" i="46" s="1"/>
  <c r="G70" i="46" a="1"/>
  <c r="G70" i="46" s="1"/>
  <c r="F70" i="46" a="1"/>
  <c r="F70" i="46" s="1"/>
  <c r="E70" i="46"/>
  <c r="D70" i="46"/>
  <c r="C70" i="46"/>
  <c r="K69" i="46"/>
  <c r="B69" i="46" s="1"/>
  <c r="I69" i="46" a="1"/>
  <c r="I69" i="46" s="1"/>
  <c r="H69" i="46" a="1"/>
  <c r="H69" i="46" s="1"/>
  <c r="G69" i="46" a="1"/>
  <c r="G69" i="46" s="1"/>
  <c r="F69" i="46" a="1"/>
  <c r="F69" i="46" s="1"/>
  <c r="E69" i="46"/>
  <c r="D69" i="46"/>
  <c r="C69" i="46"/>
  <c r="K68" i="46"/>
  <c r="B68" i="46" s="1"/>
  <c r="I68" i="46" a="1"/>
  <c r="I68" i="46" s="1"/>
  <c r="H68" i="46" a="1"/>
  <c r="H68" i="46" s="1"/>
  <c r="G68" i="46" a="1"/>
  <c r="G68" i="46" s="1"/>
  <c r="F68" i="46" a="1"/>
  <c r="F68" i="46" s="1"/>
  <c r="E68" i="46"/>
  <c r="D68" i="46"/>
  <c r="C68" i="46"/>
  <c r="K67" i="46"/>
  <c r="B67" i="46" s="1"/>
  <c r="I67" i="46" a="1"/>
  <c r="I67" i="46" s="1"/>
  <c r="H67" i="46" a="1"/>
  <c r="H67" i="46" s="1"/>
  <c r="G67" i="46" a="1"/>
  <c r="G67" i="46" s="1"/>
  <c r="F67" i="46" a="1"/>
  <c r="F67" i="46" s="1"/>
  <c r="E67" i="46"/>
  <c r="D67" i="46"/>
  <c r="C67" i="46"/>
  <c r="K66" i="46"/>
  <c r="B66" i="46" s="1"/>
  <c r="I66" i="46" a="1"/>
  <c r="I66" i="46" s="1"/>
  <c r="H66" i="46" a="1"/>
  <c r="H66" i="46" s="1"/>
  <c r="G66" i="46" a="1"/>
  <c r="G66" i="46" s="1"/>
  <c r="F66" i="46" a="1"/>
  <c r="F66" i="46" s="1"/>
  <c r="E66" i="46"/>
  <c r="D66" i="46"/>
  <c r="C66" i="46"/>
  <c r="K65" i="46"/>
  <c r="B65" i="46" s="1"/>
  <c r="I65" i="46" a="1"/>
  <c r="I65" i="46" s="1"/>
  <c r="H65" i="46" a="1"/>
  <c r="H65" i="46" s="1"/>
  <c r="G65" i="46" a="1"/>
  <c r="G65" i="46" s="1"/>
  <c r="F65" i="46" a="1"/>
  <c r="F65" i="46" s="1"/>
  <c r="E65" i="46"/>
  <c r="D65" i="46"/>
  <c r="C65" i="46"/>
  <c r="K64" i="46"/>
  <c r="B64" i="46" s="1"/>
  <c r="I64" i="46" a="1"/>
  <c r="I64" i="46" s="1"/>
  <c r="H64" i="46" a="1"/>
  <c r="H64" i="46" s="1"/>
  <c r="G64" i="46" a="1"/>
  <c r="G64" i="46" s="1"/>
  <c r="F64" i="46" a="1"/>
  <c r="F64" i="46" s="1"/>
  <c r="E64" i="46"/>
  <c r="D64" i="46"/>
  <c r="C64" i="46"/>
  <c r="K63" i="46"/>
  <c r="B63" i="46" s="1"/>
  <c r="I63" i="46" a="1"/>
  <c r="I63" i="46" s="1"/>
  <c r="H63" i="46" a="1"/>
  <c r="H63" i="46" s="1"/>
  <c r="G63" i="46" a="1"/>
  <c r="G63" i="46" s="1"/>
  <c r="F63" i="46" a="1"/>
  <c r="F63" i="46" s="1"/>
  <c r="E63" i="46"/>
  <c r="D63" i="46"/>
  <c r="C63" i="46"/>
  <c r="K62" i="46"/>
  <c r="B62" i="46" s="1"/>
  <c r="I62" i="46" a="1"/>
  <c r="I62" i="46" s="1"/>
  <c r="H62" i="46" a="1"/>
  <c r="H62" i="46" s="1"/>
  <c r="G62" i="46" a="1"/>
  <c r="G62" i="46" s="1"/>
  <c r="F62" i="46" a="1"/>
  <c r="F62" i="46" s="1"/>
  <c r="E62" i="46"/>
  <c r="D62" i="46"/>
  <c r="C62" i="46"/>
  <c r="K61" i="46"/>
  <c r="B61" i="46" s="1"/>
  <c r="I61" i="46" a="1"/>
  <c r="I61" i="46" s="1"/>
  <c r="H61" i="46" a="1"/>
  <c r="H61" i="46" s="1"/>
  <c r="G61" i="46" a="1"/>
  <c r="G61" i="46" s="1"/>
  <c r="F61" i="46" a="1"/>
  <c r="F61" i="46" s="1"/>
  <c r="E61" i="46"/>
  <c r="D61" i="46"/>
  <c r="C61" i="46"/>
  <c r="K60" i="46"/>
  <c r="B60" i="46" s="1"/>
  <c r="I60" i="46" a="1"/>
  <c r="I60" i="46" s="1"/>
  <c r="H60" i="46" a="1"/>
  <c r="H60" i="46" s="1"/>
  <c r="G60" i="46" a="1"/>
  <c r="G60" i="46" s="1"/>
  <c r="F60" i="46" a="1"/>
  <c r="F60" i="46" s="1"/>
  <c r="E60" i="46"/>
  <c r="D60" i="46"/>
  <c r="C60" i="46"/>
  <c r="K59" i="46"/>
  <c r="B59" i="46" s="1"/>
  <c r="I59" i="46" a="1"/>
  <c r="I59" i="46" s="1"/>
  <c r="H59" i="46" a="1"/>
  <c r="H59" i="46" s="1"/>
  <c r="G59" i="46" a="1"/>
  <c r="G59" i="46" s="1"/>
  <c r="F59" i="46" a="1"/>
  <c r="F59" i="46" s="1"/>
  <c r="E59" i="46"/>
  <c r="D59" i="46"/>
  <c r="C59" i="46"/>
  <c r="K58" i="46"/>
  <c r="B58" i="46" s="1"/>
  <c r="I58" i="46" a="1"/>
  <c r="I58" i="46" s="1"/>
  <c r="H58" i="46" a="1"/>
  <c r="H58" i="46" s="1"/>
  <c r="G58" i="46" a="1"/>
  <c r="G58" i="46" s="1"/>
  <c r="F58" i="46" a="1"/>
  <c r="F58" i="46" s="1"/>
  <c r="E58" i="46"/>
  <c r="D58" i="46"/>
  <c r="C58" i="46"/>
  <c r="K57" i="46"/>
  <c r="I57" i="46" a="1"/>
  <c r="I57" i="46" s="1"/>
  <c r="H57" i="46" a="1"/>
  <c r="H57" i="46" s="1"/>
  <c r="G57" i="46" a="1"/>
  <c r="G57" i="46" s="1"/>
  <c r="F57" i="46" a="1"/>
  <c r="F57" i="46" s="1"/>
  <c r="E57" i="46"/>
  <c r="D57" i="46"/>
  <c r="C57" i="46"/>
  <c r="B57" i="46"/>
  <c r="K56" i="46"/>
  <c r="B56" i="46" s="1"/>
  <c r="I56" i="46" a="1"/>
  <c r="I56" i="46" s="1"/>
  <c r="H56" i="46" a="1"/>
  <c r="H56" i="46" s="1"/>
  <c r="G56" i="46" a="1"/>
  <c r="G56" i="46" s="1"/>
  <c r="F56" i="46" a="1"/>
  <c r="F56" i="46" s="1"/>
  <c r="E56" i="46"/>
  <c r="D56" i="46"/>
  <c r="C56" i="46"/>
  <c r="K55" i="46"/>
  <c r="B55" i="46" s="1"/>
  <c r="I55" i="46" a="1"/>
  <c r="I55" i="46" s="1"/>
  <c r="H55" i="46" a="1"/>
  <c r="H55" i="46" s="1"/>
  <c r="G55" i="46" a="1"/>
  <c r="G55" i="46" s="1"/>
  <c r="F55" i="46" a="1"/>
  <c r="F55" i="46" s="1"/>
  <c r="E55" i="46"/>
  <c r="D55" i="46"/>
  <c r="C55" i="46"/>
  <c r="K54" i="46"/>
  <c r="B54" i="46" s="1"/>
  <c r="I54" i="46" a="1"/>
  <c r="I54" i="46" s="1"/>
  <c r="H54" i="46" a="1"/>
  <c r="H54" i="46" s="1"/>
  <c r="G54" i="46" a="1"/>
  <c r="G54" i="46" s="1"/>
  <c r="F54" i="46" a="1"/>
  <c r="F54" i="46" s="1"/>
  <c r="E54" i="46"/>
  <c r="D54" i="46"/>
  <c r="C54" i="46"/>
  <c r="K53" i="46"/>
  <c r="B53" i="46" s="1"/>
  <c r="I53" i="46" a="1"/>
  <c r="I53" i="46" s="1"/>
  <c r="H53" i="46" a="1"/>
  <c r="H53" i="46" s="1"/>
  <c r="G53" i="46" a="1"/>
  <c r="G53" i="46" s="1"/>
  <c r="F53" i="46" a="1"/>
  <c r="F53" i="46" s="1"/>
  <c r="E53" i="46"/>
  <c r="D53" i="46"/>
  <c r="C53" i="46"/>
  <c r="K52" i="46"/>
  <c r="B52" i="46" s="1"/>
  <c r="I52" i="46" a="1"/>
  <c r="I52" i="46" s="1"/>
  <c r="H52" i="46" a="1"/>
  <c r="H52" i="46" s="1"/>
  <c r="G52" i="46" a="1"/>
  <c r="G52" i="46" s="1"/>
  <c r="F52" i="46" a="1"/>
  <c r="F52" i="46" s="1"/>
  <c r="E52" i="46"/>
  <c r="D52" i="46"/>
  <c r="C52" i="46"/>
  <c r="K51" i="46"/>
  <c r="B51" i="46" s="1"/>
  <c r="I51" i="46" a="1"/>
  <c r="I51" i="46" s="1"/>
  <c r="H51" i="46" a="1"/>
  <c r="H51" i="46" s="1"/>
  <c r="G51" i="46" a="1"/>
  <c r="G51" i="46" s="1"/>
  <c r="F51" i="46" a="1"/>
  <c r="F51" i="46" s="1"/>
  <c r="E51" i="46"/>
  <c r="D51" i="46"/>
  <c r="C51" i="46"/>
  <c r="K50" i="46"/>
  <c r="B50" i="46" s="1"/>
  <c r="I50" i="46" a="1"/>
  <c r="I50" i="46" s="1"/>
  <c r="H50" i="46" a="1"/>
  <c r="H50" i="46" s="1"/>
  <c r="G50" i="46" a="1"/>
  <c r="G50" i="46" s="1"/>
  <c r="F50" i="46" a="1"/>
  <c r="F50" i="46" s="1"/>
  <c r="E50" i="46"/>
  <c r="D50" i="46"/>
  <c r="C50" i="46"/>
  <c r="K49" i="46"/>
  <c r="B49" i="46" s="1"/>
  <c r="I49" i="46" a="1"/>
  <c r="I49" i="46" s="1"/>
  <c r="H49" i="46" a="1"/>
  <c r="H49" i="46" s="1"/>
  <c r="G49" i="46" a="1"/>
  <c r="G49" i="46" s="1"/>
  <c r="F49" i="46" a="1"/>
  <c r="F49" i="46" s="1"/>
  <c r="E49" i="46"/>
  <c r="D49" i="46"/>
  <c r="C49" i="46"/>
  <c r="K48" i="46"/>
  <c r="B48" i="46" s="1"/>
  <c r="I48" i="46" a="1"/>
  <c r="I48" i="46" s="1"/>
  <c r="H48" i="46" a="1"/>
  <c r="H48" i="46" s="1"/>
  <c r="G48" i="46" a="1"/>
  <c r="G48" i="46" s="1"/>
  <c r="F48" i="46" a="1"/>
  <c r="F48" i="46" s="1"/>
  <c r="E48" i="46"/>
  <c r="D48" i="46"/>
  <c r="C48" i="46"/>
  <c r="K47" i="46"/>
  <c r="I47" i="46" a="1"/>
  <c r="I47" i="46" s="1"/>
  <c r="H47" i="46" a="1"/>
  <c r="H47" i="46" s="1"/>
  <c r="G47" i="46" a="1"/>
  <c r="G47" i="46" s="1"/>
  <c r="F47" i="46" a="1"/>
  <c r="F47" i="46" s="1"/>
  <c r="E47" i="46"/>
  <c r="D47" i="46"/>
  <c r="C47" i="46"/>
  <c r="B47" i="46"/>
  <c r="K46" i="46"/>
  <c r="B46" i="46" s="1"/>
  <c r="I46" i="46" a="1"/>
  <c r="I46" i="46" s="1"/>
  <c r="H46" i="46" a="1"/>
  <c r="H46" i="46" s="1"/>
  <c r="G46" i="46" a="1"/>
  <c r="G46" i="46" s="1"/>
  <c r="F46" i="46" a="1"/>
  <c r="F46" i="46" s="1"/>
  <c r="E46" i="46"/>
  <c r="D46" i="46"/>
  <c r="C46" i="46"/>
  <c r="K45" i="46"/>
  <c r="B45" i="46" s="1"/>
  <c r="I45" i="46" a="1"/>
  <c r="I45" i="46" s="1"/>
  <c r="H45" i="46" a="1"/>
  <c r="H45" i="46" s="1"/>
  <c r="G45" i="46" a="1"/>
  <c r="G45" i="46" s="1"/>
  <c r="F45" i="46" a="1"/>
  <c r="F45" i="46" s="1"/>
  <c r="E45" i="46"/>
  <c r="D45" i="46"/>
  <c r="C45" i="46"/>
  <c r="K44" i="46"/>
  <c r="B44" i="46" s="1"/>
  <c r="I44" i="46" a="1"/>
  <c r="I44" i="46" s="1"/>
  <c r="H44" i="46" a="1"/>
  <c r="H44" i="46" s="1"/>
  <c r="G44" i="46" a="1"/>
  <c r="G44" i="46" s="1"/>
  <c r="F44" i="46" a="1"/>
  <c r="F44" i="46" s="1"/>
  <c r="E44" i="46"/>
  <c r="D44" i="46"/>
  <c r="C44" i="46"/>
  <c r="K43" i="46"/>
  <c r="I43" i="46" a="1"/>
  <c r="I43" i="46" s="1"/>
  <c r="H43" i="46" a="1"/>
  <c r="H43" i="46" s="1"/>
  <c r="G43" i="46" a="1"/>
  <c r="G43" i="46" s="1"/>
  <c r="F43" i="46" a="1"/>
  <c r="F43" i="46" s="1"/>
  <c r="E43" i="46"/>
  <c r="D43" i="46"/>
  <c r="C43" i="46"/>
  <c r="B43" i="46"/>
  <c r="K42" i="46"/>
  <c r="B42" i="46" s="1"/>
  <c r="I42" i="46" a="1"/>
  <c r="I42" i="46" s="1"/>
  <c r="H42" i="46" a="1"/>
  <c r="H42" i="46" s="1"/>
  <c r="G42" i="46" a="1"/>
  <c r="G42" i="46" s="1"/>
  <c r="F42" i="46" a="1"/>
  <c r="F42" i="46" s="1"/>
  <c r="E42" i="46"/>
  <c r="D42" i="46"/>
  <c r="C42" i="46"/>
  <c r="K41" i="46"/>
  <c r="I41" i="46" a="1"/>
  <c r="I41" i="46" s="1"/>
  <c r="H41" i="46" a="1"/>
  <c r="H41" i="46" s="1"/>
  <c r="G41" i="46" a="1"/>
  <c r="G41" i="46" s="1"/>
  <c r="F41" i="46" a="1"/>
  <c r="F41" i="46" s="1"/>
  <c r="E41" i="46"/>
  <c r="D41" i="46"/>
  <c r="C41" i="46"/>
  <c r="B41" i="46"/>
  <c r="K40" i="46"/>
  <c r="B40" i="46" s="1"/>
  <c r="I40" i="46" a="1"/>
  <c r="I40" i="46" s="1"/>
  <c r="H40" i="46" a="1"/>
  <c r="H40" i="46" s="1"/>
  <c r="G40" i="46" a="1"/>
  <c r="G40" i="46" s="1"/>
  <c r="F40" i="46" a="1"/>
  <c r="F40" i="46" s="1"/>
  <c r="E40" i="46"/>
  <c r="D40" i="46"/>
  <c r="C40" i="46"/>
  <c r="K39" i="46"/>
  <c r="B39" i="46" s="1"/>
  <c r="I39" i="46" a="1"/>
  <c r="I39" i="46" s="1"/>
  <c r="H39" i="46" a="1"/>
  <c r="H39" i="46" s="1"/>
  <c r="G39" i="46" a="1"/>
  <c r="G39" i="46" s="1"/>
  <c r="F39" i="46" a="1"/>
  <c r="F39" i="46" s="1"/>
  <c r="E39" i="46"/>
  <c r="D39" i="46"/>
  <c r="C39" i="46"/>
  <c r="K38" i="46"/>
  <c r="B38" i="46" s="1"/>
  <c r="I38" i="46" a="1"/>
  <c r="I38" i="46" s="1"/>
  <c r="H38" i="46" a="1"/>
  <c r="H38" i="46" s="1"/>
  <c r="G38" i="46" a="1"/>
  <c r="G38" i="46" s="1"/>
  <c r="F38" i="46" a="1"/>
  <c r="F38" i="46" s="1"/>
  <c r="E38" i="46"/>
  <c r="D38" i="46"/>
  <c r="C38" i="46"/>
  <c r="K37" i="46"/>
  <c r="B37" i="46" s="1"/>
  <c r="I37" i="46" a="1"/>
  <c r="I37" i="46" s="1"/>
  <c r="H37" i="46" a="1"/>
  <c r="H37" i="46" s="1"/>
  <c r="G37" i="46" a="1"/>
  <c r="G37" i="46" s="1"/>
  <c r="F37" i="46" a="1"/>
  <c r="F37" i="46" s="1"/>
  <c r="E37" i="46"/>
  <c r="D37" i="46"/>
  <c r="C37" i="46"/>
  <c r="K36" i="46"/>
  <c r="B36" i="46" s="1"/>
  <c r="I36" i="46" a="1"/>
  <c r="I36" i="46" s="1"/>
  <c r="H36" i="46" a="1"/>
  <c r="H36" i="46" s="1"/>
  <c r="G36" i="46" a="1"/>
  <c r="G36" i="46" s="1"/>
  <c r="F36" i="46" a="1"/>
  <c r="F36" i="46" s="1"/>
  <c r="E36" i="46"/>
  <c r="D36" i="46"/>
  <c r="C36" i="46"/>
  <c r="K35" i="46"/>
  <c r="B35" i="46" s="1"/>
  <c r="I35" i="46" a="1"/>
  <c r="I35" i="46" s="1"/>
  <c r="H35" i="46" a="1"/>
  <c r="H35" i="46" s="1"/>
  <c r="G35" i="46" a="1"/>
  <c r="G35" i="46" s="1"/>
  <c r="F35" i="46" a="1"/>
  <c r="F35" i="46" s="1"/>
  <c r="E35" i="46"/>
  <c r="D35" i="46"/>
  <c r="C35" i="46"/>
  <c r="K34" i="46"/>
  <c r="B34" i="46" s="1"/>
  <c r="I34" i="46" a="1"/>
  <c r="I34" i="46" s="1"/>
  <c r="H34" i="46" a="1"/>
  <c r="H34" i="46" s="1"/>
  <c r="G34" i="46" a="1"/>
  <c r="G34" i="46" s="1"/>
  <c r="F34" i="46" a="1"/>
  <c r="F34" i="46" s="1"/>
  <c r="E34" i="46"/>
  <c r="D34" i="46"/>
  <c r="C34" i="46"/>
  <c r="K33" i="46"/>
  <c r="B33" i="46" s="1"/>
  <c r="I33" i="46" a="1"/>
  <c r="I33" i="46" s="1"/>
  <c r="H33" i="46" a="1"/>
  <c r="H33" i="46" s="1"/>
  <c r="G33" i="46" a="1"/>
  <c r="G33" i="46" s="1"/>
  <c r="F33" i="46" a="1"/>
  <c r="F33" i="46" s="1"/>
  <c r="E33" i="46"/>
  <c r="D33" i="46"/>
  <c r="C33" i="46"/>
  <c r="K32" i="46"/>
  <c r="B32" i="46" s="1"/>
  <c r="I32" i="46" a="1"/>
  <c r="I32" i="46" s="1"/>
  <c r="H32" i="46" a="1"/>
  <c r="H32" i="46" s="1"/>
  <c r="G32" i="46" a="1"/>
  <c r="G32" i="46" s="1"/>
  <c r="F32" i="46" a="1"/>
  <c r="F32" i="46" s="1"/>
  <c r="E32" i="46"/>
  <c r="D32" i="46"/>
  <c r="C32" i="46"/>
  <c r="K31" i="46"/>
  <c r="I31" i="46" a="1"/>
  <c r="I31" i="46" s="1"/>
  <c r="H31" i="46" a="1"/>
  <c r="H31" i="46" s="1"/>
  <c r="G31" i="46" a="1"/>
  <c r="G31" i="46" s="1"/>
  <c r="F31" i="46" a="1"/>
  <c r="F31" i="46" s="1"/>
  <c r="E31" i="46"/>
  <c r="D31" i="46"/>
  <c r="C31" i="46"/>
  <c r="B31" i="46"/>
  <c r="K30" i="46"/>
  <c r="B30" i="46" s="1"/>
  <c r="I30" i="46" a="1"/>
  <c r="I30" i="46" s="1"/>
  <c r="H30" i="46" a="1"/>
  <c r="H30" i="46" s="1"/>
  <c r="G30" i="46" a="1"/>
  <c r="G30" i="46" s="1"/>
  <c r="F30" i="46" a="1"/>
  <c r="F30" i="46" s="1"/>
  <c r="E30" i="46"/>
  <c r="D30" i="46"/>
  <c r="C30" i="46"/>
  <c r="K29" i="46"/>
  <c r="B29" i="46" s="1"/>
  <c r="I29" i="46" a="1"/>
  <c r="I29" i="46" s="1"/>
  <c r="H29" i="46" a="1"/>
  <c r="H29" i="46" s="1"/>
  <c r="G29" i="46" a="1"/>
  <c r="G29" i="46" s="1"/>
  <c r="F29" i="46" a="1"/>
  <c r="F29" i="46" s="1"/>
  <c r="E29" i="46"/>
  <c r="D29" i="46"/>
  <c r="C29" i="46"/>
  <c r="K28" i="46"/>
  <c r="B28" i="46" s="1"/>
  <c r="I28" i="46" a="1"/>
  <c r="I28" i="46" s="1"/>
  <c r="H28" i="46" a="1"/>
  <c r="H28" i="46" s="1"/>
  <c r="G28" i="46" a="1"/>
  <c r="G28" i="46" s="1"/>
  <c r="F28" i="46" a="1"/>
  <c r="F28" i="46" s="1"/>
  <c r="E28" i="46"/>
  <c r="D28" i="46"/>
  <c r="C28" i="46"/>
  <c r="K27" i="46"/>
  <c r="B27" i="46" s="1"/>
  <c r="I27" i="46" a="1"/>
  <c r="I27" i="46" s="1"/>
  <c r="H27" i="46" a="1"/>
  <c r="H27" i="46" s="1"/>
  <c r="G27" i="46" a="1"/>
  <c r="G27" i="46" s="1"/>
  <c r="F27" i="46" a="1"/>
  <c r="F27" i="46" s="1"/>
  <c r="E27" i="46"/>
  <c r="D27" i="46"/>
  <c r="C27" i="46"/>
  <c r="K26" i="46"/>
  <c r="B26" i="46" s="1"/>
  <c r="I26" i="46" a="1"/>
  <c r="I26" i="46" s="1"/>
  <c r="H26" i="46" a="1"/>
  <c r="H26" i="46" s="1"/>
  <c r="G26" i="46" a="1"/>
  <c r="G26" i="46" s="1"/>
  <c r="F26" i="46" a="1"/>
  <c r="F26" i="46" s="1"/>
  <c r="E26" i="46"/>
  <c r="D26" i="46"/>
  <c r="C26" i="46"/>
  <c r="K25" i="46"/>
  <c r="I25" i="46" a="1"/>
  <c r="I25" i="46" s="1"/>
  <c r="H25" i="46" a="1"/>
  <c r="H25" i="46" s="1"/>
  <c r="G25" i="46" a="1"/>
  <c r="G25" i="46" s="1"/>
  <c r="F25" i="46" a="1"/>
  <c r="F25" i="46" s="1"/>
  <c r="E25" i="46"/>
  <c r="D25" i="46"/>
  <c r="C25" i="46"/>
  <c r="B25" i="46"/>
  <c r="K24" i="46"/>
  <c r="B24" i="46" s="1"/>
  <c r="I24" i="46" a="1"/>
  <c r="I24" i="46" s="1"/>
  <c r="H24" i="46" a="1"/>
  <c r="H24" i="46" s="1"/>
  <c r="G24" i="46" a="1"/>
  <c r="G24" i="46" s="1"/>
  <c r="F24" i="46" a="1"/>
  <c r="F24" i="46" s="1"/>
  <c r="E24" i="46"/>
  <c r="D24" i="46"/>
  <c r="C24" i="46"/>
  <c r="K23" i="46"/>
  <c r="B23" i="46" s="1"/>
  <c r="I23" i="46" a="1"/>
  <c r="I23" i="46" s="1"/>
  <c r="H23" i="46" a="1"/>
  <c r="H23" i="46" s="1"/>
  <c r="G23" i="46" a="1"/>
  <c r="G23" i="46" s="1"/>
  <c r="F23" i="46" a="1"/>
  <c r="F23" i="46" s="1"/>
  <c r="E23" i="46"/>
  <c r="D23" i="46"/>
  <c r="C23" i="46"/>
  <c r="K22" i="46"/>
  <c r="B22" i="46" s="1"/>
  <c r="I22" i="46" a="1"/>
  <c r="I22" i="46" s="1"/>
  <c r="H22" i="46" a="1"/>
  <c r="H22" i="46" s="1"/>
  <c r="G22" i="46" a="1"/>
  <c r="G22" i="46" s="1"/>
  <c r="F22" i="46" a="1"/>
  <c r="F22" i="46" s="1"/>
  <c r="E22" i="46"/>
  <c r="D22" i="46"/>
  <c r="C22" i="46"/>
  <c r="K21" i="46"/>
  <c r="I21" i="46" a="1"/>
  <c r="I21" i="46" s="1"/>
  <c r="H21" i="46" a="1"/>
  <c r="H21" i="46" s="1"/>
  <c r="G21" i="46" a="1"/>
  <c r="G21" i="46" s="1"/>
  <c r="F21" i="46" a="1"/>
  <c r="F21" i="46" s="1"/>
  <c r="E21" i="46"/>
  <c r="D21" i="46"/>
  <c r="C21" i="46"/>
  <c r="B21" i="46"/>
  <c r="K20" i="46"/>
  <c r="B20" i="46" s="1"/>
  <c r="I20" i="46" a="1"/>
  <c r="I20" i="46" s="1"/>
  <c r="H20" i="46" a="1"/>
  <c r="H20" i="46" s="1"/>
  <c r="G20" i="46" a="1"/>
  <c r="G20" i="46" s="1"/>
  <c r="F20" i="46" a="1"/>
  <c r="F20" i="46" s="1"/>
  <c r="E20" i="46"/>
  <c r="D20" i="46"/>
  <c r="C20" i="46"/>
  <c r="K19" i="46"/>
  <c r="B19" i="46" s="1"/>
  <c r="I19" i="46" a="1"/>
  <c r="I19" i="46" s="1"/>
  <c r="H19" i="46" a="1"/>
  <c r="H19" i="46" s="1"/>
  <c r="G19" i="46" a="1"/>
  <c r="G19" i="46" s="1"/>
  <c r="F19" i="46" a="1"/>
  <c r="F19" i="46" s="1"/>
  <c r="E19" i="46"/>
  <c r="D19" i="46"/>
  <c r="C19" i="46"/>
  <c r="K18" i="46"/>
  <c r="I18" i="46" a="1"/>
  <c r="I18" i="46" s="1"/>
  <c r="H18" i="46" a="1"/>
  <c r="H18" i="46" s="1"/>
  <c r="G18" i="46" a="1"/>
  <c r="G18" i="46" s="1"/>
  <c r="F18" i="46" a="1"/>
  <c r="F18" i="46" s="1"/>
  <c r="E18" i="46"/>
  <c r="D18" i="46"/>
  <c r="C18" i="46"/>
  <c r="B18" i="46"/>
  <c r="K17" i="46"/>
  <c r="B17" i="46" s="1"/>
  <c r="I17" i="46" a="1"/>
  <c r="I17" i="46" s="1"/>
  <c r="H17" i="46" a="1"/>
  <c r="H17" i="46" s="1"/>
  <c r="G17" i="46" a="1"/>
  <c r="G17" i="46" s="1"/>
  <c r="F17" i="46" a="1"/>
  <c r="F17" i="46" s="1"/>
  <c r="E17" i="46"/>
  <c r="D17" i="46"/>
  <c r="C17" i="46"/>
  <c r="K16" i="46"/>
  <c r="B16" i="46" s="1"/>
  <c r="I16" i="46" a="1"/>
  <c r="I16" i="46" s="1"/>
  <c r="H16" i="46" a="1"/>
  <c r="H16" i="46" s="1"/>
  <c r="G16" i="46" a="1"/>
  <c r="G16" i="46" s="1"/>
  <c r="F16" i="46" a="1"/>
  <c r="F16" i="46" s="1"/>
  <c r="E16" i="46"/>
  <c r="D16" i="46"/>
  <c r="C16" i="46"/>
  <c r="K15" i="46"/>
  <c r="B15" i="46" s="1"/>
  <c r="I15" i="46" a="1"/>
  <c r="I15" i="46" s="1"/>
  <c r="H15" i="46" a="1"/>
  <c r="H15" i="46" s="1"/>
  <c r="G15" i="46" a="1"/>
  <c r="G15" i="46" s="1"/>
  <c r="F15" i="46" a="1"/>
  <c r="F15" i="46" s="1"/>
  <c r="E15" i="46"/>
  <c r="D15" i="46"/>
  <c r="C15" i="46"/>
  <c r="K14" i="46"/>
  <c r="I14" i="46" a="1"/>
  <c r="I14" i="46" s="1"/>
  <c r="H14" i="46" a="1"/>
  <c r="H14" i="46" s="1"/>
  <c r="G14" i="46" a="1"/>
  <c r="G14" i="46" s="1"/>
  <c r="F14" i="46" a="1"/>
  <c r="F14" i="46" s="1"/>
  <c r="E14" i="46"/>
  <c r="D14" i="46"/>
  <c r="C14" i="46"/>
  <c r="B14" i="46"/>
  <c r="K13" i="46"/>
  <c r="B13" i="46" s="1"/>
  <c r="I13" i="46" a="1"/>
  <c r="I13" i="46" s="1"/>
  <c r="H13" i="46" a="1"/>
  <c r="H13" i="46" s="1"/>
  <c r="G13" i="46" a="1"/>
  <c r="G13" i="46" s="1"/>
  <c r="F13" i="46" a="1"/>
  <c r="F13" i="46" s="1"/>
  <c r="E13" i="46"/>
  <c r="D13" i="46"/>
  <c r="C13" i="46"/>
  <c r="K12" i="46"/>
  <c r="B12" i="46" s="1"/>
  <c r="I12" i="46" a="1"/>
  <c r="I12" i="46" s="1"/>
  <c r="H12" i="46" a="1"/>
  <c r="H12" i="46" s="1"/>
  <c r="G12" i="46" a="1"/>
  <c r="G12" i="46" s="1"/>
  <c r="F12" i="46" a="1"/>
  <c r="F12" i="46" s="1"/>
  <c r="E12" i="46"/>
  <c r="D12" i="46"/>
  <c r="C12" i="46"/>
  <c r="K11" i="46"/>
  <c r="I11" i="46" a="1"/>
  <c r="I11" i="46" s="1"/>
  <c r="H11" i="46" a="1"/>
  <c r="H11" i="46" s="1"/>
  <c r="G11" i="46" a="1"/>
  <c r="G11" i="46" s="1"/>
  <c r="F11" i="46" a="1"/>
  <c r="F11" i="46" s="1"/>
  <c r="E11" i="46"/>
  <c r="D11" i="46"/>
  <c r="C11" i="46"/>
  <c r="B11" i="46"/>
  <c r="K10" i="46"/>
  <c r="B10" i="46" s="1"/>
  <c r="I10" i="46" a="1"/>
  <c r="I10" i="46" s="1"/>
  <c r="H10" i="46" a="1"/>
  <c r="H10" i="46" s="1"/>
  <c r="G10" i="46" a="1"/>
  <c r="G10" i="46" s="1"/>
  <c r="F10" i="46" a="1"/>
  <c r="F10" i="46" s="1"/>
  <c r="E10" i="46"/>
  <c r="D10" i="46"/>
  <c r="C10" i="46"/>
  <c r="K9" i="46"/>
  <c r="B9" i="46" s="1"/>
  <c r="I9" i="46" a="1"/>
  <c r="I9" i="46" s="1"/>
  <c r="H9" i="46" a="1"/>
  <c r="H9" i="46" s="1"/>
  <c r="G9" i="46" a="1"/>
  <c r="G9" i="46" s="1"/>
  <c r="F9" i="46" a="1"/>
  <c r="F9" i="46" s="1"/>
  <c r="E9" i="46"/>
  <c r="D9" i="46"/>
  <c r="C9" i="46"/>
  <c r="K8" i="46"/>
  <c r="B8" i="46" s="1"/>
  <c r="I8" i="46" a="1"/>
  <c r="I8" i="46" s="1"/>
  <c r="H8" i="46" a="1"/>
  <c r="H8" i="46" s="1"/>
  <c r="G8" i="46" a="1"/>
  <c r="G8" i="46" s="1"/>
  <c r="F8" i="46" a="1"/>
  <c r="F8" i="46" s="1"/>
  <c r="E8" i="46"/>
  <c r="D8" i="46"/>
  <c r="C8" i="46"/>
  <c r="K7" i="46"/>
  <c r="I7" i="46" a="1"/>
  <c r="I7" i="46" s="1"/>
  <c r="H7" i="46" a="1"/>
  <c r="H7" i="46" s="1"/>
  <c r="G7" i="46" a="1"/>
  <c r="G7" i="46" s="1"/>
  <c r="F7" i="46" a="1"/>
  <c r="F7" i="46" s="1"/>
  <c r="E7" i="46"/>
  <c r="D7" i="46"/>
  <c r="C7" i="46"/>
  <c r="B7" i="46"/>
  <c r="K6" i="46"/>
  <c r="I6" i="46" a="1"/>
  <c r="I6" i="46" s="1"/>
  <c r="H6" i="46" a="1"/>
  <c r="H6" i="46" s="1"/>
  <c r="G6" i="46" a="1"/>
  <c r="G6" i="46" s="1"/>
  <c r="F6" i="46" a="1"/>
  <c r="F6" i="46" s="1"/>
  <c r="E6" i="46"/>
  <c r="D6" i="46"/>
  <c r="C6" i="46"/>
  <c r="B6" i="46"/>
  <c r="K5" i="46"/>
  <c r="B5" i="46" s="1"/>
  <c r="I5" i="46" a="1"/>
  <c r="I5" i="46" s="1"/>
  <c r="H5" i="46" a="1"/>
  <c r="H5" i="46" s="1"/>
  <c r="G5" i="46" a="1"/>
  <c r="G5" i="46" s="1"/>
  <c r="F5" i="46" a="1"/>
  <c r="F5" i="46" s="1"/>
  <c r="E5" i="46"/>
  <c r="D5" i="46"/>
  <c r="C5" i="46"/>
  <c r="K4" i="46"/>
  <c r="B4" i="46" s="1"/>
  <c r="I4" i="46" a="1"/>
  <c r="I4" i="46" s="1"/>
  <c r="H4" i="46" a="1"/>
  <c r="H4" i="46" s="1"/>
  <c r="G4" i="46" a="1"/>
  <c r="G4" i="46" s="1"/>
  <c r="F4" i="46" a="1"/>
  <c r="F4" i="46" s="1"/>
  <c r="E4" i="46"/>
  <c r="D4" i="46"/>
  <c r="C4" i="46"/>
  <c r="K3" i="46"/>
  <c r="B3" i="46" s="1"/>
  <c r="I3" i="46" a="1"/>
  <c r="I3" i="46" s="1"/>
  <c r="H3" i="46" a="1"/>
  <c r="H3" i="46" s="1"/>
  <c r="G3" i="46" a="1"/>
  <c r="G3" i="46" s="1"/>
  <c r="F3" i="46" a="1"/>
  <c r="F3" i="46" s="1"/>
  <c r="E3" i="46"/>
  <c r="D3" i="46"/>
  <c r="C3" i="46"/>
  <c r="K2" i="46"/>
  <c r="B2" i="46" s="1"/>
  <c r="I2" i="46" a="1"/>
  <c r="I2" i="46" s="1"/>
  <c r="H2" i="46" a="1"/>
  <c r="H2" i="46" s="1"/>
  <c r="G2" i="46" a="1"/>
  <c r="G2" i="46" s="1"/>
  <c r="F2" i="46" a="1"/>
  <c r="F2" i="46" s="1"/>
  <c r="E2" i="46"/>
  <c r="D2" i="46"/>
  <c r="C2" i="46"/>
  <c r="A2" i="46"/>
  <c r="A3" i="46" s="1"/>
  <c r="A4" i="46" s="1"/>
  <c r="A5" i="46" s="1"/>
  <c r="A6" i="46" s="1"/>
  <c r="A7" i="46" s="1"/>
  <c r="A8" i="46" s="1"/>
  <c r="A9" i="46" s="1"/>
  <c r="A10" i="46" s="1"/>
  <c r="A11" i="46" s="1"/>
  <c r="A12" i="46" s="1"/>
  <c r="A13" i="46" s="1"/>
  <c r="A14" i="46" s="1"/>
  <c r="A15" i="46" s="1"/>
  <c r="A16" i="46" s="1"/>
  <c r="A17" i="46" s="1"/>
  <c r="A18" i="46" s="1"/>
  <c r="A19" i="46" s="1"/>
  <c r="A20" i="46" s="1"/>
  <c r="A21" i="46" s="1"/>
  <c r="A22" i="46" s="1"/>
  <c r="A23" i="46" s="1"/>
  <c r="A24" i="46" s="1"/>
  <c r="A25" i="46" s="1"/>
  <c r="A26" i="46" s="1"/>
  <c r="A27" i="46" s="1"/>
  <c r="A28" i="46" s="1"/>
  <c r="A29" i="46" s="1"/>
  <c r="A30" i="46" s="1"/>
  <c r="A31" i="46" s="1"/>
  <c r="A32" i="46" s="1"/>
  <c r="A33" i="46" s="1"/>
  <c r="A34" i="46" s="1"/>
  <c r="A35" i="46" s="1"/>
  <c r="A36" i="46" s="1"/>
  <c r="A37" i="46" s="1"/>
  <c r="A38" i="46" s="1"/>
  <c r="A39" i="46" s="1"/>
  <c r="A40" i="46" s="1"/>
  <c r="A41" i="46" s="1"/>
  <c r="A42" i="46" s="1"/>
  <c r="A43" i="46" s="1"/>
  <c r="A44" i="46" s="1"/>
  <c r="A45" i="46" s="1"/>
  <c r="A46" i="46" s="1"/>
  <c r="A47" i="46" s="1"/>
  <c r="A48" i="46" s="1"/>
  <c r="A49" i="46" s="1"/>
  <c r="A50" i="46" s="1"/>
  <c r="A51" i="46" s="1"/>
  <c r="A52" i="46" s="1"/>
  <c r="A53" i="46" s="1"/>
  <c r="A54" i="46" s="1"/>
  <c r="A55" i="46" s="1"/>
  <c r="A56" i="46" s="1"/>
  <c r="A57" i="46" s="1"/>
  <c r="A58" i="46" s="1"/>
  <c r="A59" i="46" s="1"/>
  <c r="A60" i="46" s="1"/>
  <c r="A61" i="46" s="1"/>
  <c r="A62" i="46" s="1"/>
  <c r="A63" i="46" s="1"/>
  <c r="A64" i="46" s="1"/>
  <c r="A65" i="46" s="1"/>
  <c r="A66" i="46" s="1"/>
  <c r="A67" i="46" s="1"/>
  <c r="A68" i="46" s="1"/>
  <c r="A69" i="46" s="1"/>
  <c r="A70" i="46" s="1"/>
  <c r="A71" i="46" s="1"/>
  <c r="A72" i="46" s="1"/>
  <c r="A73" i="46" s="1"/>
  <c r="A74" i="46" s="1"/>
  <c r="A75" i="46" s="1"/>
  <c r="A76" i="46" s="1"/>
  <c r="A77" i="46" s="1"/>
  <c r="A78" i="46" s="1"/>
  <c r="A79" i="46" s="1"/>
  <c r="A80" i="46" s="1"/>
  <c r="A81" i="46" s="1"/>
  <c r="A82" i="46" s="1"/>
  <c r="A83" i="46" s="1"/>
  <c r="A84" i="46" s="1"/>
  <c r="A85" i="46" s="1"/>
  <c r="A86" i="46" s="1"/>
  <c r="I1" i="46"/>
  <c r="H1" i="46"/>
  <c r="G1" i="46"/>
  <c r="F1" i="46"/>
  <c r="E1" i="46"/>
  <c r="D1" i="46"/>
  <c r="C1" i="46"/>
  <c r="B1" i="46"/>
  <c r="A1" i="46"/>
  <c r="K86" i="45"/>
  <c r="I86" i="45" a="1"/>
  <c r="I86" i="45" s="1"/>
  <c r="H86" i="45" a="1"/>
  <c r="H86" i="45" s="1"/>
  <c r="G86" i="45" a="1"/>
  <c r="G86" i="45" s="1"/>
  <c r="F86" i="45" a="1"/>
  <c r="F86" i="45" s="1"/>
  <c r="E86" i="45"/>
  <c r="D86" i="45"/>
  <c r="C86" i="45"/>
  <c r="B86" i="45"/>
  <c r="K85" i="45"/>
  <c r="B85" i="45" s="1"/>
  <c r="I85" i="45" a="1"/>
  <c r="I85" i="45" s="1"/>
  <c r="H85" i="45" a="1"/>
  <c r="H85" i="45" s="1"/>
  <c r="G85" i="45" a="1"/>
  <c r="G85" i="45" s="1"/>
  <c r="F85" i="45" a="1"/>
  <c r="F85" i="45" s="1"/>
  <c r="E85" i="45"/>
  <c r="D85" i="45"/>
  <c r="C85" i="45"/>
  <c r="K84" i="45"/>
  <c r="B84" i="45" s="1"/>
  <c r="I84" i="45" a="1"/>
  <c r="I84" i="45" s="1"/>
  <c r="H84" i="45" a="1"/>
  <c r="H84" i="45" s="1"/>
  <c r="G84" i="45" a="1"/>
  <c r="G84" i="45" s="1"/>
  <c r="F84" i="45" a="1"/>
  <c r="F84" i="45" s="1"/>
  <c r="E84" i="45"/>
  <c r="D84" i="45"/>
  <c r="C84" i="45"/>
  <c r="K83" i="45"/>
  <c r="I83" i="45" a="1"/>
  <c r="I83" i="45" s="1"/>
  <c r="H83" i="45" a="1"/>
  <c r="H83" i="45" s="1"/>
  <c r="G83" i="45" a="1"/>
  <c r="G83" i="45" s="1"/>
  <c r="F83" i="45" a="1"/>
  <c r="F83" i="45" s="1"/>
  <c r="E83" i="45"/>
  <c r="D83" i="45"/>
  <c r="C83" i="45"/>
  <c r="B83" i="45"/>
  <c r="K82" i="45"/>
  <c r="I82" i="45" a="1"/>
  <c r="I82" i="45" s="1"/>
  <c r="H82" i="45" a="1"/>
  <c r="H82" i="45" s="1"/>
  <c r="G82" i="45" a="1"/>
  <c r="G82" i="45" s="1"/>
  <c r="F82" i="45" a="1"/>
  <c r="F82" i="45" s="1"/>
  <c r="E82" i="45"/>
  <c r="D82" i="45"/>
  <c r="C82" i="45"/>
  <c r="B82" i="45"/>
  <c r="K81" i="45"/>
  <c r="B81" i="45" s="1"/>
  <c r="I81" i="45" a="1"/>
  <c r="I81" i="45" s="1"/>
  <c r="H81" i="45" a="1"/>
  <c r="H81" i="45" s="1"/>
  <c r="G81" i="45" a="1"/>
  <c r="G81" i="45" s="1"/>
  <c r="F81" i="45" a="1"/>
  <c r="F81" i="45" s="1"/>
  <c r="E81" i="45"/>
  <c r="D81" i="45"/>
  <c r="C81" i="45"/>
  <c r="K80" i="45"/>
  <c r="I80" i="45" a="1"/>
  <c r="I80" i="45" s="1"/>
  <c r="H80" i="45" a="1"/>
  <c r="H80" i="45" s="1"/>
  <c r="G80" i="45" a="1"/>
  <c r="G80" i="45" s="1"/>
  <c r="F80" i="45" a="1"/>
  <c r="F80" i="45" s="1"/>
  <c r="E80" i="45"/>
  <c r="D80" i="45"/>
  <c r="C80" i="45"/>
  <c r="B80" i="45"/>
  <c r="K79" i="45"/>
  <c r="B79" i="45" s="1"/>
  <c r="I79" i="45" a="1"/>
  <c r="I79" i="45" s="1"/>
  <c r="H79" i="45" a="1"/>
  <c r="H79" i="45" s="1"/>
  <c r="G79" i="45" a="1"/>
  <c r="G79" i="45" s="1"/>
  <c r="F79" i="45" a="1"/>
  <c r="F79" i="45" s="1"/>
  <c r="E79" i="45"/>
  <c r="D79" i="45"/>
  <c r="C79" i="45"/>
  <c r="K78" i="45"/>
  <c r="B78" i="45" s="1"/>
  <c r="I78" i="45" a="1"/>
  <c r="I78" i="45" s="1"/>
  <c r="H78" i="45" a="1"/>
  <c r="H78" i="45" s="1"/>
  <c r="G78" i="45" a="1"/>
  <c r="G78" i="45" s="1"/>
  <c r="F78" i="45" a="1"/>
  <c r="F78" i="45" s="1"/>
  <c r="E78" i="45"/>
  <c r="D78" i="45"/>
  <c r="C78" i="45"/>
  <c r="K77" i="45"/>
  <c r="B77" i="45" s="1"/>
  <c r="I77" i="45" a="1"/>
  <c r="I77" i="45" s="1"/>
  <c r="H77" i="45" a="1"/>
  <c r="H77" i="45" s="1"/>
  <c r="G77" i="45" a="1"/>
  <c r="G77" i="45" s="1"/>
  <c r="F77" i="45" a="1"/>
  <c r="F77" i="45" s="1"/>
  <c r="E77" i="45"/>
  <c r="D77" i="45"/>
  <c r="C77" i="45"/>
  <c r="K76" i="45"/>
  <c r="I76" i="45" a="1"/>
  <c r="I76" i="45" s="1"/>
  <c r="H76" i="45" a="1"/>
  <c r="H76" i="45" s="1"/>
  <c r="G76" i="45" a="1"/>
  <c r="G76" i="45" s="1"/>
  <c r="F76" i="45" a="1"/>
  <c r="F76" i="45" s="1"/>
  <c r="E76" i="45"/>
  <c r="D76" i="45"/>
  <c r="C76" i="45"/>
  <c r="B76" i="45"/>
  <c r="K75" i="45"/>
  <c r="B75" i="45" s="1"/>
  <c r="I75" i="45" a="1"/>
  <c r="I75" i="45" s="1"/>
  <c r="H75" i="45" a="1"/>
  <c r="H75" i="45" s="1"/>
  <c r="G75" i="45" a="1"/>
  <c r="G75" i="45" s="1"/>
  <c r="F75" i="45" a="1"/>
  <c r="F75" i="45" s="1"/>
  <c r="E75" i="45"/>
  <c r="D75" i="45"/>
  <c r="C75" i="45"/>
  <c r="K74" i="45"/>
  <c r="B74" i="45" s="1"/>
  <c r="I74" i="45" a="1"/>
  <c r="I74" i="45" s="1"/>
  <c r="H74" i="45" a="1"/>
  <c r="H74" i="45" s="1"/>
  <c r="G74" i="45" a="1"/>
  <c r="G74" i="45" s="1"/>
  <c r="F74" i="45" a="1"/>
  <c r="F74" i="45" s="1"/>
  <c r="E74" i="45"/>
  <c r="D74" i="45"/>
  <c r="C74" i="45"/>
  <c r="K73" i="45"/>
  <c r="B73" i="45" s="1"/>
  <c r="I73" i="45" a="1"/>
  <c r="I73" i="45" s="1"/>
  <c r="H73" i="45" a="1"/>
  <c r="H73" i="45" s="1"/>
  <c r="G73" i="45" a="1"/>
  <c r="G73" i="45" s="1"/>
  <c r="F73" i="45" a="1"/>
  <c r="F73" i="45" s="1"/>
  <c r="E73" i="45"/>
  <c r="D73" i="45"/>
  <c r="C73" i="45"/>
  <c r="K72" i="45"/>
  <c r="I72" i="45" a="1"/>
  <c r="I72" i="45" s="1"/>
  <c r="H72" i="45" a="1"/>
  <c r="H72" i="45" s="1"/>
  <c r="G72" i="45" a="1"/>
  <c r="G72" i="45" s="1"/>
  <c r="F72" i="45" a="1"/>
  <c r="F72" i="45" s="1"/>
  <c r="E72" i="45"/>
  <c r="D72" i="45"/>
  <c r="C72" i="45"/>
  <c r="B72" i="45"/>
  <c r="K71" i="45"/>
  <c r="I71" i="45" a="1"/>
  <c r="I71" i="45" s="1"/>
  <c r="H71" i="45" a="1"/>
  <c r="H71" i="45" s="1"/>
  <c r="G71" i="45" a="1"/>
  <c r="G71" i="45" s="1"/>
  <c r="F71" i="45" a="1"/>
  <c r="F71" i="45" s="1"/>
  <c r="E71" i="45"/>
  <c r="D71" i="45"/>
  <c r="C71" i="45"/>
  <c r="B71" i="45"/>
  <c r="K70" i="45"/>
  <c r="B70" i="45" s="1"/>
  <c r="I70" i="45" a="1"/>
  <c r="I70" i="45" s="1"/>
  <c r="H70" i="45" a="1"/>
  <c r="H70" i="45" s="1"/>
  <c r="G70" i="45" a="1"/>
  <c r="G70" i="45" s="1"/>
  <c r="F70" i="45" a="1"/>
  <c r="F70" i="45" s="1"/>
  <c r="E70" i="45"/>
  <c r="D70" i="45"/>
  <c r="C70" i="45"/>
  <c r="K69" i="45"/>
  <c r="I69" i="45" a="1"/>
  <c r="I69" i="45" s="1"/>
  <c r="H69" i="45" a="1"/>
  <c r="H69" i="45" s="1"/>
  <c r="G69" i="45" a="1"/>
  <c r="G69" i="45" s="1"/>
  <c r="F69" i="45" a="1"/>
  <c r="F69" i="45" s="1"/>
  <c r="E69" i="45"/>
  <c r="D69" i="45"/>
  <c r="C69" i="45"/>
  <c r="B69" i="45"/>
  <c r="K68" i="45"/>
  <c r="B68" i="45" s="1"/>
  <c r="I68" i="45" a="1"/>
  <c r="I68" i="45" s="1"/>
  <c r="H68" i="45" a="1"/>
  <c r="H68" i="45" s="1"/>
  <c r="G68" i="45" a="1"/>
  <c r="G68" i="45" s="1"/>
  <c r="F68" i="45" a="1"/>
  <c r="F68" i="45" s="1"/>
  <c r="E68" i="45"/>
  <c r="D68" i="45"/>
  <c r="C68" i="45"/>
  <c r="K67" i="45"/>
  <c r="I67" i="45" a="1"/>
  <c r="I67" i="45" s="1"/>
  <c r="H67" i="45" a="1"/>
  <c r="H67" i="45" s="1"/>
  <c r="G67" i="45" a="1"/>
  <c r="G67" i="45" s="1"/>
  <c r="F67" i="45" a="1"/>
  <c r="F67" i="45" s="1"/>
  <c r="E67" i="45"/>
  <c r="D67" i="45"/>
  <c r="C67" i="45"/>
  <c r="B67" i="45"/>
  <c r="K66" i="45"/>
  <c r="B66" i="45" s="1"/>
  <c r="I66" i="45" a="1"/>
  <c r="I66" i="45" s="1"/>
  <c r="H66" i="45" a="1"/>
  <c r="H66" i="45" s="1"/>
  <c r="G66" i="45" a="1"/>
  <c r="G66" i="45" s="1"/>
  <c r="F66" i="45" a="1"/>
  <c r="F66" i="45" s="1"/>
  <c r="E66" i="45"/>
  <c r="D66" i="45"/>
  <c r="C66" i="45"/>
  <c r="K65" i="45"/>
  <c r="B65" i="45" s="1"/>
  <c r="I65" i="45" a="1"/>
  <c r="I65" i="45" s="1"/>
  <c r="H65" i="45" a="1"/>
  <c r="H65" i="45" s="1"/>
  <c r="G65" i="45" a="1"/>
  <c r="G65" i="45" s="1"/>
  <c r="F65" i="45" a="1"/>
  <c r="F65" i="45" s="1"/>
  <c r="E65" i="45"/>
  <c r="D65" i="45"/>
  <c r="C65" i="45"/>
  <c r="K64" i="45"/>
  <c r="I64" i="45" a="1"/>
  <c r="I64" i="45" s="1"/>
  <c r="H64" i="45" a="1"/>
  <c r="H64" i="45" s="1"/>
  <c r="G64" i="45" a="1"/>
  <c r="G64" i="45" s="1"/>
  <c r="F64" i="45" a="1"/>
  <c r="F64" i="45" s="1"/>
  <c r="E64" i="45"/>
  <c r="D64" i="45"/>
  <c r="C64" i="45"/>
  <c r="B64" i="45"/>
  <c r="K63" i="45"/>
  <c r="B63" i="45" s="1"/>
  <c r="I63" i="45" a="1"/>
  <c r="I63" i="45" s="1"/>
  <c r="H63" i="45" a="1"/>
  <c r="H63" i="45" s="1"/>
  <c r="G63" i="45" a="1"/>
  <c r="G63" i="45" s="1"/>
  <c r="F63" i="45" a="1"/>
  <c r="F63" i="45" s="1"/>
  <c r="E63" i="45"/>
  <c r="D63" i="45"/>
  <c r="C63" i="45"/>
  <c r="K62" i="45"/>
  <c r="I62" i="45" a="1"/>
  <c r="I62" i="45" s="1"/>
  <c r="H62" i="45" a="1"/>
  <c r="H62" i="45" s="1"/>
  <c r="G62" i="45" a="1"/>
  <c r="G62" i="45" s="1"/>
  <c r="F62" i="45" a="1"/>
  <c r="F62" i="45" s="1"/>
  <c r="E62" i="45"/>
  <c r="D62" i="45"/>
  <c r="C62" i="45"/>
  <c r="B62" i="45"/>
  <c r="K61" i="45"/>
  <c r="B61" i="45" s="1"/>
  <c r="I61" i="45" a="1"/>
  <c r="I61" i="45" s="1"/>
  <c r="H61" i="45" a="1"/>
  <c r="H61" i="45" s="1"/>
  <c r="G61" i="45" a="1"/>
  <c r="G61" i="45" s="1"/>
  <c r="F61" i="45" a="1"/>
  <c r="F61" i="45" s="1"/>
  <c r="E61" i="45"/>
  <c r="D61" i="45"/>
  <c r="C61" i="45"/>
  <c r="K60" i="45"/>
  <c r="B60" i="45" s="1"/>
  <c r="I60" i="45" a="1"/>
  <c r="I60" i="45" s="1"/>
  <c r="H60" i="45" a="1"/>
  <c r="H60" i="45" s="1"/>
  <c r="G60" i="45" a="1"/>
  <c r="G60" i="45" s="1"/>
  <c r="F60" i="45" a="1"/>
  <c r="F60" i="45" s="1"/>
  <c r="E60" i="45"/>
  <c r="D60" i="45"/>
  <c r="C60" i="45"/>
  <c r="K59" i="45"/>
  <c r="B59" i="45" s="1"/>
  <c r="I59" i="45" a="1"/>
  <c r="I59" i="45" s="1"/>
  <c r="H59" i="45" a="1"/>
  <c r="H59" i="45" s="1"/>
  <c r="G59" i="45" a="1"/>
  <c r="G59" i="45" s="1"/>
  <c r="F59" i="45" a="1"/>
  <c r="F59" i="45" s="1"/>
  <c r="E59" i="45"/>
  <c r="D59" i="45"/>
  <c r="C59" i="45"/>
  <c r="K58" i="45"/>
  <c r="I58" i="45" a="1"/>
  <c r="I58" i="45" s="1"/>
  <c r="H58" i="45" a="1"/>
  <c r="H58" i="45" s="1"/>
  <c r="G58" i="45" a="1"/>
  <c r="G58" i="45" s="1"/>
  <c r="F58" i="45" a="1"/>
  <c r="F58" i="45" s="1"/>
  <c r="E58" i="45"/>
  <c r="D58" i="45"/>
  <c r="C58" i="45"/>
  <c r="B58" i="45"/>
  <c r="K57" i="45"/>
  <c r="B57" i="45" s="1"/>
  <c r="I57" i="45" a="1"/>
  <c r="I57" i="45" s="1"/>
  <c r="H57" i="45" a="1"/>
  <c r="H57" i="45" s="1"/>
  <c r="G57" i="45" a="1"/>
  <c r="G57" i="45" s="1"/>
  <c r="F57" i="45" a="1"/>
  <c r="F57" i="45" s="1"/>
  <c r="E57" i="45"/>
  <c r="D57" i="45"/>
  <c r="C57" i="45"/>
  <c r="K56" i="45"/>
  <c r="B56" i="45" s="1"/>
  <c r="I56" i="45" a="1"/>
  <c r="I56" i="45" s="1"/>
  <c r="H56" i="45" a="1"/>
  <c r="H56" i="45" s="1"/>
  <c r="G56" i="45" a="1"/>
  <c r="G56" i="45" s="1"/>
  <c r="F56" i="45" a="1"/>
  <c r="F56" i="45" s="1"/>
  <c r="E56" i="45"/>
  <c r="D56" i="45"/>
  <c r="C56" i="45"/>
  <c r="K55" i="45"/>
  <c r="B55" i="45" s="1"/>
  <c r="I55" i="45" a="1"/>
  <c r="I55" i="45" s="1"/>
  <c r="H55" i="45" a="1"/>
  <c r="H55" i="45" s="1"/>
  <c r="G55" i="45" a="1"/>
  <c r="G55" i="45" s="1"/>
  <c r="F55" i="45" a="1"/>
  <c r="F55" i="45" s="1"/>
  <c r="E55" i="45"/>
  <c r="D55" i="45"/>
  <c r="C55" i="45"/>
  <c r="K54" i="45"/>
  <c r="B54" i="45" s="1"/>
  <c r="I54" i="45" a="1"/>
  <c r="I54" i="45" s="1"/>
  <c r="H54" i="45" a="1"/>
  <c r="H54" i="45" s="1"/>
  <c r="G54" i="45" a="1"/>
  <c r="G54" i="45" s="1"/>
  <c r="F54" i="45" a="1"/>
  <c r="F54" i="45" s="1"/>
  <c r="E54" i="45"/>
  <c r="D54" i="45"/>
  <c r="C54" i="45"/>
  <c r="K53" i="45"/>
  <c r="I53" i="45" a="1"/>
  <c r="I53" i="45" s="1"/>
  <c r="H53" i="45" a="1"/>
  <c r="H53" i="45" s="1"/>
  <c r="G53" i="45" a="1"/>
  <c r="G53" i="45" s="1"/>
  <c r="F53" i="45" a="1"/>
  <c r="F53" i="45" s="1"/>
  <c r="E53" i="45"/>
  <c r="D53" i="45"/>
  <c r="C53" i="45"/>
  <c r="B53" i="45"/>
  <c r="K52" i="45"/>
  <c r="B52" i="45" s="1"/>
  <c r="I52" i="45" a="1"/>
  <c r="I52" i="45" s="1"/>
  <c r="H52" i="45" a="1"/>
  <c r="H52" i="45" s="1"/>
  <c r="G52" i="45" a="1"/>
  <c r="G52" i="45" s="1"/>
  <c r="F52" i="45" a="1"/>
  <c r="F52" i="45" s="1"/>
  <c r="E52" i="45"/>
  <c r="D52" i="45"/>
  <c r="C52" i="45"/>
  <c r="K51" i="45"/>
  <c r="B51" i="45" s="1"/>
  <c r="I51" i="45" a="1"/>
  <c r="I51" i="45" s="1"/>
  <c r="H51" i="45" a="1"/>
  <c r="H51" i="45" s="1"/>
  <c r="G51" i="45" a="1"/>
  <c r="G51" i="45" s="1"/>
  <c r="F51" i="45" a="1"/>
  <c r="F51" i="45" s="1"/>
  <c r="E51" i="45"/>
  <c r="D51" i="45"/>
  <c r="C51" i="45"/>
  <c r="K50" i="45"/>
  <c r="I50" i="45" a="1"/>
  <c r="I50" i="45" s="1"/>
  <c r="H50" i="45" a="1"/>
  <c r="H50" i="45" s="1"/>
  <c r="G50" i="45" a="1"/>
  <c r="G50" i="45" s="1"/>
  <c r="F50" i="45" a="1"/>
  <c r="F50" i="45" s="1"/>
  <c r="E50" i="45"/>
  <c r="D50" i="45"/>
  <c r="C50" i="45"/>
  <c r="B50" i="45"/>
  <c r="K49" i="45"/>
  <c r="B49" i="45" s="1"/>
  <c r="I49" i="45" a="1"/>
  <c r="I49" i="45" s="1"/>
  <c r="H49" i="45" a="1"/>
  <c r="H49" i="45" s="1"/>
  <c r="G49" i="45" a="1"/>
  <c r="G49" i="45" s="1"/>
  <c r="F49" i="45" a="1"/>
  <c r="F49" i="45" s="1"/>
  <c r="E49" i="45"/>
  <c r="D49" i="45"/>
  <c r="C49" i="45"/>
  <c r="K48" i="45"/>
  <c r="B48" i="45" s="1"/>
  <c r="I48" i="45" a="1"/>
  <c r="I48" i="45" s="1"/>
  <c r="H48" i="45" a="1"/>
  <c r="H48" i="45" s="1"/>
  <c r="G48" i="45" a="1"/>
  <c r="G48" i="45" s="1"/>
  <c r="F48" i="45" a="1"/>
  <c r="F48" i="45" s="1"/>
  <c r="E48" i="45"/>
  <c r="D48" i="45"/>
  <c r="C48" i="45"/>
  <c r="K47" i="45"/>
  <c r="B47" i="45" s="1"/>
  <c r="I47" i="45" a="1"/>
  <c r="I47" i="45" s="1"/>
  <c r="H47" i="45" a="1"/>
  <c r="H47" i="45" s="1"/>
  <c r="G47" i="45" a="1"/>
  <c r="G47" i="45" s="1"/>
  <c r="F47" i="45" a="1"/>
  <c r="F47" i="45" s="1"/>
  <c r="E47" i="45"/>
  <c r="D47" i="45"/>
  <c r="C47" i="45"/>
  <c r="K46" i="45"/>
  <c r="I46" i="45" a="1"/>
  <c r="I46" i="45" s="1"/>
  <c r="H46" i="45" a="1"/>
  <c r="H46" i="45" s="1"/>
  <c r="G46" i="45" a="1"/>
  <c r="G46" i="45" s="1"/>
  <c r="F46" i="45" a="1"/>
  <c r="F46" i="45" s="1"/>
  <c r="E46" i="45"/>
  <c r="D46" i="45"/>
  <c r="C46" i="45"/>
  <c r="B46" i="45"/>
  <c r="K45" i="45"/>
  <c r="B45" i="45" s="1"/>
  <c r="I45" i="45" a="1"/>
  <c r="I45" i="45" s="1"/>
  <c r="H45" i="45" a="1"/>
  <c r="H45" i="45" s="1"/>
  <c r="G45" i="45" a="1"/>
  <c r="G45" i="45" s="1"/>
  <c r="F45" i="45" a="1"/>
  <c r="F45" i="45" s="1"/>
  <c r="E45" i="45"/>
  <c r="D45" i="45"/>
  <c r="C45" i="45"/>
  <c r="K44" i="45"/>
  <c r="B44" i="45" s="1"/>
  <c r="I44" i="45" a="1"/>
  <c r="I44" i="45" s="1"/>
  <c r="H44" i="45" a="1"/>
  <c r="H44" i="45" s="1"/>
  <c r="G44" i="45" a="1"/>
  <c r="G44" i="45" s="1"/>
  <c r="F44" i="45" a="1"/>
  <c r="F44" i="45" s="1"/>
  <c r="E44" i="45"/>
  <c r="D44" i="45"/>
  <c r="C44" i="45"/>
  <c r="K43" i="45"/>
  <c r="B43" i="45" s="1"/>
  <c r="I43" i="45" a="1"/>
  <c r="I43" i="45" s="1"/>
  <c r="H43" i="45" a="1"/>
  <c r="H43" i="45" s="1"/>
  <c r="G43" i="45" a="1"/>
  <c r="G43" i="45" s="1"/>
  <c r="F43" i="45" a="1"/>
  <c r="F43" i="45" s="1"/>
  <c r="E43" i="45"/>
  <c r="D43" i="45"/>
  <c r="C43" i="45"/>
  <c r="K42" i="45"/>
  <c r="I42" i="45" a="1"/>
  <c r="I42" i="45" s="1"/>
  <c r="H42" i="45" a="1"/>
  <c r="H42" i="45" s="1"/>
  <c r="G42" i="45" a="1"/>
  <c r="G42" i="45" s="1"/>
  <c r="F42" i="45" a="1"/>
  <c r="F42" i="45" s="1"/>
  <c r="E42" i="45"/>
  <c r="D42" i="45"/>
  <c r="C42" i="45"/>
  <c r="B42" i="45"/>
  <c r="K41" i="45"/>
  <c r="I41" i="45" a="1"/>
  <c r="I41" i="45" s="1"/>
  <c r="H41" i="45" a="1"/>
  <c r="H41" i="45" s="1"/>
  <c r="G41" i="45" a="1"/>
  <c r="G41" i="45" s="1"/>
  <c r="F41" i="45" a="1"/>
  <c r="F41" i="45" s="1"/>
  <c r="E41" i="45"/>
  <c r="D41" i="45"/>
  <c r="C41" i="45"/>
  <c r="B41" i="45"/>
  <c r="K40" i="45"/>
  <c r="B40" i="45" s="1"/>
  <c r="I40" i="45" a="1"/>
  <c r="I40" i="45" s="1"/>
  <c r="H40" i="45" a="1"/>
  <c r="H40" i="45" s="1"/>
  <c r="G40" i="45" a="1"/>
  <c r="G40" i="45" s="1"/>
  <c r="F40" i="45" a="1"/>
  <c r="F40" i="45" s="1"/>
  <c r="E40" i="45"/>
  <c r="D40" i="45"/>
  <c r="C40" i="45"/>
  <c r="K39" i="45"/>
  <c r="B39" i="45" s="1"/>
  <c r="I39" i="45" a="1"/>
  <c r="I39" i="45" s="1"/>
  <c r="H39" i="45" a="1"/>
  <c r="H39" i="45" s="1"/>
  <c r="G39" i="45" a="1"/>
  <c r="G39" i="45" s="1"/>
  <c r="F39" i="45" a="1"/>
  <c r="F39" i="45" s="1"/>
  <c r="E39" i="45"/>
  <c r="D39" i="45"/>
  <c r="C39" i="45"/>
  <c r="K38" i="45"/>
  <c r="B38" i="45" s="1"/>
  <c r="I38" i="45" a="1"/>
  <c r="I38" i="45" s="1"/>
  <c r="H38" i="45" a="1"/>
  <c r="H38" i="45" s="1"/>
  <c r="G38" i="45" a="1"/>
  <c r="G38" i="45" s="1"/>
  <c r="F38" i="45" a="1"/>
  <c r="F38" i="45" s="1"/>
  <c r="E38" i="45"/>
  <c r="D38" i="45"/>
  <c r="C38" i="45"/>
  <c r="K37" i="45"/>
  <c r="B37" i="45" s="1"/>
  <c r="I37" i="45" a="1"/>
  <c r="I37" i="45" s="1"/>
  <c r="H37" i="45" a="1"/>
  <c r="H37" i="45" s="1"/>
  <c r="G37" i="45" a="1"/>
  <c r="G37" i="45" s="1"/>
  <c r="F37" i="45" a="1"/>
  <c r="F37" i="45" s="1"/>
  <c r="E37" i="45"/>
  <c r="D37" i="45"/>
  <c r="C37" i="45"/>
  <c r="K36" i="45"/>
  <c r="B36" i="45" s="1"/>
  <c r="I36" i="45" a="1"/>
  <c r="I36" i="45" s="1"/>
  <c r="H36" i="45" a="1"/>
  <c r="H36" i="45" s="1"/>
  <c r="G36" i="45" a="1"/>
  <c r="G36" i="45" s="1"/>
  <c r="F36" i="45" a="1"/>
  <c r="F36" i="45" s="1"/>
  <c r="E36" i="45"/>
  <c r="D36" i="45"/>
  <c r="C36" i="45"/>
  <c r="K35" i="45"/>
  <c r="I35" i="45" a="1"/>
  <c r="I35" i="45" s="1"/>
  <c r="H35" i="45" a="1"/>
  <c r="H35" i="45" s="1"/>
  <c r="G35" i="45" a="1"/>
  <c r="G35" i="45" s="1"/>
  <c r="F35" i="45" a="1"/>
  <c r="F35" i="45" s="1"/>
  <c r="E35" i="45"/>
  <c r="D35" i="45"/>
  <c r="C35" i="45"/>
  <c r="B35" i="45"/>
  <c r="K34" i="45"/>
  <c r="I34" i="45" a="1"/>
  <c r="I34" i="45" s="1"/>
  <c r="H34" i="45" a="1"/>
  <c r="H34" i="45" s="1"/>
  <c r="G34" i="45" a="1"/>
  <c r="G34" i="45" s="1"/>
  <c r="F34" i="45" a="1"/>
  <c r="F34" i="45" s="1"/>
  <c r="E34" i="45"/>
  <c r="D34" i="45"/>
  <c r="C34" i="45"/>
  <c r="B34" i="45"/>
  <c r="K33" i="45"/>
  <c r="B33" i="45" s="1"/>
  <c r="I33" i="45" a="1"/>
  <c r="I33" i="45" s="1"/>
  <c r="H33" i="45" a="1"/>
  <c r="H33" i="45" s="1"/>
  <c r="G33" i="45" a="1"/>
  <c r="G33" i="45" s="1"/>
  <c r="F33" i="45" a="1"/>
  <c r="F33" i="45" s="1"/>
  <c r="E33" i="45"/>
  <c r="D33" i="45"/>
  <c r="C33" i="45"/>
  <c r="K32" i="45"/>
  <c r="I32" i="45" a="1"/>
  <c r="I32" i="45" s="1"/>
  <c r="H32" i="45" a="1"/>
  <c r="H32" i="45" s="1"/>
  <c r="G32" i="45" a="1"/>
  <c r="G32" i="45" s="1"/>
  <c r="F32" i="45" a="1"/>
  <c r="F32" i="45" s="1"/>
  <c r="E32" i="45"/>
  <c r="D32" i="45"/>
  <c r="C32" i="45"/>
  <c r="B32" i="45"/>
  <c r="K31" i="45"/>
  <c r="I31" i="45" a="1"/>
  <c r="I31" i="45" s="1"/>
  <c r="H31" i="45" a="1"/>
  <c r="H31" i="45" s="1"/>
  <c r="G31" i="45" a="1"/>
  <c r="G31" i="45" s="1"/>
  <c r="F31" i="45" a="1"/>
  <c r="F31" i="45" s="1"/>
  <c r="E31" i="45"/>
  <c r="D31" i="45"/>
  <c r="C31" i="45"/>
  <c r="B31" i="45"/>
  <c r="K30" i="45"/>
  <c r="I30" i="45" a="1"/>
  <c r="I30" i="45" s="1"/>
  <c r="H30" i="45" a="1"/>
  <c r="H30" i="45" s="1"/>
  <c r="G30" i="45" a="1"/>
  <c r="G30" i="45" s="1"/>
  <c r="F30" i="45" a="1"/>
  <c r="F30" i="45" s="1"/>
  <c r="E30" i="45"/>
  <c r="D30" i="45"/>
  <c r="C30" i="45"/>
  <c r="B30" i="45"/>
  <c r="K29" i="45"/>
  <c r="B29" i="45" s="1"/>
  <c r="I29" i="45" a="1"/>
  <c r="I29" i="45" s="1"/>
  <c r="H29" i="45" a="1"/>
  <c r="H29" i="45" s="1"/>
  <c r="G29" i="45" a="1"/>
  <c r="G29" i="45" s="1"/>
  <c r="F29" i="45" a="1"/>
  <c r="F29" i="45" s="1"/>
  <c r="E29" i="45"/>
  <c r="D29" i="45"/>
  <c r="C29" i="45"/>
  <c r="K28" i="45"/>
  <c r="B28" i="45" s="1"/>
  <c r="I28" i="45" a="1"/>
  <c r="I28" i="45" s="1"/>
  <c r="H28" i="45" a="1"/>
  <c r="H28" i="45" s="1"/>
  <c r="G28" i="45" a="1"/>
  <c r="G28" i="45" s="1"/>
  <c r="F28" i="45" a="1"/>
  <c r="F28" i="45" s="1"/>
  <c r="E28" i="45"/>
  <c r="D28" i="45"/>
  <c r="C28" i="45"/>
  <c r="K27" i="45"/>
  <c r="B27" i="45" s="1"/>
  <c r="I27" i="45" a="1"/>
  <c r="I27" i="45" s="1"/>
  <c r="H27" i="45" a="1"/>
  <c r="H27" i="45" s="1"/>
  <c r="G27" i="45" a="1"/>
  <c r="G27" i="45" s="1"/>
  <c r="F27" i="45" a="1"/>
  <c r="F27" i="45" s="1"/>
  <c r="E27" i="45"/>
  <c r="D27" i="45"/>
  <c r="C27" i="45"/>
  <c r="K26" i="45"/>
  <c r="B26" i="45" s="1"/>
  <c r="I26" i="45" a="1"/>
  <c r="I26" i="45" s="1"/>
  <c r="H26" i="45" a="1"/>
  <c r="H26" i="45" s="1"/>
  <c r="G26" i="45" a="1"/>
  <c r="G26" i="45" s="1"/>
  <c r="F26" i="45" a="1"/>
  <c r="F26" i="45" s="1"/>
  <c r="E26" i="45"/>
  <c r="D26" i="45"/>
  <c r="C26" i="45"/>
  <c r="K25" i="45"/>
  <c r="B25" i="45" s="1"/>
  <c r="I25" i="45" a="1"/>
  <c r="I25" i="45" s="1"/>
  <c r="H25" i="45" a="1"/>
  <c r="H25" i="45" s="1"/>
  <c r="G25" i="45" a="1"/>
  <c r="G25" i="45" s="1"/>
  <c r="F25" i="45" a="1"/>
  <c r="F25" i="45" s="1"/>
  <c r="E25" i="45"/>
  <c r="D25" i="45"/>
  <c r="C25" i="45"/>
  <c r="K24" i="45"/>
  <c r="B24" i="45" s="1"/>
  <c r="I24" i="45" a="1"/>
  <c r="I24" i="45" s="1"/>
  <c r="H24" i="45" a="1"/>
  <c r="H24" i="45" s="1"/>
  <c r="G24" i="45" a="1"/>
  <c r="G24" i="45" s="1"/>
  <c r="F24" i="45" a="1"/>
  <c r="F24" i="45" s="1"/>
  <c r="E24" i="45"/>
  <c r="D24" i="45"/>
  <c r="C24" i="45"/>
  <c r="K23" i="45"/>
  <c r="I23" i="45" a="1"/>
  <c r="I23" i="45" s="1"/>
  <c r="H23" i="45" a="1"/>
  <c r="H23" i="45" s="1"/>
  <c r="G23" i="45" a="1"/>
  <c r="G23" i="45" s="1"/>
  <c r="F23" i="45" a="1"/>
  <c r="F23" i="45" s="1"/>
  <c r="E23" i="45"/>
  <c r="D23" i="45"/>
  <c r="C23" i="45"/>
  <c r="B23" i="45"/>
  <c r="K22" i="45"/>
  <c r="I22" i="45" a="1"/>
  <c r="I22" i="45" s="1"/>
  <c r="H22" i="45" a="1"/>
  <c r="H22" i="45" s="1"/>
  <c r="G22" i="45" a="1"/>
  <c r="G22" i="45" s="1"/>
  <c r="F22" i="45" a="1"/>
  <c r="F22" i="45" s="1"/>
  <c r="E22" i="45"/>
  <c r="D22" i="45"/>
  <c r="C22" i="45"/>
  <c r="B22" i="45"/>
  <c r="K21" i="45"/>
  <c r="B21" i="45" s="1"/>
  <c r="I21" i="45" a="1"/>
  <c r="I21" i="45" s="1"/>
  <c r="H21" i="45" a="1"/>
  <c r="H21" i="45" s="1"/>
  <c r="G21" i="45" a="1"/>
  <c r="G21" i="45" s="1"/>
  <c r="F21" i="45" a="1"/>
  <c r="F21" i="45" s="1"/>
  <c r="E21" i="45"/>
  <c r="D21" i="45"/>
  <c r="C21" i="45"/>
  <c r="K20" i="45"/>
  <c r="B20" i="45" s="1"/>
  <c r="I20" i="45" a="1"/>
  <c r="I20" i="45" s="1"/>
  <c r="H20" i="45" a="1"/>
  <c r="H20" i="45" s="1"/>
  <c r="G20" i="45" a="1"/>
  <c r="G20" i="45" s="1"/>
  <c r="F20" i="45" a="1"/>
  <c r="F20" i="45" s="1"/>
  <c r="E20" i="45"/>
  <c r="D20" i="45"/>
  <c r="C20" i="45"/>
  <c r="K19" i="45"/>
  <c r="B19" i="45" s="1"/>
  <c r="I19" i="45" a="1"/>
  <c r="I19" i="45" s="1"/>
  <c r="H19" i="45" a="1"/>
  <c r="H19" i="45" s="1"/>
  <c r="G19" i="45" a="1"/>
  <c r="G19" i="45" s="1"/>
  <c r="F19" i="45" a="1"/>
  <c r="F19" i="45" s="1"/>
  <c r="E19" i="45"/>
  <c r="D19" i="45"/>
  <c r="C19" i="45"/>
  <c r="K18" i="45"/>
  <c r="I18" i="45" a="1"/>
  <c r="I18" i="45" s="1"/>
  <c r="H18" i="45" a="1"/>
  <c r="H18" i="45" s="1"/>
  <c r="G18" i="45" a="1"/>
  <c r="G18" i="45" s="1"/>
  <c r="F18" i="45" a="1"/>
  <c r="F18" i="45" s="1"/>
  <c r="E18" i="45"/>
  <c r="D18" i="45"/>
  <c r="C18" i="45"/>
  <c r="B18" i="45"/>
  <c r="K17" i="45"/>
  <c r="I17" i="45" a="1"/>
  <c r="I17" i="45" s="1"/>
  <c r="H17" i="45" a="1"/>
  <c r="H17" i="45" s="1"/>
  <c r="G17" i="45" a="1"/>
  <c r="G17" i="45" s="1"/>
  <c r="F17" i="45" a="1"/>
  <c r="F17" i="45" s="1"/>
  <c r="E17" i="45"/>
  <c r="D17" i="45"/>
  <c r="C17" i="45"/>
  <c r="B17" i="45"/>
  <c r="K16" i="45"/>
  <c r="I16" i="45" a="1"/>
  <c r="I16" i="45" s="1"/>
  <c r="H16" i="45" a="1"/>
  <c r="H16" i="45" s="1"/>
  <c r="G16" i="45" a="1"/>
  <c r="G16" i="45" s="1"/>
  <c r="F16" i="45" a="1"/>
  <c r="F16" i="45" s="1"/>
  <c r="E16" i="45"/>
  <c r="D16" i="45"/>
  <c r="C16" i="45"/>
  <c r="B16" i="45"/>
  <c r="K15" i="45"/>
  <c r="B15" i="45" s="1"/>
  <c r="I15" i="45" a="1"/>
  <c r="I15" i="45" s="1"/>
  <c r="H15" i="45" a="1"/>
  <c r="H15" i="45" s="1"/>
  <c r="G15" i="45" a="1"/>
  <c r="G15" i="45" s="1"/>
  <c r="F15" i="45" a="1"/>
  <c r="F15" i="45" s="1"/>
  <c r="E15" i="45"/>
  <c r="D15" i="45"/>
  <c r="C15" i="45"/>
  <c r="K14" i="45"/>
  <c r="B14" i="45" s="1"/>
  <c r="I14" i="45" a="1"/>
  <c r="I14" i="45" s="1"/>
  <c r="H14" i="45" a="1"/>
  <c r="H14" i="45" s="1"/>
  <c r="G14" i="45" a="1"/>
  <c r="G14" i="45" s="1"/>
  <c r="F14" i="45" a="1"/>
  <c r="F14" i="45" s="1"/>
  <c r="E14" i="45"/>
  <c r="D14" i="45"/>
  <c r="C14" i="45"/>
  <c r="K13" i="45"/>
  <c r="I13" i="45" a="1"/>
  <c r="I13" i="45" s="1"/>
  <c r="H13" i="45" a="1"/>
  <c r="H13" i="45" s="1"/>
  <c r="G13" i="45" a="1"/>
  <c r="G13" i="45" s="1"/>
  <c r="F13" i="45" a="1"/>
  <c r="F13" i="45" s="1"/>
  <c r="E13" i="45"/>
  <c r="D13" i="45"/>
  <c r="C13" i="45"/>
  <c r="B13" i="45"/>
  <c r="K12" i="45"/>
  <c r="B12" i="45" s="1"/>
  <c r="I12" i="45" a="1"/>
  <c r="I12" i="45" s="1"/>
  <c r="H12" i="45" a="1"/>
  <c r="H12" i="45" s="1"/>
  <c r="G12" i="45" a="1"/>
  <c r="G12" i="45" s="1"/>
  <c r="F12" i="45" a="1"/>
  <c r="F12" i="45" s="1"/>
  <c r="E12" i="45"/>
  <c r="D12" i="45"/>
  <c r="C12" i="45"/>
  <c r="K11" i="45"/>
  <c r="B11" i="45" s="1"/>
  <c r="I11" i="45" a="1"/>
  <c r="I11" i="45" s="1"/>
  <c r="H11" i="45" a="1"/>
  <c r="H11" i="45" s="1"/>
  <c r="G11" i="45" a="1"/>
  <c r="G11" i="45" s="1"/>
  <c r="F11" i="45" a="1"/>
  <c r="F11" i="45" s="1"/>
  <c r="E11" i="45"/>
  <c r="D11" i="45"/>
  <c r="C11" i="45"/>
  <c r="K10" i="45"/>
  <c r="B10" i="45" s="1"/>
  <c r="I10" i="45" a="1"/>
  <c r="I10" i="45" s="1"/>
  <c r="H10" i="45" a="1"/>
  <c r="H10" i="45" s="1"/>
  <c r="G10" i="45" a="1"/>
  <c r="G10" i="45" s="1"/>
  <c r="F10" i="45" a="1"/>
  <c r="F10" i="45" s="1"/>
  <c r="E10" i="45"/>
  <c r="D10" i="45"/>
  <c r="C10" i="45"/>
  <c r="K9" i="45"/>
  <c r="B9" i="45" s="1"/>
  <c r="I9" i="45" a="1"/>
  <c r="I9" i="45" s="1"/>
  <c r="H9" i="45" a="1"/>
  <c r="H9" i="45" s="1"/>
  <c r="G9" i="45" a="1"/>
  <c r="G9" i="45" s="1"/>
  <c r="F9" i="45" a="1"/>
  <c r="F9" i="45" s="1"/>
  <c r="E9" i="45"/>
  <c r="D9" i="45"/>
  <c r="C9" i="45"/>
  <c r="K8" i="45"/>
  <c r="B8" i="45" s="1"/>
  <c r="I8" i="45" a="1"/>
  <c r="I8" i="45" s="1"/>
  <c r="H8" i="45" a="1"/>
  <c r="H8" i="45" s="1"/>
  <c r="G8" i="45" a="1"/>
  <c r="G8" i="45" s="1"/>
  <c r="F8" i="45" a="1"/>
  <c r="F8" i="45" s="1"/>
  <c r="E8" i="45"/>
  <c r="D8" i="45"/>
  <c r="C8" i="45"/>
  <c r="K7" i="45"/>
  <c r="I7" i="45" a="1"/>
  <c r="I7" i="45" s="1"/>
  <c r="H7" i="45" a="1"/>
  <c r="H7" i="45" s="1"/>
  <c r="G7" i="45" a="1"/>
  <c r="G7" i="45" s="1"/>
  <c r="F7" i="45" a="1"/>
  <c r="F7" i="45" s="1"/>
  <c r="E7" i="45"/>
  <c r="D7" i="45"/>
  <c r="C7" i="45"/>
  <c r="B7" i="45"/>
  <c r="K6" i="45"/>
  <c r="B6" i="45" s="1"/>
  <c r="I6" i="45" a="1"/>
  <c r="I6" i="45" s="1"/>
  <c r="H6" i="45" a="1"/>
  <c r="H6" i="45" s="1"/>
  <c r="G6" i="45" a="1"/>
  <c r="G6" i="45" s="1"/>
  <c r="F6" i="45" a="1"/>
  <c r="F6" i="45" s="1"/>
  <c r="E6" i="45"/>
  <c r="D6" i="45"/>
  <c r="C6" i="45"/>
  <c r="K5" i="45"/>
  <c r="I5" i="45" a="1"/>
  <c r="I5" i="45" s="1"/>
  <c r="H5" i="45" a="1"/>
  <c r="H5" i="45" s="1"/>
  <c r="G5" i="45" a="1"/>
  <c r="G5" i="45" s="1"/>
  <c r="F5" i="45" a="1"/>
  <c r="F5" i="45" s="1"/>
  <c r="E5" i="45"/>
  <c r="D5" i="45"/>
  <c r="C5" i="45"/>
  <c r="B5" i="45"/>
  <c r="K4" i="45"/>
  <c r="B4" i="45" s="1"/>
  <c r="I4" i="45" a="1"/>
  <c r="I4" i="45" s="1"/>
  <c r="H4" i="45" a="1"/>
  <c r="H4" i="45" s="1"/>
  <c r="G4" i="45" a="1"/>
  <c r="G4" i="45" s="1"/>
  <c r="F4" i="45" a="1"/>
  <c r="F4" i="45" s="1"/>
  <c r="E4" i="45"/>
  <c r="D4" i="45"/>
  <c r="C4" i="45"/>
  <c r="K3" i="45"/>
  <c r="I3" i="45" a="1"/>
  <c r="I3" i="45" s="1"/>
  <c r="H3" i="45" a="1"/>
  <c r="H3" i="45" s="1"/>
  <c r="G3" i="45" a="1"/>
  <c r="G3" i="45" s="1"/>
  <c r="F3" i="45" a="1"/>
  <c r="F3" i="45" s="1"/>
  <c r="E3" i="45"/>
  <c r="D3" i="45"/>
  <c r="C3" i="45"/>
  <c r="B3" i="45"/>
  <c r="K2" i="45"/>
  <c r="I2" i="45" a="1"/>
  <c r="I2" i="45" s="1"/>
  <c r="H2" i="45" a="1"/>
  <c r="H2" i="45" s="1"/>
  <c r="G2" i="45" a="1"/>
  <c r="G2" i="45" s="1"/>
  <c r="F2" i="45" a="1"/>
  <c r="F2" i="45" s="1"/>
  <c r="E2" i="45"/>
  <c r="D2" i="45"/>
  <c r="C2" i="45"/>
  <c r="B2" i="45"/>
  <c r="A2" i="45"/>
  <c r="A3" i="45" s="1"/>
  <c r="A4" i="45" s="1"/>
  <c r="A5" i="45" s="1"/>
  <c r="A6" i="45" s="1"/>
  <c r="A7" i="45" s="1"/>
  <c r="A8" i="45" s="1"/>
  <c r="A9" i="45" s="1"/>
  <c r="A10" i="45" s="1"/>
  <c r="A11" i="45" s="1"/>
  <c r="A12" i="45" s="1"/>
  <c r="A13" i="45" s="1"/>
  <c r="A14" i="45" s="1"/>
  <c r="A15" i="45" s="1"/>
  <c r="A16" i="45" s="1"/>
  <c r="A17" i="45" s="1"/>
  <c r="A18" i="45" s="1"/>
  <c r="A19" i="45" s="1"/>
  <c r="A20" i="45" s="1"/>
  <c r="A21" i="45" s="1"/>
  <c r="A22" i="45" s="1"/>
  <c r="A23" i="45" s="1"/>
  <c r="A24" i="45" s="1"/>
  <c r="A25" i="45" s="1"/>
  <c r="A26" i="45" s="1"/>
  <c r="A27" i="45" s="1"/>
  <c r="A28" i="45" s="1"/>
  <c r="A29" i="45" s="1"/>
  <c r="A30" i="45" s="1"/>
  <c r="A31" i="45" s="1"/>
  <c r="A32" i="45" s="1"/>
  <c r="A33" i="45" s="1"/>
  <c r="A34" i="45" s="1"/>
  <c r="A35" i="45" s="1"/>
  <c r="A36" i="45" s="1"/>
  <c r="A37" i="45" s="1"/>
  <c r="A38" i="45" s="1"/>
  <c r="A39" i="45" s="1"/>
  <c r="A40" i="45" s="1"/>
  <c r="A41" i="45" s="1"/>
  <c r="A42" i="45" s="1"/>
  <c r="A43" i="45" s="1"/>
  <c r="A44" i="45" s="1"/>
  <c r="A45" i="45" s="1"/>
  <c r="A46" i="45" s="1"/>
  <c r="A47" i="45" s="1"/>
  <c r="A48" i="45" s="1"/>
  <c r="A49" i="45" s="1"/>
  <c r="A50" i="45" s="1"/>
  <c r="A51" i="45" s="1"/>
  <c r="A52" i="45" s="1"/>
  <c r="A53" i="45" s="1"/>
  <c r="A54" i="45" s="1"/>
  <c r="A55" i="45" s="1"/>
  <c r="A56" i="45" s="1"/>
  <c r="A57" i="45" s="1"/>
  <c r="A58" i="45" s="1"/>
  <c r="A59" i="45" s="1"/>
  <c r="A60" i="45" s="1"/>
  <c r="A61" i="45" s="1"/>
  <c r="A62" i="45" s="1"/>
  <c r="A63" i="45" s="1"/>
  <c r="A64" i="45" s="1"/>
  <c r="A65" i="45" s="1"/>
  <c r="A66" i="45" s="1"/>
  <c r="A67" i="45" s="1"/>
  <c r="A68" i="45" s="1"/>
  <c r="A69" i="45" s="1"/>
  <c r="A70" i="45" s="1"/>
  <c r="A71" i="45" s="1"/>
  <c r="A72" i="45" s="1"/>
  <c r="A73" i="45" s="1"/>
  <c r="A74" i="45" s="1"/>
  <c r="A75" i="45" s="1"/>
  <c r="A76" i="45" s="1"/>
  <c r="A77" i="45" s="1"/>
  <c r="A78" i="45" s="1"/>
  <c r="A79" i="45" s="1"/>
  <c r="A80" i="45" s="1"/>
  <c r="A81" i="45" s="1"/>
  <c r="A82" i="45" s="1"/>
  <c r="A83" i="45" s="1"/>
  <c r="A84" i="45" s="1"/>
  <c r="A85" i="45" s="1"/>
  <c r="A86" i="45" s="1"/>
  <c r="I1" i="45"/>
  <c r="H1" i="45"/>
  <c r="G1" i="45"/>
  <c r="F1" i="45"/>
  <c r="E1" i="45"/>
  <c r="D1" i="45"/>
  <c r="C1" i="45"/>
  <c r="B1" i="45"/>
  <c r="A1" i="45"/>
  <c r="K86" i="43"/>
  <c r="B86" i="43" s="1"/>
  <c r="I86" i="43" a="1"/>
  <c r="I86" i="43" s="1"/>
  <c r="H86" i="43" a="1"/>
  <c r="H86" i="43" s="1"/>
  <c r="G86" i="43" a="1"/>
  <c r="G86" i="43" s="1"/>
  <c r="F86" i="43" a="1"/>
  <c r="F86" i="43" s="1"/>
  <c r="E86" i="43"/>
  <c r="D86" i="43"/>
  <c r="C86" i="43"/>
  <c r="K85" i="43"/>
  <c r="B85" i="43" s="1"/>
  <c r="I85" i="43" a="1"/>
  <c r="I85" i="43" s="1"/>
  <c r="H85" i="43" a="1"/>
  <c r="H85" i="43" s="1"/>
  <c r="G85" i="43" a="1"/>
  <c r="G85" i="43" s="1"/>
  <c r="F85" i="43" a="1"/>
  <c r="F85" i="43" s="1"/>
  <c r="E85" i="43"/>
  <c r="D85" i="43"/>
  <c r="C85" i="43"/>
  <c r="K84" i="43"/>
  <c r="B84" i="43" s="1"/>
  <c r="I84" i="43" a="1"/>
  <c r="I84" i="43" s="1"/>
  <c r="H84" i="43" a="1"/>
  <c r="H84" i="43" s="1"/>
  <c r="G84" i="43" a="1"/>
  <c r="G84" i="43" s="1"/>
  <c r="F84" i="43" a="1"/>
  <c r="F84" i="43" s="1"/>
  <c r="E84" i="43"/>
  <c r="D84" i="43"/>
  <c r="C84" i="43"/>
  <c r="K83" i="43"/>
  <c r="I83" i="43" a="1"/>
  <c r="I83" i="43" s="1"/>
  <c r="H83" i="43" a="1"/>
  <c r="H83" i="43" s="1"/>
  <c r="G83" i="43" a="1"/>
  <c r="G83" i="43" s="1"/>
  <c r="F83" i="43" a="1"/>
  <c r="F83" i="43" s="1"/>
  <c r="E83" i="43"/>
  <c r="D83" i="43"/>
  <c r="C83" i="43"/>
  <c r="B83" i="43"/>
  <c r="K82" i="43"/>
  <c r="I82" i="43" a="1"/>
  <c r="I82" i="43" s="1"/>
  <c r="H82" i="43" a="1"/>
  <c r="H82" i="43" s="1"/>
  <c r="G82" i="43" a="1"/>
  <c r="G82" i="43" s="1"/>
  <c r="F82" i="43" a="1"/>
  <c r="F82" i="43" s="1"/>
  <c r="E82" i="43"/>
  <c r="D82" i="43"/>
  <c r="C82" i="43"/>
  <c r="B82" i="43"/>
  <c r="K81" i="43"/>
  <c r="I81" i="43" a="1"/>
  <c r="I81" i="43" s="1"/>
  <c r="H81" i="43" a="1"/>
  <c r="H81" i="43" s="1"/>
  <c r="G81" i="43" a="1"/>
  <c r="G81" i="43" s="1"/>
  <c r="F81" i="43" a="1"/>
  <c r="F81" i="43" s="1"/>
  <c r="E81" i="43"/>
  <c r="D81" i="43"/>
  <c r="C81" i="43"/>
  <c r="B81" i="43"/>
  <c r="K80" i="43"/>
  <c r="B80" i="43" s="1"/>
  <c r="I80" i="43" a="1"/>
  <c r="I80" i="43" s="1"/>
  <c r="H80" i="43" a="1"/>
  <c r="H80" i="43" s="1"/>
  <c r="G80" i="43" a="1"/>
  <c r="G80" i="43" s="1"/>
  <c r="F80" i="43" a="1"/>
  <c r="F80" i="43" s="1"/>
  <c r="E80" i="43"/>
  <c r="D80" i="43"/>
  <c r="C80" i="43"/>
  <c r="K79" i="43"/>
  <c r="I79" i="43" a="1"/>
  <c r="I79" i="43" s="1"/>
  <c r="H79" i="43" a="1"/>
  <c r="H79" i="43" s="1"/>
  <c r="G79" i="43" a="1"/>
  <c r="G79" i="43" s="1"/>
  <c r="F79" i="43" a="1"/>
  <c r="F79" i="43" s="1"/>
  <c r="E79" i="43"/>
  <c r="D79" i="43"/>
  <c r="C79" i="43"/>
  <c r="B79" i="43"/>
  <c r="K78" i="43"/>
  <c r="I78" i="43" a="1"/>
  <c r="I78" i="43" s="1"/>
  <c r="H78" i="43" a="1"/>
  <c r="H78" i="43" s="1"/>
  <c r="G78" i="43" a="1"/>
  <c r="G78" i="43" s="1"/>
  <c r="F78" i="43" a="1"/>
  <c r="F78" i="43" s="1"/>
  <c r="E78" i="43"/>
  <c r="D78" i="43"/>
  <c r="C78" i="43"/>
  <c r="B78" i="43"/>
  <c r="K77" i="43"/>
  <c r="B77" i="43" s="1"/>
  <c r="I77" i="43" a="1"/>
  <c r="I77" i="43" s="1"/>
  <c r="H77" i="43" a="1"/>
  <c r="H77" i="43" s="1"/>
  <c r="G77" i="43" a="1"/>
  <c r="G77" i="43" s="1"/>
  <c r="F77" i="43" a="1"/>
  <c r="F77" i="43" s="1"/>
  <c r="E77" i="43"/>
  <c r="D77" i="43"/>
  <c r="C77" i="43"/>
  <c r="K76" i="43"/>
  <c r="B76" i="43" s="1"/>
  <c r="I76" i="43" a="1"/>
  <c r="I76" i="43" s="1"/>
  <c r="H76" i="43" a="1"/>
  <c r="H76" i="43" s="1"/>
  <c r="G76" i="43" a="1"/>
  <c r="G76" i="43" s="1"/>
  <c r="F76" i="43" a="1"/>
  <c r="F76" i="43" s="1"/>
  <c r="E76" i="43"/>
  <c r="D76" i="43"/>
  <c r="C76" i="43"/>
  <c r="K75" i="43"/>
  <c r="B75" i="43" s="1"/>
  <c r="I75" i="43" a="1"/>
  <c r="I75" i="43" s="1"/>
  <c r="H75" i="43" a="1"/>
  <c r="H75" i="43" s="1"/>
  <c r="G75" i="43" a="1"/>
  <c r="G75" i="43" s="1"/>
  <c r="F75" i="43" a="1"/>
  <c r="F75" i="43" s="1"/>
  <c r="E75" i="43"/>
  <c r="D75" i="43"/>
  <c r="C75" i="43"/>
  <c r="K74" i="43"/>
  <c r="I74" i="43" a="1"/>
  <c r="I74" i="43" s="1"/>
  <c r="H74" i="43" a="1"/>
  <c r="H74" i="43" s="1"/>
  <c r="G74" i="43" a="1"/>
  <c r="G74" i="43" s="1"/>
  <c r="F74" i="43" a="1"/>
  <c r="F74" i="43" s="1"/>
  <c r="E74" i="43"/>
  <c r="D74" i="43"/>
  <c r="C74" i="43"/>
  <c r="B74" i="43"/>
  <c r="K73" i="43"/>
  <c r="B73" i="43" s="1"/>
  <c r="I73" i="43" a="1"/>
  <c r="I73" i="43" s="1"/>
  <c r="H73" i="43" a="1"/>
  <c r="H73" i="43" s="1"/>
  <c r="G73" i="43" a="1"/>
  <c r="G73" i="43" s="1"/>
  <c r="F73" i="43" a="1"/>
  <c r="F73" i="43" s="1"/>
  <c r="E73" i="43"/>
  <c r="D73" i="43"/>
  <c r="C73" i="43"/>
  <c r="K72" i="43"/>
  <c r="B72" i="43" s="1"/>
  <c r="I72" i="43" a="1"/>
  <c r="I72" i="43" s="1"/>
  <c r="H72" i="43" a="1"/>
  <c r="H72" i="43" s="1"/>
  <c r="G72" i="43" a="1"/>
  <c r="G72" i="43" s="1"/>
  <c r="F72" i="43" a="1"/>
  <c r="F72" i="43" s="1"/>
  <c r="E72" i="43"/>
  <c r="D72" i="43"/>
  <c r="C72" i="43"/>
  <c r="K71" i="43"/>
  <c r="B71" i="43" s="1"/>
  <c r="I71" i="43" a="1"/>
  <c r="I71" i="43" s="1"/>
  <c r="H71" i="43" a="1"/>
  <c r="H71" i="43" s="1"/>
  <c r="G71" i="43" a="1"/>
  <c r="G71" i="43" s="1"/>
  <c r="F71" i="43" a="1"/>
  <c r="F71" i="43" s="1"/>
  <c r="E71" i="43"/>
  <c r="D71" i="43"/>
  <c r="C71" i="43"/>
  <c r="K70" i="43"/>
  <c r="B70" i="43" s="1"/>
  <c r="I70" i="43" a="1"/>
  <c r="I70" i="43" s="1"/>
  <c r="H70" i="43" a="1"/>
  <c r="H70" i="43" s="1"/>
  <c r="G70" i="43" a="1"/>
  <c r="G70" i="43" s="1"/>
  <c r="F70" i="43" a="1"/>
  <c r="F70" i="43" s="1"/>
  <c r="E70" i="43"/>
  <c r="D70" i="43"/>
  <c r="C70" i="43"/>
  <c r="K69" i="43"/>
  <c r="I69" i="43" a="1"/>
  <c r="I69" i="43" s="1"/>
  <c r="H69" i="43" a="1"/>
  <c r="H69" i="43" s="1"/>
  <c r="G69" i="43" a="1"/>
  <c r="G69" i="43" s="1"/>
  <c r="F69" i="43" a="1"/>
  <c r="F69" i="43" s="1"/>
  <c r="E69" i="43"/>
  <c r="D69" i="43"/>
  <c r="C69" i="43"/>
  <c r="B69" i="43"/>
  <c r="K68" i="43"/>
  <c r="B68" i="43" s="1"/>
  <c r="I68" i="43" a="1"/>
  <c r="I68" i="43" s="1"/>
  <c r="H68" i="43" a="1"/>
  <c r="H68" i="43" s="1"/>
  <c r="G68" i="43" a="1"/>
  <c r="G68" i="43" s="1"/>
  <c r="F68" i="43" a="1"/>
  <c r="F68" i="43" s="1"/>
  <c r="E68" i="43"/>
  <c r="D68" i="43"/>
  <c r="C68" i="43"/>
  <c r="K67" i="43"/>
  <c r="B67" i="43" s="1"/>
  <c r="I67" i="43" a="1"/>
  <c r="I67" i="43" s="1"/>
  <c r="H67" i="43" a="1"/>
  <c r="H67" i="43" s="1"/>
  <c r="G67" i="43" a="1"/>
  <c r="G67" i="43" s="1"/>
  <c r="F67" i="43" a="1"/>
  <c r="F67" i="43" s="1"/>
  <c r="E67" i="43"/>
  <c r="D67" i="43"/>
  <c r="C67" i="43"/>
  <c r="K66" i="43"/>
  <c r="I66" i="43" a="1"/>
  <c r="I66" i="43" s="1"/>
  <c r="H66" i="43" a="1"/>
  <c r="H66" i="43" s="1"/>
  <c r="G66" i="43" a="1"/>
  <c r="G66" i="43" s="1"/>
  <c r="F66" i="43" a="1"/>
  <c r="F66" i="43" s="1"/>
  <c r="E66" i="43"/>
  <c r="D66" i="43"/>
  <c r="C66" i="43"/>
  <c r="B66" i="43"/>
  <c r="K65" i="43"/>
  <c r="B65" i="43" s="1"/>
  <c r="I65" i="43" a="1"/>
  <c r="I65" i="43" s="1"/>
  <c r="H65" i="43" a="1"/>
  <c r="H65" i="43" s="1"/>
  <c r="G65" i="43" a="1"/>
  <c r="G65" i="43" s="1"/>
  <c r="F65" i="43" a="1"/>
  <c r="F65" i="43" s="1"/>
  <c r="E65" i="43"/>
  <c r="D65" i="43"/>
  <c r="C65" i="43"/>
  <c r="K64" i="43"/>
  <c r="B64" i="43" s="1"/>
  <c r="I64" i="43" a="1"/>
  <c r="I64" i="43" s="1"/>
  <c r="H64" i="43" a="1"/>
  <c r="H64" i="43" s="1"/>
  <c r="G64" i="43" a="1"/>
  <c r="G64" i="43" s="1"/>
  <c r="F64" i="43" a="1"/>
  <c r="F64" i="43" s="1"/>
  <c r="E64" i="43"/>
  <c r="D64" i="43"/>
  <c r="C64" i="43"/>
  <c r="K63" i="43"/>
  <c r="B63" i="43" s="1"/>
  <c r="I63" i="43" a="1"/>
  <c r="I63" i="43" s="1"/>
  <c r="H63" i="43" a="1"/>
  <c r="H63" i="43" s="1"/>
  <c r="G63" i="43" a="1"/>
  <c r="G63" i="43" s="1"/>
  <c r="F63" i="43" a="1"/>
  <c r="F63" i="43" s="1"/>
  <c r="E63" i="43"/>
  <c r="D63" i="43"/>
  <c r="C63" i="43"/>
  <c r="K62" i="43"/>
  <c r="B62" i="43" s="1"/>
  <c r="I62" i="43" a="1"/>
  <c r="I62" i="43" s="1"/>
  <c r="H62" i="43" a="1"/>
  <c r="H62" i="43" s="1"/>
  <c r="G62" i="43" a="1"/>
  <c r="G62" i="43" s="1"/>
  <c r="F62" i="43" a="1"/>
  <c r="F62" i="43" s="1"/>
  <c r="E62" i="43"/>
  <c r="D62" i="43"/>
  <c r="C62" i="43"/>
  <c r="K61" i="43"/>
  <c r="B61" i="43" s="1"/>
  <c r="I61" i="43" a="1"/>
  <c r="I61" i="43" s="1"/>
  <c r="H61" i="43" a="1"/>
  <c r="H61" i="43" s="1"/>
  <c r="G61" i="43" a="1"/>
  <c r="G61" i="43" s="1"/>
  <c r="F61" i="43" a="1"/>
  <c r="F61" i="43" s="1"/>
  <c r="E61" i="43"/>
  <c r="D61" i="43"/>
  <c r="C61" i="43"/>
  <c r="K60" i="43"/>
  <c r="I60" i="43" a="1"/>
  <c r="I60" i="43" s="1"/>
  <c r="H60" i="43" a="1"/>
  <c r="H60" i="43" s="1"/>
  <c r="G60" i="43" a="1"/>
  <c r="G60" i="43" s="1"/>
  <c r="F60" i="43" a="1"/>
  <c r="F60" i="43" s="1"/>
  <c r="E60" i="43"/>
  <c r="D60" i="43"/>
  <c r="C60" i="43"/>
  <c r="B60" i="43"/>
  <c r="K59" i="43"/>
  <c r="I59" i="43" a="1"/>
  <c r="I59" i="43" s="1"/>
  <c r="H59" i="43" a="1"/>
  <c r="H59" i="43" s="1"/>
  <c r="G59" i="43" a="1"/>
  <c r="G59" i="43" s="1"/>
  <c r="F59" i="43" a="1"/>
  <c r="F59" i="43" s="1"/>
  <c r="E59" i="43"/>
  <c r="D59" i="43"/>
  <c r="C59" i="43"/>
  <c r="B59" i="43"/>
  <c r="K58" i="43"/>
  <c r="B58" i="43" s="1"/>
  <c r="I58" i="43" a="1"/>
  <c r="I58" i="43" s="1"/>
  <c r="H58" i="43" a="1"/>
  <c r="H58" i="43" s="1"/>
  <c r="G58" i="43" a="1"/>
  <c r="G58" i="43" s="1"/>
  <c r="F58" i="43" a="1"/>
  <c r="F58" i="43" s="1"/>
  <c r="E58" i="43"/>
  <c r="D58" i="43"/>
  <c r="C58" i="43"/>
  <c r="K57" i="43"/>
  <c r="I57" i="43" a="1"/>
  <c r="I57" i="43" s="1"/>
  <c r="H57" i="43" a="1"/>
  <c r="H57" i="43" s="1"/>
  <c r="G57" i="43" a="1"/>
  <c r="G57" i="43" s="1"/>
  <c r="F57" i="43" a="1"/>
  <c r="F57" i="43" s="1"/>
  <c r="E57" i="43"/>
  <c r="D57" i="43"/>
  <c r="C57" i="43"/>
  <c r="B57" i="43"/>
  <c r="K56" i="43"/>
  <c r="B56" i="43" s="1"/>
  <c r="I56" i="43" a="1"/>
  <c r="I56" i="43" s="1"/>
  <c r="H56" i="43" a="1"/>
  <c r="H56" i="43" s="1"/>
  <c r="G56" i="43" a="1"/>
  <c r="G56" i="43" s="1"/>
  <c r="F56" i="43" a="1"/>
  <c r="F56" i="43" s="1"/>
  <c r="E56" i="43"/>
  <c r="D56" i="43"/>
  <c r="C56" i="43"/>
  <c r="K55" i="43"/>
  <c r="B55" i="43" s="1"/>
  <c r="I55" i="43" a="1"/>
  <c r="I55" i="43" s="1"/>
  <c r="H55" i="43" a="1"/>
  <c r="H55" i="43" s="1"/>
  <c r="G55" i="43" a="1"/>
  <c r="G55" i="43" s="1"/>
  <c r="F55" i="43" a="1"/>
  <c r="F55" i="43" s="1"/>
  <c r="E55" i="43"/>
  <c r="D55" i="43"/>
  <c r="C55" i="43"/>
  <c r="K54" i="43"/>
  <c r="B54" i="43" s="1"/>
  <c r="I54" i="43" a="1"/>
  <c r="I54" i="43" s="1"/>
  <c r="H54" i="43" a="1"/>
  <c r="H54" i="43" s="1"/>
  <c r="G54" i="43" a="1"/>
  <c r="G54" i="43" s="1"/>
  <c r="F54" i="43" a="1"/>
  <c r="F54" i="43" s="1"/>
  <c r="E54" i="43"/>
  <c r="D54" i="43"/>
  <c r="C54" i="43"/>
  <c r="K53" i="43"/>
  <c r="I53" i="43" a="1"/>
  <c r="I53" i="43" s="1"/>
  <c r="H53" i="43" a="1"/>
  <c r="H53" i="43" s="1"/>
  <c r="G53" i="43" a="1"/>
  <c r="G53" i="43" s="1"/>
  <c r="F53" i="43" a="1"/>
  <c r="F53" i="43" s="1"/>
  <c r="E53" i="43"/>
  <c r="D53" i="43"/>
  <c r="C53" i="43"/>
  <c r="B53" i="43"/>
  <c r="K52" i="43"/>
  <c r="I52" i="43" a="1"/>
  <c r="I52" i="43" s="1"/>
  <c r="H52" i="43" a="1"/>
  <c r="H52" i="43" s="1"/>
  <c r="G52" i="43" a="1"/>
  <c r="G52" i="43" s="1"/>
  <c r="F52" i="43" a="1"/>
  <c r="F52" i="43" s="1"/>
  <c r="E52" i="43"/>
  <c r="D52" i="43"/>
  <c r="C52" i="43"/>
  <c r="B52" i="43"/>
  <c r="K51" i="43"/>
  <c r="B51" i="43" s="1"/>
  <c r="I51" i="43" a="1"/>
  <c r="I51" i="43" s="1"/>
  <c r="H51" i="43" a="1"/>
  <c r="H51" i="43" s="1"/>
  <c r="G51" i="43" a="1"/>
  <c r="G51" i="43" s="1"/>
  <c r="F51" i="43" a="1"/>
  <c r="F51" i="43" s="1"/>
  <c r="E51" i="43"/>
  <c r="D51" i="43"/>
  <c r="C51" i="43"/>
  <c r="K50" i="43"/>
  <c r="B50" i="43" s="1"/>
  <c r="I50" i="43" a="1"/>
  <c r="I50" i="43" s="1"/>
  <c r="H50" i="43" a="1"/>
  <c r="H50" i="43" s="1"/>
  <c r="G50" i="43" a="1"/>
  <c r="G50" i="43" s="1"/>
  <c r="F50" i="43" a="1"/>
  <c r="F50" i="43" s="1"/>
  <c r="E50" i="43"/>
  <c r="D50" i="43"/>
  <c r="C50" i="43"/>
  <c r="K49" i="43"/>
  <c r="B49" i="43" s="1"/>
  <c r="I49" i="43" a="1"/>
  <c r="I49" i="43" s="1"/>
  <c r="H49" i="43" a="1"/>
  <c r="H49" i="43" s="1"/>
  <c r="G49" i="43" a="1"/>
  <c r="G49" i="43" s="1"/>
  <c r="F49" i="43" a="1"/>
  <c r="F49" i="43" s="1"/>
  <c r="E49" i="43"/>
  <c r="D49" i="43"/>
  <c r="C49" i="43"/>
  <c r="K48" i="43"/>
  <c r="B48" i="43" s="1"/>
  <c r="I48" i="43" a="1"/>
  <c r="I48" i="43" s="1"/>
  <c r="H48" i="43" a="1"/>
  <c r="H48" i="43" s="1"/>
  <c r="G48" i="43" a="1"/>
  <c r="G48" i="43" s="1"/>
  <c r="F48" i="43" a="1"/>
  <c r="F48" i="43" s="1"/>
  <c r="E48" i="43"/>
  <c r="D48" i="43"/>
  <c r="C48" i="43"/>
  <c r="K47" i="43"/>
  <c r="B47" i="43" s="1"/>
  <c r="I47" i="43" a="1"/>
  <c r="I47" i="43" s="1"/>
  <c r="H47" i="43" a="1"/>
  <c r="H47" i="43" s="1"/>
  <c r="G47" i="43" a="1"/>
  <c r="G47" i="43" s="1"/>
  <c r="F47" i="43" a="1"/>
  <c r="F47" i="43" s="1"/>
  <c r="E47" i="43"/>
  <c r="D47" i="43"/>
  <c r="C47" i="43"/>
  <c r="K46" i="43"/>
  <c r="I46" i="43" a="1"/>
  <c r="I46" i="43" s="1"/>
  <c r="H46" i="43" a="1"/>
  <c r="H46" i="43" s="1"/>
  <c r="G46" i="43" a="1"/>
  <c r="G46" i="43" s="1"/>
  <c r="F46" i="43" a="1"/>
  <c r="F46" i="43" s="1"/>
  <c r="E46" i="43"/>
  <c r="D46" i="43"/>
  <c r="C46" i="43"/>
  <c r="B46" i="43"/>
  <c r="K45" i="43"/>
  <c r="B45" i="43" s="1"/>
  <c r="I45" i="43" a="1"/>
  <c r="I45" i="43" s="1"/>
  <c r="H45" i="43" a="1"/>
  <c r="H45" i="43" s="1"/>
  <c r="G45" i="43" a="1"/>
  <c r="G45" i="43" s="1"/>
  <c r="F45" i="43" a="1"/>
  <c r="F45" i="43" s="1"/>
  <c r="E45" i="43"/>
  <c r="D45" i="43"/>
  <c r="C45" i="43"/>
  <c r="K44" i="43"/>
  <c r="I44" i="43" a="1"/>
  <c r="I44" i="43" s="1"/>
  <c r="H44" i="43" a="1"/>
  <c r="H44" i="43" s="1"/>
  <c r="G44" i="43" a="1"/>
  <c r="G44" i="43" s="1"/>
  <c r="F44" i="43" a="1"/>
  <c r="F44" i="43" s="1"/>
  <c r="E44" i="43"/>
  <c r="D44" i="43"/>
  <c r="C44" i="43"/>
  <c r="B44" i="43"/>
  <c r="K43" i="43"/>
  <c r="B43" i="43" s="1"/>
  <c r="I43" i="43" a="1"/>
  <c r="I43" i="43" s="1"/>
  <c r="H43" i="43" a="1"/>
  <c r="H43" i="43" s="1"/>
  <c r="G43" i="43" a="1"/>
  <c r="G43" i="43" s="1"/>
  <c r="F43" i="43" a="1"/>
  <c r="F43" i="43" s="1"/>
  <c r="E43" i="43"/>
  <c r="D43" i="43"/>
  <c r="C43" i="43"/>
  <c r="K42" i="43"/>
  <c r="B42" i="43" s="1"/>
  <c r="I42" i="43" a="1"/>
  <c r="I42" i="43" s="1"/>
  <c r="H42" i="43" a="1"/>
  <c r="H42" i="43" s="1"/>
  <c r="G42" i="43" a="1"/>
  <c r="G42" i="43" s="1"/>
  <c r="F42" i="43" a="1"/>
  <c r="F42" i="43" s="1"/>
  <c r="E42" i="43"/>
  <c r="D42" i="43"/>
  <c r="C42" i="43"/>
  <c r="K41" i="43"/>
  <c r="B41" i="43" s="1"/>
  <c r="I41" i="43" a="1"/>
  <c r="I41" i="43" s="1"/>
  <c r="H41" i="43" a="1"/>
  <c r="H41" i="43" s="1"/>
  <c r="G41" i="43" a="1"/>
  <c r="G41" i="43" s="1"/>
  <c r="F41" i="43" a="1"/>
  <c r="F41" i="43" s="1"/>
  <c r="E41" i="43"/>
  <c r="D41" i="43"/>
  <c r="C41" i="43"/>
  <c r="K40" i="43"/>
  <c r="I40" i="43" a="1"/>
  <c r="I40" i="43" s="1"/>
  <c r="H40" i="43" a="1"/>
  <c r="H40" i="43" s="1"/>
  <c r="G40" i="43" a="1"/>
  <c r="G40" i="43" s="1"/>
  <c r="F40" i="43" a="1"/>
  <c r="F40" i="43" s="1"/>
  <c r="E40" i="43"/>
  <c r="D40" i="43"/>
  <c r="C40" i="43"/>
  <c r="B40" i="43"/>
  <c r="K39" i="43"/>
  <c r="B39" i="43" s="1"/>
  <c r="I39" i="43" a="1"/>
  <c r="I39" i="43" s="1"/>
  <c r="H39" i="43" a="1"/>
  <c r="H39" i="43" s="1"/>
  <c r="G39" i="43" a="1"/>
  <c r="G39" i="43" s="1"/>
  <c r="F39" i="43" a="1"/>
  <c r="F39" i="43" s="1"/>
  <c r="E39" i="43"/>
  <c r="D39" i="43"/>
  <c r="C39" i="43"/>
  <c r="K38" i="43"/>
  <c r="I38" i="43" a="1"/>
  <c r="I38" i="43" s="1"/>
  <c r="H38" i="43" a="1"/>
  <c r="H38" i="43" s="1"/>
  <c r="G38" i="43" a="1"/>
  <c r="G38" i="43" s="1"/>
  <c r="F38" i="43" a="1"/>
  <c r="F38" i="43" s="1"/>
  <c r="E38" i="43"/>
  <c r="D38" i="43"/>
  <c r="C38" i="43"/>
  <c r="B38" i="43"/>
  <c r="K37" i="43"/>
  <c r="B37" i="43" s="1"/>
  <c r="I37" i="43" a="1"/>
  <c r="I37" i="43" s="1"/>
  <c r="H37" i="43" a="1"/>
  <c r="H37" i="43" s="1"/>
  <c r="G37" i="43" a="1"/>
  <c r="G37" i="43" s="1"/>
  <c r="F37" i="43" a="1"/>
  <c r="F37" i="43" s="1"/>
  <c r="E37" i="43"/>
  <c r="D37" i="43"/>
  <c r="C37" i="43"/>
  <c r="K36" i="43"/>
  <c r="B36" i="43" s="1"/>
  <c r="I36" i="43" a="1"/>
  <c r="I36" i="43" s="1"/>
  <c r="H36" i="43" a="1"/>
  <c r="H36" i="43" s="1"/>
  <c r="G36" i="43" a="1"/>
  <c r="G36" i="43" s="1"/>
  <c r="F36" i="43" a="1"/>
  <c r="F36" i="43" s="1"/>
  <c r="E36" i="43"/>
  <c r="D36" i="43"/>
  <c r="C36" i="43"/>
  <c r="K35" i="43"/>
  <c r="I35" i="43" a="1"/>
  <c r="I35" i="43" s="1"/>
  <c r="H35" i="43" a="1"/>
  <c r="H35" i="43" s="1"/>
  <c r="G35" i="43" a="1"/>
  <c r="G35" i="43" s="1"/>
  <c r="F35" i="43" a="1"/>
  <c r="F35" i="43" s="1"/>
  <c r="E35" i="43"/>
  <c r="D35" i="43"/>
  <c r="C35" i="43"/>
  <c r="B35" i="43"/>
  <c r="K34" i="43"/>
  <c r="I34" i="43" a="1"/>
  <c r="I34" i="43" s="1"/>
  <c r="H34" i="43" a="1"/>
  <c r="H34" i="43" s="1"/>
  <c r="G34" i="43" a="1"/>
  <c r="G34" i="43" s="1"/>
  <c r="F34" i="43" a="1"/>
  <c r="F34" i="43" s="1"/>
  <c r="E34" i="43"/>
  <c r="D34" i="43"/>
  <c r="C34" i="43"/>
  <c r="B34" i="43"/>
  <c r="K33" i="43"/>
  <c r="B33" i="43" s="1"/>
  <c r="I33" i="43" a="1"/>
  <c r="I33" i="43" s="1"/>
  <c r="H33" i="43" a="1"/>
  <c r="H33" i="43" s="1"/>
  <c r="G33" i="43" a="1"/>
  <c r="G33" i="43" s="1"/>
  <c r="F33" i="43" a="1"/>
  <c r="F33" i="43" s="1"/>
  <c r="E33" i="43"/>
  <c r="D33" i="43"/>
  <c r="C33" i="43"/>
  <c r="K32" i="43"/>
  <c r="B32" i="43" s="1"/>
  <c r="I32" i="43" a="1"/>
  <c r="I32" i="43" s="1"/>
  <c r="H32" i="43" a="1"/>
  <c r="H32" i="43" s="1"/>
  <c r="G32" i="43" a="1"/>
  <c r="G32" i="43" s="1"/>
  <c r="F32" i="43" a="1"/>
  <c r="F32" i="43" s="1"/>
  <c r="E32" i="43"/>
  <c r="D32" i="43"/>
  <c r="C32" i="43"/>
  <c r="K31" i="43"/>
  <c r="B31" i="43" s="1"/>
  <c r="I31" i="43" a="1"/>
  <c r="I31" i="43" s="1"/>
  <c r="H31" i="43" a="1"/>
  <c r="H31" i="43" s="1"/>
  <c r="G31" i="43" a="1"/>
  <c r="G31" i="43" s="1"/>
  <c r="F31" i="43" a="1"/>
  <c r="F31" i="43" s="1"/>
  <c r="E31" i="43"/>
  <c r="D31" i="43"/>
  <c r="C31" i="43"/>
  <c r="K30" i="43"/>
  <c r="I30" i="43" a="1"/>
  <c r="I30" i="43" s="1"/>
  <c r="H30" i="43" a="1"/>
  <c r="H30" i="43" s="1"/>
  <c r="G30" i="43" a="1"/>
  <c r="G30" i="43" s="1"/>
  <c r="F30" i="43" a="1"/>
  <c r="F30" i="43" s="1"/>
  <c r="E30" i="43"/>
  <c r="D30" i="43"/>
  <c r="C30" i="43"/>
  <c r="B30" i="43"/>
  <c r="K29" i="43"/>
  <c r="B29" i="43" s="1"/>
  <c r="I29" i="43" a="1"/>
  <c r="I29" i="43" s="1"/>
  <c r="H29" i="43" a="1"/>
  <c r="H29" i="43" s="1"/>
  <c r="G29" i="43" a="1"/>
  <c r="G29" i="43" s="1"/>
  <c r="F29" i="43" a="1"/>
  <c r="F29" i="43" s="1"/>
  <c r="E29" i="43"/>
  <c r="D29" i="43"/>
  <c r="C29" i="43"/>
  <c r="K28" i="43"/>
  <c r="B28" i="43" s="1"/>
  <c r="I28" i="43" a="1"/>
  <c r="I28" i="43" s="1"/>
  <c r="H28" i="43" a="1"/>
  <c r="H28" i="43" s="1"/>
  <c r="G28" i="43" a="1"/>
  <c r="G28" i="43" s="1"/>
  <c r="F28" i="43" a="1"/>
  <c r="F28" i="43" s="1"/>
  <c r="E28" i="43"/>
  <c r="D28" i="43"/>
  <c r="C28" i="43"/>
  <c r="K27" i="43"/>
  <c r="I27" i="43" a="1"/>
  <c r="I27" i="43" s="1"/>
  <c r="H27" i="43" a="1"/>
  <c r="H27" i="43" s="1"/>
  <c r="G27" i="43" a="1"/>
  <c r="G27" i="43" s="1"/>
  <c r="F27" i="43" a="1"/>
  <c r="F27" i="43" s="1"/>
  <c r="E27" i="43"/>
  <c r="D27" i="43"/>
  <c r="C27" i="43"/>
  <c r="B27" i="43"/>
  <c r="K26" i="43"/>
  <c r="B26" i="43" s="1"/>
  <c r="I26" i="43" a="1"/>
  <c r="I26" i="43" s="1"/>
  <c r="H26" i="43" a="1"/>
  <c r="H26" i="43" s="1"/>
  <c r="G26" i="43" a="1"/>
  <c r="G26" i="43" s="1"/>
  <c r="F26" i="43" a="1"/>
  <c r="F26" i="43" s="1"/>
  <c r="E26" i="43"/>
  <c r="D26" i="43"/>
  <c r="C26" i="43"/>
  <c r="K25" i="43"/>
  <c r="I25" i="43" a="1"/>
  <c r="I25" i="43" s="1"/>
  <c r="H25" i="43" a="1"/>
  <c r="H25" i="43" s="1"/>
  <c r="G25" i="43" a="1"/>
  <c r="G25" i="43" s="1"/>
  <c r="F25" i="43" a="1"/>
  <c r="F25" i="43" s="1"/>
  <c r="E25" i="43"/>
  <c r="D25" i="43"/>
  <c r="C25" i="43"/>
  <c r="B25" i="43"/>
  <c r="K24" i="43"/>
  <c r="B24" i="43" s="1"/>
  <c r="I24" i="43" a="1"/>
  <c r="I24" i="43" s="1"/>
  <c r="H24" i="43" a="1"/>
  <c r="H24" i="43" s="1"/>
  <c r="G24" i="43" a="1"/>
  <c r="G24" i="43" s="1"/>
  <c r="F24" i="43" a="1"/>
  <c r="F24" i="43" s="1"/>
  <c r="E24" i="43"/>
  <c r="D24" i="43"/>
  <c r="C24" i="43"/>
  <c r="K23" i="43"/>
  <c r="B23" i="43" s="1"/>
  <c r="I23" i="43" a="1"/>
  <c r="I23" i="43" s="1"/>
  <c r="H23" i="43" a="1"/>
  <c r="H23" i="43" s="1"/>
  <c r="G23" i="43" a="1"/>
  <c r="G23" i="43" s="1"/>
  <c r="F23" i="43" a="1"/>
  <c r="F23" i="43" s="1"/>
  <c r="E23" i="43"/>
  <c r="D23" i="43"/>
  <c r="C23" i="43"/>
  <c r="K22" i="43"/>
  <c r="I22" i="43" a="1"/>
  <c r="I22" i="43" s="1"/>
  <c r="H22" i="43" a="1"/>
  <c r="H22" i="43" s="1"/>
  <c r="G22" i="43" a="1"/>
  <c r="G22" i="43" s="1"/>
  <c r="F22" i="43" a="1"/>
  <c r="F22" i="43" s="1"/>
  <c r="E22" i="43"/>
  <c r="D22" i="43"/>
  <c r="C22" i="43"/>
  <c r="B22" i="43"/>
  <c r="K21" i="43"/>
  <c r="B21" i="43" s="1"/>
  <c r="I21" i="43" a="1"/>
  <c r="I21" i="43" s="1"/>
  <c r="H21" i="43" a="1"/>
  <c r="H21" i="43" s="1"/>
  <c r="G21" i="43" a="1"/>
  <c r="G21" i="43" s="1"/>
  <c r="F21" i="43" a="1"/>
  <c r="F21" i="43" s="1"/>
  <c r="E21" i="43"/>
  <c r="D21" i="43"/>
  <c r="C21" i="43"/>
  <c r="K20" i="43"/>
  <c r="B20" i="43" s="1"/>
  <c r="I20" i="43" a="1"/>
  <c r="I20" i="43" s="1"/>
  <c r="H20" i="43" a="1"/>
  <c r="H20" i="43" s="1"/>
  <c r="G20" i="43" a="1"/>
  <c r="G20" i="43" s="1"/>
  <c r="F20" i="43" a="1"/>
  <c r="F20" i="43" s="1"/>
  <c r="E20" i="43"/>
  <c r="D20" i="43"/>
  <c r="C20" i="43"/>
  <c r="K19" i="43"/>
  <c r="B19" i="43" s="1"/>
  <c r="I19" i="43" a="1"/>
  <c r="I19" i="43" s="1"/>
  <c r="H19" i="43" a="1"/>
  <c r="H19" i="43" s="1"/>
  <c r="G19" i="43" a="1"/>
  <c r="G19" i="43" s="1"/>
  <c r="F19" i="43" a="1"/>
  <c r="F19" i="43" s="1"/>
  <c r="E19" i="43"/>
  <c r="D19" i="43"/>
  <c r="C19" i="43"/>
  <c r="K18" i="43"/>
  <c r="B18" i="43" s="1"/>
  <c r="I18" i="43" a="1"/>
  <c r="I18" i="43" s="1"/>
  <c r="H18" i="43" a="1"/>
  <c r="H18" i="43" s="1"/>
  <c r="G18" i="43" a="1"/>
  <c r="G18" i="43" s="1"/>
  <c r="F18" i="43" a="1"/>
  <c r="F18" i="43" s="1"/>
  <c r="E18" i="43"/>
  <c r="D18" i="43"/>
  <c r="C18" i="43"/>
  <c r="K17" i="43"/>
  <c r="B17" i="43" s="1"/>
  <c r="I17" i="43" a="1"/>
  <c r="I17" i="43" s="1"/>
  <c r="H17" i="43" a="1"/>
  <c r="H17" i="43" s="1"/>
  <c r="G17" i="43" a="1"/>
  <c r="G17" i="43" s="1"/>
  <c r="F17" i="43" a="1"/>
  <c r="F17" i="43" s="1"/>
  <c r="E17" i="43"/>
  <c r="D17" i="43"/>
  <c r="C17" i="43"/>
  <c r="K16" i="43"/>
  <c r="B16" i="43" s="1"/>
  <c r="I16" i="43" a="1"/>
  <c r="I16" i="43" s="1"/>
  <c r="H16" i="43" a="1"/>
  <c r="H16" i="43" s="1"/>
  <c r="G16" i="43" a="1"/>
  <c r="G16" i="43" s="1"/>
  <c r="F16" i="43" a="1"/>
  <c r="F16" i="43" s="1"/>
  <c r="E16" i="43"/>
  <c r="D16" i="43"/>
  <c r="C16" i="43"/>
  <c r="K15" i="43"/>
  <c r="B15" i="43" s="1"/>
  <c r="I15" i="43" a="1"/>
  <c r="I15" i="43" s="1"/>
  <c r="H15" i="43" a="1"/>
  <c r="H15" i="43" s="1"/>
  <c r="G15" i="43" a="1"/>
  <c r="G15" i="43" s="1"/>
  <c r="F15" i="43" a="1"/>
  <c r="F15" i="43" s="1"/>
  <c r="E15" i="43"/>
  <c r="D15" i="43"/>
  <c r="C15" i="43"/>
  <c r="K14" i="43"/>
  <c r="I14" i="43" a="1"/>
  <c r="I14" i="43" s="1"/>
  <c r="H14" i="43" a="1"/>
  <c r="H14" i="43" s="1"/>
  <c r="G14" i="43" a="1"/>
  <c r="G14" i="43" s="1"/>
  <c r="F14" i="43" a="1"/>
  <c r="F14" i="43" s="1"/>
  <c r="E14" i="43"/>
  <c r="D14" i="43"/>
  <c r="C14" i="43"/>
  <c r="B14" i="43"/>
  <c r="K13" i="43"/>
  <c r="I13" i="43" a="1"/>
  <c r="I13" i="43" s="1"/>
  <c r="H13" i="43" a="1"/>
  <c r="H13" i="43" s="1"/>
  <c r="G13" i="43" a="1"/>
  <c r="G13" i="43" s="1"/>
  <c r="F13" i="43" a="1"/>
  <c r="F13" i="43" s="1"/>
  <c r="E13" i="43"/>
  <c r="D13" i="43"/>
  <c r="C13" i="43"/>
  <c r="B13" i="43"/>
  <c r="K12" i="43"/>
  <c r="B12" i="43" s="1"/>
  <c r="I12" i="43" a="1"/>
  <c r="I12" i="43" s="1"/>
  <c r="H12" i="43" a="1"/>
  <c r="H12" i="43" s="1"/>
  <c r="G12" i="43" a="1"/>
  <c r="G12" i="43" s="1"/>
  <c r="F12" i="43" a="1"/>
  <c r="F12" i="43" s="1"/>
  <c r="E12" i="43"/>
  <c r="D12" i="43"/>
  <c r="C12" i="43"/>
  <c r="K11" i="43"/>
  <c r="B11" i="43" s="1"/>
  <c r="I11" i="43" a="1"/>
  <c r="I11" i="43" s="1"/>
  <c r="H11" i="43" a="1"/>
  <c r="H11" i="43" s="1"/>
  <c r="G11" i="43" a="1"/>
  <c r="G11" i="43" s="1"/>
  <c r="F11" i="43" a="1"/>
  <c r="F11" i="43" s="1"/>
  <c r="E11" i="43"/>
  <c r="D11" i="43"/>
  <c r="C11" i="43"/>
  <c r="K10" i="43"/>
  <c r="B10" i="43" s="1"/>
  <c r="I10" i="43" a="1"/>
  <c r="I10" i="43" s="1"/>
  <c r="H10" i="43" a="1"/>
  <c r="H10" i="43" s="1"/>
  <c r="G10" i="43" a="1"/>
  <c r="G10" i="43" s="1"/>
  <c r="F10" i="43" a="1"/>
  <c r="F10" i="43" s="1"/>
  <c r="E10" i="43"/>
  <c r="D10" i="43"/>
  <c r="C10" i="43"/>
  <c r="K9" i="43"/>
  <c r="I9" i="43" a="1"/>
  <c r="I9" i="43" s="1"/>
  <c r="H9" i="43" a="1"/>
  <c r="H9" i="43" s="1"/>
  <c r="G9" i="43" a="1"/>
  <c r="G9" i="43" s="1"/>
  <c r="F9" i="43" a="1"/>
  <c r="F9" i="43" s="1"/>
  <c r="E9" i="43"/>
  <c r="D9" i="43"/>
  <c r="C9" i="43"/>
  <c r="B9" i="43"/>
  <c r="K8" i="43"/>
  <c r="I8" i="43" a="1"/>
  <c r="I8" i="43" s="1"/>
  <c r="H8" i="43" a="1"/>
  <c r="H8" i="43" s="1"/>
  <c r="G8" i="43" a="1"/>
  <c r="G8" i="43" s="1"/>
  <c r="F8" i="43" a="1"/>
  <c r="F8" i="43" s="1"/>
  <c r="E8" i="43"/>
  <c r="D8" i="43"/>
  <c r="C8" i="43"/>
  <c r="B8" i="43"/>
  <c r="K7" i="43"/>
  <c r="B7" i="43" s="1"/>
  <c r="I7" i="43" a="1"/>
  <c r="I7" i="43" s="1"/>
  <c r="H7" i="43" a="1"/>
  <c r="H7" i="43" s="1"/>
  <c r="G7" i="43" a="1"/>
  <c r="G7" i="43" s="1"/>
  <c r="F7" i="43" a="1"/>
  <c r="F7" i="43" s="1"/>
  <c r="E7" i="43"/>
  <c r="D7" i="43"/>
  <c r="C7" i="43"/>
  <c r="K6" i="43"/>
  <c r="B6" i="43" s="1"/>
  <c r="I6" i="43" a="1"/>
  <c r="I6" i="43" s="1"/>
  <c r="H6" i="43" a="1"/>
  <c r="H6" i="43" s="1"/>
  <c r="G6" i="43" a="1"/>
  <c r="G6" i="43" s="1"/>
  <c r="F6" i="43" a="1"/>
  <c r="F6" i="43" s="1"/>
  <c r="E6" i="43"/>
  <c r="D6" i="43"/>
  <c r="C6" i="43"/>
  <c r="K5" i="43"/>
  <c r="B5" i="43" s="1"/>
  <c r="I5" i="43" a="1"/>
  <c r="I5" i="43" s="1"/>
  <c r="H5" i="43" a="1"/>
  <c r="H5" i="43" s="1"/>
  <c r="G5" i="43" a="1"/>
  <c r="G5" i="43" s="1"/>
  <c r="F5" i="43" a="1"/>
  <c r="F5" i="43" s="1"/>
  <c r="E5" i="43"/>
  <c r="D5" i="43"/>
  <c r="C5" i="43"/>
  <c r="K4" i="43"/>
  <c r="I4" i="43" a="1"/>
  <c r="I4" i="43" s="1"/>
  <c r="H4" i="43" a="1"/>
  <c r="H4" i="43" s="1"/>
  <c r="G4" i="43" a="1"/>
  <c r="G4" i="43" s="1"/>
  <c r="F4" i="43" a="1"/>
  <c r="F4" i="43" s="1"/>
  <c r="E4" i="43"/>
  <c r="D4" i="43"/>
  <c r="C4" i="43"/>
  <c r="B4" i="43"/>
  <c r="K3" i="43"/>
  <c r="B3" i="43" s="1"/>
  <c r="I3" i="43" a="1"/>
  <c r="I3" i="43" s="1"/>
  <c r="H3" i="43" a="1"/>
  <c r="H3" i="43" s="1"/>
  <c r="G3" i="43" a="1"/>
  <c r="G3" i="43" s="1"/>
  <c r="F3" i="43" a="1"/>
  <c r="F3" i="43" s="1"/>
  <c r="E3" i="43"/>
  <c r="D3" i="43"/>
  <c r="C3" i="43"/>
  <c r="K2" i="43"/>
  <c r="B2" i="43" s="1"/>
  <c r="I2" i="43" a="1"/>
  <c r="I2" i="43" s="1"/>
  <c r="H2" i="43" a="1"/>
  <c r="H2" i="43" s="1"/>
  <c r="G2" i="43" a="1"/>
  <c r="G2" i="43" s="1"/>
  <c r="F2" i="43" a="1"/>
  <c r="F2" i="43" s="1"/>
  <c r="E2" i="43"/>
  <c r="D2" i="43"/>
  <c r="C2" i="43"/>
  <c r="A2" i="43"/>
  <c r="A3" i="43" s="1"/>
  <c r="A4" i="43" s="1"/>
  <c r="A5" i="43" s="1"/>
  <c r="A6" i="43" s="1"/>
  <c r="A7" i="43" s="1"/>
  <c r="A8" i="43" s="1"/>
  <c r="A9" i="43" s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57" i="43" s="1"/>
  <c r="A58" i="43" s="1"/>
  <c r="A59" i="43" s="1"/>
  <c r="A60" i="43" s="1"/>
  <c r="A61" i="43" s="1"/>
  <c r="A62" i="43" s="1"/>
  <c r="A63" i="43" s="1"/>
  <c r="A64" i="43" s="1"/>
  <c r="A65" i="43" s="1"/>
  <c r="A66" i="43" s="1"/>
  <c r="A67" i="43" s="1"/>
  <c r="A68" i="43" s="1"/>
  <c r="A69" i="43" s="1"/>
  <c r="A70" i="43" s="1"/>
  <c r="A71" i="43" s="1"/>
  <c r="A72" i="43" s="1"/>
  <c r="A73" i="43" s="1"/>
  <c r="A74" i="43" s="1"/>
  <c r="A75" i="43" s="1"/>
  <c r="A76" i="43" s="1"/>
  <c r="A77" i="43" s="1"/>
  <c r="A78" i="43" s="1"/>
  <c r="A79" i="43" s="1"/>
  <c r="A80" i="43" s="1"/>
  <c r="A81" i="43" s="1"/>
  <c r="A82" i="43" s="1"/>
  <c r="A83" i="43" s="1"/>
  <c r="A84" i="43" s="1"/>
  <c r="A85" i="43" s="1"/>
  <c r="A86" i="43" s="1"/>
  <c r="I1" i="43"/>
  <c r="H1" i="43"/>
  <c r="G1" i="43"/>
  <c r="F1" i="43"/>
  <c r="E1" i="43"/>
  <c r="D1" i="43"/>
  <c r="C1" i="43"/>
  <c r="B1" i="43"/>
  <c r="A1" i="43"/>
  <c r="K86" i="41"/>
  <c r="B86" i="41" s="1"/>
  <c r="I86" i="41" a="1"/>
  <c r="I86" i="41" s="1"/>
  <c r="H86" i="41" a="1"/>
  <c r="H86" i="41" s="1"/>
  <c r="G86" i="41" a="1"/>
  <c r="G86" i="41" s="1"/>
  <c r="F86" i="41" a="1"/>
  <c r="F86" i="41" s="1"/>
  <c r="E86" i="41"/>
  <c r="D86" i="41"/>
  <c r="C86" i="41"/>
  <c r="K85" i="41"/>
  <c r="B85" i="41" s="1"/>
  <c r="I85" i="41" a="1"/>
  <c r="I85" i="41" s="1"/>
  <c r="H85" i="41" a="1"/>
  <c r="H85" i="41" s="1"/>
  <c r="G85" i="41" a="1"/>
  <c r="G85" i="41" s="1"/>
  <c r="F85" i="41" a="1"/>
  <c r="F85" i="41" s="1"/>
  <c r="E85" i="41"/>
  <c r="D85" i="41"/>
  <c r="C85" i="41"/>
  <c r="K84" i="41"/>
  <c r="B84" i="41" s="1"/>
  <c r="I84" i="41" a="1"/>
  <c r="I84" i="41" s="1"/>
  <c r="H84" i="41" a="1"/>
  <c r="H84" i="41" s="1"/>
  <c r="G84" i="41" a="1"/>
  <c r="G84" i="41" s="1"/>
  <c r="F84" i="41" a="1"/>
  <c r="F84" i="41" s="1"/>
  <c r="E84" i="41"/>
  <c r="D84" i="41"/>
  <c r="C84" i="41"/>
  <c r="K83" i="41"/>
  <c r="B83" i="41" s="1"/>
  <c r="I83" i="41" a="1"/>
  <c r="I83" i="41" s="1"/>
  <c r="H83" i="41" a="1"/>
  <c r="H83" i="41" s="1"/>
  <c r="G83" i="41" a="1"/>
  <c r="G83" i="41" s="1"/>
  <c r="F83" i="41" a="1"/>
  <c r="F83" i="41" s="1"/>
  <c r="E83" i="41"/>
  <c r="D83" i="41"/>
  <c r="C83" i="41"/>
  <c r="K82" i="41"/>
  <c r="B82" i="41" s="1"/>
  <c r="I82" i="41" a="1"/>
  <c r="I82" i="41" s="1"/>
  <c r="H82" i="41" a="1"/>
  <c r="H82" i="41" s="1"/>
  <c r="G82" i="41" a="1"/>
  <c r="G82" i="41" s="1"/>
  <c r="F82" i="41" a="1"/>
  <c r="F82" i="41" s="1"/>
  <c r="E82" i="41"/>
  <c r="D82" i="41"/>
  <c r="C82" i="41"/>
  <c r="K81" i="41"/>
  <c r="B81" i="41" s="1"/>
  <c r="I81" i="41" a="1"/>
  <c r="I81" i="41" s="1"/>
  <c r="H81" i="41" a="1"/>
  <c r="H81" i="41" s="1"/>
  <c r="G81" i="41" a="1"/>
  <c r="G81" i="41" s="1"/>
  <c r="F81" i="41" a="1"/>
  <c r="F81" i="41" s="1"/>
  <c r="E81" i="41"/>
  <c r="D81" i="41"/>
  <c r="C81" i="41"/>
  <c r="K80" i="41"/>
  <c r="B80" i="41" s="1"/>
  <c r="I80" i="41" a="1"/>
  <c r="I80" i="41" s="1"/>
  <c r="H80" i="41" a="1"/>
  <c r="H80" i="41" s="1"/>
  <c r="G80" i="41" a="1"/>
  <c r="G80" i="41" s="1"/>
  <c r="F80" i="41" a="1"/>
  <c r="F80" i="41" s="1"/>
  <c r="E80" i="41"/>
  <c r="D80" i="41"/>
  <c r="C80" i="41"/>
  <c r="K79" i="41"/>
  <c r="I79" i="41" a="1"/>
  <c r="I79" i="41" s="1"/>
  <c r="H79" i="41" a="1"/>
  <c r="H79" i="41" s="1"/>
  <c r="G79" i="41" a="1"/>
  <c r="G79" i="41" s="1"/>
  <c r="F79" i="41" a="1"/>
  <c r="F79" i="41" s="1"/>
  <c r="E79" i="41"/>
  <c r="D79" i="41"/>
  <c r="C79" i="41"/>
  <c r="B79" i="41"/>
  <c r="K78" i="41"/>
  <c r="B78" i="41" s="1"/>
  <c r="I78" i="41" a="1"/>
  <c r="I78" i="41" s="1"/>
  <c r="H78" i="41" a="1"/>
  <c r="H78" i="41" s="1"/>
  <c r="G78" i="41" a="1"/>
  <c r="G78" i="41" s="1"/>
  <c r="F78" i="41" a="1"/>
  <c r="F78" i="41" s="1"/>
  <c r="E78" i="41"/>
  <c r="D78" i="41"/>
  <c r="C78" i="41"/>
  <c r="K77" i="41"/>
  <c r="B77" i="41" s="1"/>
  <c r="I77" i="41" a="1"/>
  <c r="I77" i="41" s="1"/>
  <c r="H77" i="41" a="1"/>
  <c r="H77" i="41" s="1"/>
  <c r="G77" i="41" a="1"/>
  <c r="G77" i="41" s="1"/>
  <c r="F77" i="41" a="1"/>
  <c r="F77" i="41" s="1"/>
  <c r="E77" i="41"/>
  <c r="D77" i="41"/>
  <c r="C77" i="41"/>
  <c r="K76" i="41"/>
  <c r="B76" i="41" s="1"/>
  <c r="I76" i="41" a="1"/>
  <c r="I76" i="41" s="1"/>
  <c r="H76" i="41" a="1"/>
  <c r="H76" i="41" s="1"/>
  <c r="G76" i="41" a="1"/>
  <c r="G76" i="41" s="1"/>
  <c r="F76" i="41" a="1"/>
  <c r="F76" i="41" s="1"/>
  <c r="E76" i="41"/>
  <c r="D76" i="41"/>
  <c r="C76" i="41"/>
  <c r="K75" i="41"/>
  <c r="I75" i="41" a="1"/>
  <c r="I75" i="41" s="1"/>
  <c r="H75" i="41" a="1"/>
  <c r="H75" i="41" s="1"/>
  <c r="G75" i="41" a="1"/>
  <c r="G75" i="41" s="1"/>
  <c r="F75" i="41" a="1"/>
  <c r="F75" i="41" s="1"/>
  <c r="E75" i="41"/>
  <c r="D75" i="41"/>
  <c r="C75" i="41"/>
  <c r="B75" i="41"/>
  <c r="K74" i="41"/>
  <c r="I74" i="41" a="1"/>
  <c r="I74" i="41" s="1"/>
  <c r="H74" i="41" a="1"/>
  <c r="H74" i="41" s="1"/>
  <c r="G74" i="41" a="1"/>
  <c r="G74" i="41" s="1"/>
  <c r="F74" i="41" a="1"/>
  <c r="F74" i="41" s="1"/>
  <c r="E74" i="41"/>
  <c r="D74" i="41"/>
  <c r="C74" i="41"/>
  <c r="B74" i="41"/>
  <c r="K73" i="41"/>
  <c r="I73" i="41" a="1"/>
  <c r="I73" i="41" s="1"/>
  <c r="H73" i="41" a="1"/>
  <c r="H73" i="41" s="1"/>
  <c r="G73" i="41" a="1"/>
  <c r="G73" i="41" s="1"/>
  <c r="F73" i="41" a="1"/>
  <c r="F73" i="41" s="1"/>
  <c r="E73" i="41"/>
  <c r="D73" i="41"/>
  <c r="C73" i="41"/>
  <c r="B73" i="41"/>
  <c r="K72" i="41"/>
  <c r="B72" i="41" s="1"/>
  <c r="I72" i="41" a="1"/>
  <c r="I72" i="41" s="1"/>
  <c r="H72" i="41" a="1"/>
  <c r="H72" i="41" s="1"/>
  <c r="G72" i="41" a="1"/>
  <c r="G72" i="41" s="1"/>
  <c r="F72" i="41" a="1"/>
  <c r="F72" i="41" s="1"/>
  <c r="E72" i="41"/>
  <c r="D72" i="41"/>
  <c r="C72" i="41"/>
  <c r="K71" i="41"/>
  <c r="B71" i="41" s="1"/>
  <c r="I71" i="41" a="1"/>
  <c r="I71" i="41" s="1"/>
  <c r="H71" i="41" a="1"/>
  <c r="H71" i="41" s="1"/>
  <c r="G71" i="41" a="1"/>
  <c r="G71" i="41" s="1"/>
  <c r="F71" i="41" a="1"/>
  <c r="F71" i="41" s="1"/>
  <c r="E71" i="41"/>
  <c r="D71" i="41"/>
  <c r="C71" i="41"/>
  <c r="K70" i="41"/>
  <c r="B70" i="41" s="1"/>
  <c r="I70" i="41" a="1"/>
  <c r="I70" i="41" s="1"/>
  <c r="H70" i="41" a="1"/>
  <c r="H70" i="41" s="1"/>
  <c r="G70" i="41" a="1"/>
  <c r="G70" i="41" s="1"/>
  <c r="F70" i="41" a="1"/>
  <c r="F70" i="41" s="1"/>
  <c r="E70" i="41"/>
  <c r="D70" i="41"/>
  <c r="C70" i="41"/>
  <c r="K69" i="41"/>
  <c r="B69" i="41" s="1"/>
  <c r="I69" i="41" a="1"/>
  <c r="I69" i="41" s="1"/>
  <c r="H69" i="41" a="1"/>
  <c r="H69" i="41" s="1"/>
  <c r="G69" i="41" a="1"/>
  <c r="G69" i="41" s="1"/>
  <c r="F69" i="41" a="1"/>
  <c r="F69" i="41" s="1"/>
  <c r="E69" i="41"/>
  <c r="D69" i="41"/>
  <c r="C69" i="41"/>
  <c r="K68" i="41"/>
  <c r="I68" i="41" a="1"/>
  <c r="I68" i="41" s="1"/>
  <c r="H68" i="41" a="1"/>
  <c r="H68" i="41" s="1"/>
  <c r="G68" i="41" a="1"/>
  <c r="G68" i="41" s="1"/>
  <c r="F68" i="41" a="1"/>
  <c r="F68" i="41" s="1"/>
  <c r="E68" i="41"/>
  <c r="D68" i="41"/>
  <c r="C68" i="41"/>
  <c r="B68" i="41"/>
  <c r="K67" i="41"/>
  <c r="B67" i="41" s="1"/>
  <c r="I67" i="41" a="1"/>
  <c r="I67" i="41" s="1"/>
  <c r="H67" i="41" a="1"/>
  <c r="H67" i="41" s="1"/>
  <c r="G67" i="41" a="1"/>
  <c r="G67" i="41" s="1"/>
  <c r="F67" i="41" a="1"/>
  <c r="F67" i="41" s="1"/>
  <c r="E67" i="41"/>
  <c r="D67" i="41"/>
  <c r="C67" i="41"/>
  <c r="K66" i="41"/>
  <c r="B66" i="41" s="1"/>
  <c r="I66" i="41" a="1"/>
  <c r="I66" i="41" s="1"/>
  <c r="H66" i="41" a="1"/>
  <c r="H66" i="41" s="1"/>
  <c r="G66" i="41" a="1"/>
  <c r="G66" i="41" s="1"/>
  <c r="F66" i="41" a="1"/>
  <c r="F66" i="41" s="1"/>
  <c r="E66" i="41"/>
  <c r="D66" i="41"/>
  <c r="C66" i="41"/>
  <c r="K65" i="41"/>
  <c r="B65" i="41" s="1"/>
  <c r="I65" i="41" a="1"/>
  <c r="I65" i="41" s="1"/>
  <c r="H65" i="41" a="1"/>
  <c r="H65" i="41" s="1"/>
  <c r="G65" i="41" a="1"/>
  <c r="G65" i="41" s="1"/>
  <c r="F65" i="41" a="1"/>
  <c r="F65" i="41" s="1"/>
  <c r="E65" i="41"/>
  <c r="D65" i="41"/>
  <c r="C65" i="41"/>
  <c r="K64" i="41"/>
  <c r="B64" i="41" s="1"/>
  <c r="I64" i="41" a="1"/>
  <c r="I64" i="41" s="1"/>
  <c r="H64" i="41" a="1"/>
  <c r="H64" i="41" s="1"/>
  <c r="G64" i="41" a="1"/>
  <c r="G64" i="41" s="1"/>
  <c r="F64" i="41" a="1"/>
  <c r="F64" i="41" s="1"/>
  <c r="E64" i="41"/>
  <c r="D64" i="41"/>
  <c r="C64" i="41"/>
  <c r="K63" i="41"/>
  <c r="I63" i="41" a="1"/>
  <c r="I63" i="41" s="1"/>
  <c r="H63" i="41" a="1"/>
  <c r="H63" i="41" s="1"/>
  <c r="G63" i="41" a="1"/>
  <c r="G63" i="41" s="1"/>
  <c r="F63" i="41" a="1"/>
  <c r="F63" i="41" s="1"/>
  <c r="E63" i="41"/>
  <c r="D63" i="41"/>
  <c r="C63" i="41"/>
  <c r="B63" i="41"/>
  <c r="K62" i="41"/>
  <c r="B62" i="41" s="1"/>
  <c r="I62" i="41" a="1"/>
  <c r="I62" i="41" s="1"/>
  <c r="H62" i="41" a="1"/>
  <c r="H62" i="41" s="1"/>
  <c r="G62" i="41" a="1"/>
  <c r="G62" i="41" s="1"/>
  <c r="F62" i="41" a="1"/>
  <c r="F62" i="41" s="1"/>
  <c r="E62" i="41"/>
  <c r="D62" i="41"/>
  <c r="C62" i="41"/>
  <c r="K61" i="41"/>
  <c r="B61" i="41" s="1"/>
  <c r="I61" i="41" a="1"/>
  <c r="I61" i="41" s="1"/>
  <c r="H61" i="41" a="1"/>
  <c r="H61" i="41" s="1"/>
  <c r="G61" i="41" a="1"/>
  <c r="G61" i="41" s="1"/>
  <c r="F61" i="41" a="1"/>
  <c r="F61" i="41" s="1"/>
  <c r="E61" i="41"/>
  <c r="D61" i="41"/>
  <c r="C61" i="41"/>
  <c r="K60" i="41"/>
  <c r="B60" i="41" s="1"/>
  <c r="I60" i="41" a="1"/>
  <c r="I60" i="41" s="1"/>
  <c r="H60" i="41" a="1"/>
  <c r="H60" i="41" s="1"/>
  <c r="G60" i="41" a="1"/>
  <c r="G60" i="41" s="1"/>
  <c r="F60" i="41" a="1"/>
  <c r="F60" i="41" s="1"/>
  <c r="E60" i="41"/>
  <c r="D60" i="41"/>
  <c r="C60" i="41"/>
  <c r="K59" i="41"/>
  <c r="B59" i="41" s="1"/>
  <c r="I59" i="41" a="1"/>
  <c r="I59" i="41" s="1"/>
  <c r="H59" i="41" a="1"/>
  <c r="H59" i="41" s="1"/>
  <c r="G59" i="41" a="1"/>
  <c r="G59" i="41" s="1"/>
  <c r="F59" i="41" a="1"/>
  <c r="F59" i="41" s="1"/>
  <c r="E59" i="41"/>
  <c r="D59" i="41"/>
  <c r="C59" i="41"/>
  <c r="K58" i="41"/>
  <c r="B58" i="41" s="1"/>
  <c r="I58" i="41" a="1"/>
  <c r="I58" i="41" s="1"/>
  <c r="H58" i="41" a="1"/>
  <c r="H58" i="41" s="1"/>
  <c r="G58" i="41" a="1"/>
  <c r="G58" i="41" s="1"/>
  <c r="F58" i="41" a="1"/>
  <c r="F58" i="41" s="1"/>
  <c r="E58" i="41"/>
  <c r="D58" i="41"/>
  <c r="C58" i="41"/>
  <c r="K57" i="41"/>
  <c r="B57" i="41" s="1"/>
  <c r="I57" i="41" a="1"/>
  <c r="I57" i="41" s="1"/>
  <c r="H57" i="41" a="1"/>
  <c r="H57" i="41" s="1"/>
  <c r="G57" i="41" a="1"/>
  <c r="G57" i="41" s="1"/>
  <c r="F57" i="41" a="1"/>
  <c r="F57" i="41" s="1"/>
  <c r="E57" i="41"/>
  <c r="D57" i="41"/>
  <c r="C57" i="41"/>
  <c r="K56" i="41"/>
  <c r="B56" i="41" s="1"/>
  <c r="I56" i="41" a="1"/>
  <c r="I56" i="41" s="1"/>
  <c r="H56" i="41" a="1"/>
  <c r="H56" i="41" s="1"/>
  <c r="G56" i="41" a="1"/>
  <c r="G56" i="41" s="1"/>
  <c r="F56" i="41" a="1"/>
  <c r="F56" i="41" s="1"/>
  <c r="E56" i="41"/>
  <c r="D56" i="41"/>
  <c r="C56" i="41"/>
  <c r="K55" i="41"/>
  <c r="B55" i="41" s="1"/>
  <c r="I55" i="41" a="1"/>
  <c r="I55" i="41" s="1"/>
  <c r="H55" i="41" a="1"/>
  <c r="H55" i="41" s="1"/>
  <c r="G55" i="41" a="1"/>
  <c r="G55" i="41" s="1"/>
  <c r="F55" i="41" a="1"/>
  <c r="F55" i="41" s="1"/>
  <c r="E55" i="41"/>
  <c r="D55" i="41"/>
  <c r="C55" i="41"/>
  <c r="K54" i="41"/>
  <c r="B54" i="41" s="1"/>
  <c r="I54" i="41" a="1"/>
  <c r="I54" i="41" s="1"/>
  <c r="H54" i="41" a="1"/>
  <c r="H54" i="41" s="1"/>
  <c r="G54" i="41" a="1"/>
  <c r="G54" i="41" s="1"/>
  <c r="F54" i="41" a="1"/>
  <c r="F54" i="41" s="1"/>
  <c r="E54" i="41"/>
  <c r="D54" i="41"/>
  <c r="C54" i="41"/>
  <c r="K53" i="41"/>
  <c r="B53" i="41" s="1"/>
  <c r="I53" i="41" a="1"/>
  <c r="I53" i="41" s="1"/>
  <c r="H53" i="41" a="1"/>
  <c r="H53" i="41" s="1"/>
  <c r="G53" i="41" a="1"/>
  <c r="G53" i="41" s="1"/>
  <c r="F53" i="41" a="1"/>
  <c r="F53" i="41" s="1"/>
  <c r="E53" i="41"/>
  <c r="D53" i="41"/>
  <c r="C53" i="41"/>
  <c r="K52" i="41"/>
  <c r="I52" i="41" a="1"/>
  <c r="I52" i="41" s="1"/>
  <c r="H52" i="41" a="1"/>
  <c r="H52" i="41" s="1"/>
  <c r="G52" i="41" a="1"/>
  <c r="G52" i="41" s="1"/>
  <c r="F52" i="41" a="1"/>
  <c r="F52" i="41" s="1"/>
  <c r="E52" i="41"/>
  <c r="D52" i="41"/>
  <c r="C52" i="41"/>
  <c r="B52" i="41"/>
  <c r="K51" i="41"/>
  <c r="B51" i="41" s="1"/>
  <c r="I51" i="41" a="1"/>
  <c r="I51" i="41" s="1"/>
  <c r="H51" i="41" a="1"/>
  <c r="H51" i="41" s="1"/>
  <c r="G51" i="41" a="1"/>
  <c r="G51" i="41" s="1"/>
  <c r="F51" i="41" a="1"/>
  <c r="F51" i="41" s="1"/>
  <c r="E51" i="41"/>
  <c r="D51" i="41"/>
  <c r="C51" i="41"/>
  <c r="K50" i="41"/>
  <c r="B50" i="41" s="1"/>
  <c r="I50" i="41" a="1"/>
  <c r="I50" i="41" s="1"/>
  <c r="H50" i="41" a="1"/>
  <c r="H50" i="41" s="1"/>
  <c r="G50" i="41" a="1"/>
  <c r="G50" i="41" s="1"/>
  <c r="F50" i="41" a="1"/>
  <c r="F50" i="41" s="1"/>
  <c r="E50" i="41"/>
  <c r="D50" i="41"/>
  <c r="C50" i="41"/>
  <c r="K49" i="41"/>
  <c r="B49" i="41" s="1"/>
  <c r="I49" i="41" a="1"/>
  <c r="I49" i="41" s="1"/>
  <c r="H49" i="41" a="1"/>
  <c r="H49" i="41" s="1"/>
  <c r="G49" i="41" a="1"/>
  <c r="G49" i="41" s="1"/>
  <c r="F49" i="41" a="1"/>
  <c r="F49" i="41" s="1"/>
  <c r="E49" i="41"/>
  <c r="D49" i="41"/>
  <c r="C49" i="41"/>
  <c r="K48" i="41"/>
  <c r="B48" i="41" s="1"/>
  <c r="I48" i="41" a="1"/>
  <c r="I48" i="41" s="1"/>
  <c r="H48" i="41" a="1"/>
  <c r="H48" i="41" s="1"/>
  <c r="G48" i="41" a="1"/>
  <c r="G48" i="41" s="1"/>
  <c r="F48" i="41" a="1"/>
  <c r="F48" i="41" s="1"/>
  <c r="E48" i="41"/>
  <c r="D48" i="41"/>
  <c r="C48" i="41"/>
  <c r="K47" i="41"/>
  <c r="B47" i="41" s="1"/>
  <c r="I47" i="41" a="1"/>
  <c r="I47" i="41" s="1"/>
  <c r="H47" i="41" a="1"/>
  <c r="H47" i="41" s="1"/>
  <c r="G47" i="41" a="1"/>
  <c r="G47" i="41" s="1"/>
  <c r="F47" i="41" a="1"/>
  <c r="F47" i="41" s="1"/>
  <c r="E47" i="41"/>
  <c r="D47" i="41"/>
  <c r="C47" i="41"/>
  <c r="K46" i="41"/>
  <c r="I46" i="41" a="1"/>
  <c r="I46" i="41" s="1"/>
  <c r="H46" i="41" a="1"/>
  <c r="H46" i="41" s="1"/>
  <c r="G46" i="41" a="1"/>
  <c r="G46" i="41" s="1"/>
  <c r="F46" i="41" a="1"/>
  <c r="F46" i="41" s="1"/>
  <c r="E46" i="41"/>
  <c r="D46" i="41"/>
  <c r="C46" i="41"/>
  <c r="B46" i="41"/>
  <c r="K45" i="41"/>
  <c r="I45" i="41" a="1"/>
  <c r="I45" i="41" s="1"/>
  <c r="H45" i="41" a="1"/>
  <c r="H45" i="41" s="1"/>
  <c r="G45" i="41" a="1"/>
  <c r="G45" i="41" s="1"/>
  <c r="F45" i="41" a="1"/>
  <c r="F45" i="41" s="1"/>
  <c r="E45" i="41"/>
  <c r="D45" i="41"/>
  <c r="C45" i="41"/>
  <c r="B45" i="41"/>
  <c r="K44" i="41"/>
  <c r="B44" i="41" s="1"/>
  <c r="I44" i="41" a="1"/>
  <c r="I44" i="41" s="1"/>
  <c r="H44" i="41" a="1"/>
  <c r="H44" i="41" s="1"/>
  <c r="G44" i="41" a="1"/>
  <c r="G44" i="41" s="1"/>
  <c r="F44" i="41" a="1"/>
  <c r="F44" i="41" s="1"/>
  <c r="E44" i="41"/>
  <c r="D44" i="41"/>
  <c r="C44" i="41"/>
  <c r="K43" i="41"/>
  <c r="B43" i="41" s="1"/>
  <c r="I43" i="41" a="1"/>
  <c r="I43" i="41" s="1"/>
  <c r="H43" i="41" a="1"/>
  <c r="H43" i="41" s="1"/>
  <c r="G43" i="41" a="1"/>
  <c r="G43" i="41" s="1"/>
  <c r="F43" i="41" a="1"/>
  <c r="F43" i="41" s="1"/>
  <c r="E43" i="41"/>
  <c r="D43" i="41"/>
  <c r="C43" i="41"/>
  <c r="K42" i="41"/>
  <c r="B42" i="41" s="1"/>
  <c r="I42" i="41" a="1"/>
  <c r="I42" i="41" s="1"/>
  <c r="H42" i="41" a="1"/>
  <c r="H42" i="41" s="1"/>
  <c r="G42" i="41" a="1"/>
  <c r="G42" i="41" s="1"/>
  <c r="F42" i="41" a="1"/>
  <c r="F42" i="41" s="1"/>
  <c r="E42" i="41"/>
  <c r="D42" i="41"/>
  <c r="C42" i="41"/>
  <c r="K41" i="41"/>
  <c r="I41" i="41" a="1"/>
  <c r="I41" i="41" s="1"/>
  <c r="H41" i="41" a="1"/>
  <c r="H41" i="41" s="1"/>
  <c r="G41" i="41" a="1"/>
  <c r="G41" i="41" s="1"/>
  <c r="F41" i="41" a="1"/>
  <c r="F41" i="41" s="1"/>
  <c r="E41" i="41"/>
  <c r="D41" i="41"/>
  <c r="C41" i="41"/>
  <c r="B41" i="41"/>
  <c r="K40" i="41"/>
  <c r="B40" i="41" s="1"/>
  <c r="I40" i="41" a="1"/>
  <c r="I40" i="41" s="1"/>
  <c r="H40" i="41" a="1"/>
  <c r="H40" i="41" s="1"/>
  <c r="G40" i="41" a="1"/>
  <c r="G40" i="41" s="1"/>
  <c r="F40" i="41" a="1"/>
  <c r="F40" i="41" s="1"/>
  <c r="E40" i="41"/>
  <c r="D40" i="41"/>
  <c r="C40" i="41"/>
  <c r="K39" i="41"/>
  <c r="B39" i="41" s="1"/>
  <c r="I39" i="41" a="1"/>
  <c r="I39" i="41" s="1"/>
  <c r="H39" i="41" a="1"/>
  <c r="H39" i="41" s="1"/>
  <c r="G39" i="41" a="1"/>
  <c r="G39" i="41" s="1"/>
  <c r="F39" i="41" a="1"/>
  <c r="F39" i="41" s="1"/>
  <c r="E39" i="41"/>
  <c r="D39" i="41"/>
  <c r="C39" i="41"/>
  <c r="K38" i="41"/>
  <c r="B38" i="41" s="1"/>
  <c r="I38" i="41" a="1"/>
  <c r="I38" i="41" s="1"/>
  <c r="H38" i="41" a="1"/>
  <c r="H38" i="41" s="1"/>
  <c r="G38" i="41" a="1"/>
  <c r="G38" i="41" s="1"/>
  <c r="F38" i="41" a="1"/>
  <c r="F38" i="41" s="1"/>
  <c r="E38" i="41"/>
  <c r="D38" i="41"/>
  <c r="C38" i="41"/>
  <c r="K37" i="41"/>
  <c r="B37" i="41" s="1"/>
  <c r="I37" i="41" a="1"/>
  <c r="I37" i="41" s="1"/>
  <c r="H37" i="41" a="1"/>
  <c r="H37" i="41" s="1"/>
  <c r="G37" i="41" a="1"/>
  <c r="G37" i="41" s="1"/>
  <c r="F37" i="41" a="1"/>
  <c r="F37" i="41" s="1"/>
  <c r="E37" i="41"/>
  <c r="D37" i="41"/>
  <c r="C37" i="41"/>
  <c r="K36" i="41"/>
  <c r="I36" i="41" a="1"/>
  <c r="I36" i="41" s="1"/>
  <c r="H36" i="41" a="1"/>
  <c r="H36" i="41" s="1"/>
  <c r="G36" i="41" a="1"/>
  <c r="G36" i="41" s="1"/>
  <c r="F36" i="41" a="1"/>
  <c r="F36" i="41" s="1"/>
  <c r="E36" i="41"/>
  <c r="D36" i="41"/>
  <c r="C36" i="41"/>
  <c r="B36" i="41"/>
  <c r="K35" i="41"/>
  <c r="B35" i="41" s="1"/>
  <c r="I35" i="41" a="1"/>
  <c r="I35" i="41" s="1"/>
  <c r="H35" i="41" a="1"/>
  <c r="H35" i="41" s="1"/>
  <c r="G35" i="41" a="1"/>
  <c r="G35" i="41" s="1"/>
  <c r="F35" i="41" a="1"/>
  <c r="F35" i="41" s="1"/>
  <c r="E35" i="41"/>
  <c r="D35" i="41"/>
  <c r="C35" i="41"/>
  <c r="K34" i="41"/>
  <c r="B34" i="41" s="1"/>
  <c r="I34" i="41" a="1"/>
  <c r="I34" i="41" s="1"/>
  <c r="H34" i="41" a="1"/>
  <c r="H34" i="41" s="1"/>
  <c r="G34" i="41" a="1"/>
  <c r="G34" i="41" s="1"/>
  <c r="F34" i="41" a="1"/>
  <c r="F34" i="41" s="1"/>
  <c r="E34" i="41"/>
  <c r="D34" i="41"/>
  <c r="C34" i="41"/>
  <c r="K33" i="41"/>
  <c r="B33" i="41" s="1"/>
  <c r="I33" i="41" a="1"/>
  <c r="I33" i="41" s="1"/>
  <c r="H33" i="41" a="1"/>
  <c r="H33" i="41" s="1"/>
  <c r="G33" i="41" a="1"/>
  <c r="G33" i="41" s="1"/>
  <c r="F33" i="41" a="1"/>
  <c r="F33" i="41" s="1"/>
  <c r="E33" i="41"/>
  <c r="D33" i="41"/>
  <c r="C33" i="41"/>
  <c r="K32" i="41"/>
  <c r="B32" i="41" s="1"/>
  <c r="I32" i="41" a="1"/>
  <c r="I32" i="41" s="1"/>
  <c r="H32" i="41" a="1"/>
  <c r="H32" i="41" s="1"/>
  <c r="G32" i="41" a="1"/>
  <c r="G32" i="41" s="1"/>
  <c r="F32" i="41" a="1"/>
  <c r="F32" i="41" s="1"/>
  <c r="E32" i="41"/>
  <c r="D32" i="41"/>
  <c r="C32" i="41"/>
  <c r="K31" i="41"/>
  <c r="B31" i="41" s="1"/>
  <c r="I31" i="41" a="1"/>
  <c r="I31" i="41" s="1"/>
  <c r="H31" i="41" a="1"/>
  <c r="H31" i="41" s="1"/>
  <c r="G31" i="41" a="1"/>
  <c r="G31" i="41" s="1"/>
  <c r="F31" i="41" a="1"/>
  <c r="F31" i="41" s="1"/>
  <c r="E31" i="41"/>
  <c r="D31" i="41"/>
  <c r="C31" i="41"/>
  <c r="K30" i="41"/>
  <c r="I30" i="41" a="1"/>
  <c r="I30" i="41" s="1"/>
  <c r="H30" i="41" a="1"/>
  <c r="H30" i="41" s="1"/>
  <c r="G30" i="41" a="1"/>
  <c r="G30" i="41" s="1"/>
  <c r="F30" i="41" a="1"/>
  <c r="F30" i="41" s="1"/>
  <c r="E30" i="41"/>
  <c r="D30" i="41"/>
  <c r="C30" i="41"/>
  <c r="B30" i="41"/>
  <c r="K29" i="41"/>
  <c r="I29" i="41" a="1"/>
  <c r="I29" i="41" s="1"/>
  <c r="H29" i="41" a="1"/>
  <c r="H29" i="41" s="1"/>
  <c r="G29" i="41" a="1"/>
  <c r="G29" i="41" s="1"/>
  <c r="F29" i="41" a="1"/>
  <c r="F29" i="41" s="1"/>
  <c r="E29" i="41"/>
  <c r="D29" i="41"/>
  <c r="C29" i="41"/>
  <c r="B29" i="41"/>
  <c r="K28" i="41"/>
  <c r="B28" i="41" s="1"/>
  <c r="I28" i="41" a="1"/>
  <c r="I28" i="41" s="1"/>
  <c r="H28" i="41" a="1"/>
  <c r="H28" i="41" s="1"/>
  <c r="G28" i="41" a="1"/>
  <c r="G28" i="41" s="1"/>
  <c r="F28" i="41" a="1"/>
  <c r="F28" i="41" s="1"/>
  <c r="E28" i="41"/>
  <c r="D28" i="41"/>
  <c r="C28" i="41"/>
  <c r="K27" i="41"/>
  <c r="B27" i="41" s="1"/>
  <c r="I27" i="41" a="1"/>
  <c r="I27" i="41" s="1"/>
  <c r="H27" i="41" a="1"/>
  <c r="H27" i="41" s="1"/>
  <c r="G27" i="41" a="1"/>
  <c r="G27" i="41" s="1"/>
  <c r="F27" i="41" a="1"/>
  <c r="F27" i="41" s="1"/>
  <c r="E27" i="41"/>
  <c r="D27" i="41"/>
  <c r="C27" i="41"/>
  <c r="K26" i="41"/>
  <c r="B26" i="41" s="1"/>
  <c r="I26" i="41" a="1"/>
  <c r="I26" i="41" s="1"/>
  <c r="H26" i="41" a="1"/>
  <c r="H26" i="41" s="1"/>
  <c r="G26" i="41" a="1"/>
  <c r="G26" i="41" s="1"/>
  <c r="F26" i="41" a="1"/>
  <c r="F26" i="41" s="1"/>
  <c r="E26" i="41"/>
  <c r="D26" i="41"/>
  <c r="C26" i="41"/>
  <c r="K25" i="41"/>
  <c r="I25" i="41" a="1"/>
  <c r="I25" i="41" s="1"/>
  <c r="H25" i="41" a="1"/>
  <c r="H25" i="41" s="1"/>
  <c r="G25" i="41" a="1"/>
  <c r="G25" i="41" s="1"/>
  <c r="F25" i="41" a="1"/>
  <c r="F25" i="41" s="1"/>
  <c r="E25" i="41"/>
  <c r="D25" i="41"/>
  <c r="C25" i="41"/>
  <c r="B25" i="41"/>
  <c r="K24" i="41"/>
  <c r="B24" i="41" s="1"/>
  <c r="I24" i="41" a="1"/>
  <c r="I24" i="41" s="1"/>
  <c r="H24" i="41" a="1"/>
  <c r="H24" i="41" s="1"/>
  <c r="G24" i="41" a="1"/>
  <c r="G24" i="41" s="1"/>
  <c r="F24" i="41" a="1"/>
  <c r="F24" i="41" s="1"/>
  <c r="E24" i="41"/>
  <c r="D24" i="41"/>
  <c r="C24" i="41"/>
  <c r="K23" i="41"/>
  <c r="B23" i="41" s="1"/>
  <c r="I23" i="41" a="1"/>
  <c r="I23" i="41" s="1"/>
  <c r="H23" i="41" a="1"/>
  <c r="H23" i="41" s="1"/>
  <c r="G23" i="41" a="1"/>
  <c r="G23" i="41" s="1"/>
  <c r="F23" i="41" a="1"/>
  <c r="F23" i="41" s="1"/>
  <c r="E23" i="41"/>
  <c r="D23" i="41"/>
  <c r="C23" i="41"/>
  <c r="K22" i="41"/>
  <c r="B22" i="41" s="1"/>
  <c r="I22" i="41" a="1"/>
  <c r="I22" i="41" s="1"/>
  <c r="H22" i="41" a="1"/>
  <c r="H22" i="41" s="1"/>
  <c r="G22" i="41" a="1"/>
  <c r="G22" i="41" s="1"/>
  <c r="F22" i="41" a="1"/>
  <c r="F22" i="41" s="1"/>
  <c r="E22" i="41"/>
  <c r="D22" i="41"/>
  <c r="C22" i="41"/>
  <c r="K21" i="41"/>
  <c r="B21" i="41" s="1"/>
  <c r="I21" i="41" a="1"/>
  <c r="I21" i="41" s="1"/>
  <c r="H21" i="41" a="1"/>
  <c r="H21" i="41" s="1"/>
  <c r="G21" i="41" a="1"/>
  <c r="G21" i="41" s="1"/>
  <c r="F21" i="41" a="1"/>
  <c r="F21" i="41" s="1"/>
  <c r="E21" i="41"/>
  <c r="D21" i="41"/>
  <c r="C21" i="41"/>
  <c r="K20" i="41"/>
  <c r="B20" i="41" s="1"/>
  <c r="I20" i="41" a="1"/>
  <c r="I20" i="41" s="1"/>
  <c r="H20" i="41" a="1"/>
  <c r="H20" i="41" s="1"/>
  <c r="G20" i="41" a="1"/>
  <c r="G20" i="41" s="1"/>
  <c r="F20" i="41" a="1"/>
  <c r="F20" i="41" s="1"/>
  <c r="E20" i="41"/>
  <c r="D20" i="41"/>
  <c r="C20" i="41"/>
  <c r="K19" i="41"/>
  <c r="B19" i="41" s="1"/>
  <c r="I19" i="41" a="1"/>
  <c r="I19" i="41" s="1"/>
  <c r="H19" i="41" a="1"/>
  <c r="H19" i="41" s="1"/>
  <c r="G19" i="41" a="1"/>
  <c r="G19" i="41" s="1"/>
  <c r="F19" i="41" a="1"/>
  <c r="F19" i="41" s="1"/>
  <c r="E19" i="41"/>
  <c r="D19" i="41"/>
  <c r="C19" i="41"/>
  <c r="K18" i="41"/>
  <c r="B18" i="41" s="1"/>
  <c r="I18" i="41" a="1"/>
  <c r="I18" i="41" s="1"/>
  <c r="H18" i="41" a="1"/>
  <c r="H18" i="41" s="1"/>
  <c r="G18" i="41" a="1"/>
  <c r="G18" i="41" s="1"/>
  <c r="F18" i="41" a="1"/>
  <c r="F18" i="41" s="1"/>
  <c r="E18" i="41"/>
  <c r="D18" i="41"/>
  <c r="C18" i="41"/>
  <c r="K17" i="41"/>
  <c r="I17" i="41" a="1"/>
  <c r="I17" i="41" s="1"/>
  <c r="H17" i="41" a="1"/>
  <c r="H17" i="41" s="1"/>
  <c r="G17" i="41" a="1"/>
  <c r="G17" i="41" s="1"/>
  <c r="F17" i="41" a="1"/>
  <c r="F17" i="41" s="1"/>
  <c r="E17" i="41"/>
  <c r="D17" i="41"/>
  <c r="C17" i="41"/>
  <c r="B17" i="41"/>
  <c r="K16" i="41"/>
  <c r="I16" i="41" a="1"/>
  <c r="I16" i="41" s="1"/>
  <c r="H16" i="41" a="1"/>
  <c r="H16" i="41" s="1"/>
  <c r="G16" i="41" a="1"/>
  <c r="G16" i="41" s="1"/>
  <c r="F16" i="41" a="1"/>
  <c r="F16" i="41" s="1"/>
  <c r="E16" i="41"/>
  <c r="D16" i="41"/>
  <c r="C16" i="41"/>
  <c r="B16" i="41"/>
  <c r="K15" i="41"/>
  <c r="B15" i="41" s="1"/>
  <c r="I15" i="41" a="1"/>
  <c r="I15" i="41" s="1"/>
  <c r="H15" i="41" a="1"/>
  <c r="H15" i="41" s="1"/>
  <c r="G15" i="41" a="1"/>
  <c r="G15" i="41" s="1"/>
  <c r="F15" i="41" a="1"/>
  <c r="F15" i="41" s="1"/>
  <c r="E15" i="41"/>
  <c r="D15" i="41"/>
  <c r="C15" i="41"/>
  <c r="K14" i="41"/>
  <c r="B14" i="41" s="1"/>
  <c r="I14" i="41" a="1"/>
  <c r="I14" i="41" s="1"/>
  <c r="H14" i="41" a="1"/>
  <c r="H14" i="41" s="1"/>
  <c r="G14" i="41" a="1"/>
  <c r="G14" i="41" s="1"/>
  <c r="F14" i="41" a="1"/>
  <c r="F14" i="41" s="1"/>
  <c r="E14" i="41"/>
  <c r="D14" i="41"/>
  <c r="C14" i="41"/>
  <c r="K13" i="41"/>
  <c r="I13" i="41" a="1"/>
  <c r="I13" i="41" s="1"/>
  <c r="H13" i="41" a="1"/>
  <c r="H13" i="41" s="1"/>
  <c r="G13" i="41" a="1"/>
  <c r="G13" i="41" s="1"/>
  <c r="F13" i="41" a="1"/>
  <c r="F13" i="41" s="1"/>
  <c r="E13" i="41"/>
  <c r="D13" i="41"/>
  <c r="C13" i="41"/>
  <c r="B13" i="41"/>
  <c r="K12" i="41"/>
  <c r="I12" i="41" a="1"/>
  <c r="I12" i="41" s="1"/>
  <c r="H12" i="41" a="1"/>
  <c r="H12" i="41" s="1"/>
  <c r="G12" i="41" a="1"/>
  <c r="G12" i="41" s="1"/>
  <c r="F12" i="41" a="1"/>
  <c r="F12" i="41" s="1"/>
  <c r="E12" i="41"/>
  <c r="D12" i="41"/>
  <c r="C12" i="41"/>
  <c r="B12" i="41"/>
  <c r="K11" i="41"/>
  <c r="B11" i="41" s="1"/>
  <c r="I11" i="41" a="1"/>
  <c r="I11" i="41" s="1"/>
  <c r="H11" i="41" a="1"/>
  <c r="H11" i="41" s="1"/>
  <c r="G11" i="41" a="1"/>
  <c r="G11" i="41" s="1"/>
  <c r="F11" i="41" a="1"/>
  <c r="F11" i="41" s="1"/>
  <c r="E11" i="41"/>
  <c r="D11" i="41"/>
  <c r="C11" i="41"/>
  <c r="K10" i="41"/>
  <c r="B10" i="41" s="1"/>
  <c r="I10" i="41" a="1"/>
  <c r="I10" i="41" s="1"/>
  <c r="H10" i="41" a="1"/>
  <c r="H10" i="41" s="1"/>
  <c r="G10" i="41" a="1"/>
  <c r="G10" i="41" s="1"/>
  <c r="F10" i="41" a="1"/>
  <c r="F10" i="41" s="1"/>
  <c r="E10" i="41"/>
  <c r="D10" i="41"/>
  <c r="C10" i="41"/>
  <c r="K9" i="41"/>
  <c r="B9" i="41" s="1"/>
  <c r="I9" i="41" a="1"/>
  <c r="I9" i="41" s="1"/>
  <c r="H9" i="41" a="1"/>
  <c r="H9" i="41" s="1"/>
  <c r="G9" i="41" a="1"/>
  <c r="G9" i="41" s="1"/>
  <c r="F9" i="41" a="1"/>
  <c r="F9" i="41" s="1"/>
  <c r="E9" i="41"/>
  <c r="D9" i="41"/>
  <c r="C9" i="41"/>
  <c r="K8" i="41"/>
  <c r="B8" i="41" s="1"/>
  <c r="I8" i="41" a="1"/>
  <c r="I8" i="41" s="1"/>
  <c r="H8" i="41" a="1"/>
  <c r="H8" i="41" s="1"/>
  <c r="G8" i="41" a="1"/>
  <c r="G8" i="41" s="1"/>
  <c r="F8" i="41" a="1"/>
  <c r="F8" i="41" s="1"/>
  <c r="E8" i="41"/>
  <c r="D8" i="41"/>
  <c r="C8" i="41"/>
  <c r="K7" i="41"/>
  <c r="B7" i="41" s="1"/>
  <c r="I7" i="41" a="1"/>
  <c r="I7" i="41" s="1"/>
  <c r="H7" i="41" a="1"/>
  <c r="H7" i="41" s="1"/>
  <c r="G7" i="41" a="1"/>
  <c r="G7" i="41" s="1"/>
  <c r="F7" i="41" a="1"/>
  <c r="F7" i="41" s="1"/>
  <c r="E7" i="41"/>
  <c r="D7" i="41"/>
  <c r="C7" i="41"/>
  <c r="K6" i="41"/>
  <c r="B6" i="41" s="1"/>
  <c r="I6" i="41" a="1"/>
  <c r="I6" i="41" s="1"/>
  <c r="H6" i="41" a="1"/>
  <c r="H6" i="41" s="1"/>
  <c r="G6" i="41" a="1"/>
  <c r="G6" i="41" s="1"/>
  <c r="F6" i="41" a="1"/>
  <c r="F6" i="41" s="1"/>
  <c r="E6" i="41"/>
  <c r="D6" i="41"/>
  <c r="C6" i="41"/>
  <c r="K5" i="41"/>
  <c r="B5" i="41" s="1"/>
  <c r="I5" i="41" a="1"/>
  <c r="I5" i="41" s="1"/>
  <c r="H5" i="41" a="1"/>
  <c r="H5" i="41" s="1"/>
  <c r="G5" i="41" a="1"/>
  <c r="G5" i="41" s="1"/>
  <c r="F5" i="41" a="1"/>
  <c r="F5" i="41" s="1"/>
  <c r="E5" i="41"/>
  <c r="D5" i="41"/>
  <c r="C5" i="41"/>
  <c r="K4" i="41"/>
  <c r="I4" i="41" a="1"/>
  <c r="I4" i="41" s="1"/>
  <c r="H4" i="41" a="1"/>
  <c r="H4" i="41" s="1"/>
  <c r="G4" i="41" a="1"/>
  <c r="G4" i="41" s="1"/>
  <c r="F4" i="41" a="1"/>
  <c r="F4" i="41" s="1"/>
  <c r="E4" i="41"/>
  <c r="D4" i="41"/>
  <c r="C4" i="41"/>
  <c r="B4" i="41"/>
  <c r="K3" i="41"/>
  <c r="B3" i="41" s="1"/>
  <c r="I3" i="41" a="1"/>
  <c r="I3" i="41" s="1"/>
  <c r="H3" i="41" a="1"/>
  <c r="H3" i="41" s="1"/>
  <c r="G3" i="41" a="1"/>
  <c r="G3" i="41" s="1"/>
  <c r="F3" i="41" a="1"/>
  <c r="F3" i="41" s="1"/>
  <c r="E3" i="41"/>
  <c r="D3" i="41"/>
  <c r="C3" i="41"/>
  <c r="K2" i="41"/>
  <c r="B2" i="41" s="1"/>
  <c r="I2" i="41" a="1"/>
  <c r="I2" i="41" s="1"/>
  <c r="H2" i="41" a="1"/>
  <c r="H2" i="41" s="1"/>
  <c r="G2" i="41" a="1"/>
  <c r="G2" i="41" s="1"/>
  <c r="F2" i="41" a="1"/>
  <c r="F2" i="41" s="1"/>
  <c r="E2" i="41"/>
  <c r="D2" i="41"/>
  <c r="C2" i="41"/>
  <c r="A2" i="41"/>
  <c r="A3" i="41" s="1"/>
  <c r="A4" i="41" s="1"/>
  <c r="A5" i="41" s="1"/>
  <c r="A6" i="41" s="1"/>
  <c r="A7" i="41" s="1"/>
  <c r="A8" i="41" s="1"/>
  <c r="A9" i="41" s="1"/>
  <c r="A10" i="41" s="1"/>
  <c r="A11" i="41" s="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29" i="41" s="1"/>
  <c r="A30" i="41" s="1"/>
  <c r="A31" i="41" s="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A42" i="41" s="1"/>
  <c r="A43" i="41" s="1"/>
  <c r="A44" i="41" s="1"/>
  <c r="A45" i="41" s="1"/>
  <c r="A46" i="41" s="1"/>
  <c r="A47" i="41" s="1"/>
  <c r="A48" i="41" s="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A74" i="41" s="1"/>
  <c r="A75" i="41" s="1"/>
  <c r="A76" i="41" s="1"/>
  <c r="A77" i="41" s="1"/>
  <c r="A78" i="41" s="1"/>
  <c r="A79" i="41" s="1"/>
  <c r="A80" i="41" s="1"/>
  <c r="A81" i="41" s="1"/>
  <c r="A82" i="41" s="1"/>
  <c r="A83" i="41" s="1"/>
  <c r="A84" i="41" s="1"/>
  <c r="A85" i="41" s="1"/>
  <c r="A86" i="41" s="1"/>
  <c r="I1" i="41"/>
  <c r="H1" i="41"/>
  <c r="G1" i="41"/>
  <c r="F1" i="41"/>
  <c r="E1" i="41"/>
  <c r="D1" i="41"/>
  <c r="C1" i="41"/>
  <c r="B1" i="41"/>
  <c r="A1" i="41"/>
  <c r="K86" i="39"/>
  <c r="B86" i="39" s="1"/>
  <c r="I86" i="39" a="1"/>
  <c r="I86" i="39" s="1"/>
  <c r="H86" i="39" a="1"/>
  <c r="H86" i="39" s="1"/>
  <c r="G86" i="39" a="1"/>
  <c r="G86" i="39" s="1"/>
  <c r="F86" i="39" a="1"/>
  <c r="F86" i="39" s="1"/>
  <c r="E86" i="39"/>
  <c r="D86" i="39"/>
  <c r="C86" i="39"/>
  <c r="K85" i="39"/>
  <c r="I85" i="39" a="1"/>
  <c r="I85" i="39" s="1"/>
  <c r="H85" i="39" a="1"/>
  <c r="H85" i="39" s="1"/>
  <c r="G85" i="39" a="1"/>
  <c r="G85" i="39" s="1"/>
  <c r="F85" i="39" a="1"/>
  <c r="F85" i="39" s="1"/>
  <c r="E85" i="39"/>
  <c r="D85" i="39"/>
  <c r="C85" i="39"/>
  <c r="B85" i="39"/>
  <c r="K84" i="39"/>
  <c r="B84" i="39" s="1"/>
  <c r="I84" i="39" a="1"/>
  <c r="I84" i="39" s="1"/>
  <c r="H84" i="39" a="1"/>
  <c r="H84" i="39" s="1"/>
  <c r="G84" i="39" a="1"/>
  <c r="G84" i="39" s="1"/>
  <c r="F84" i="39" a="1"/>
  <c r="F84" i="39" s="1"/>
  <c r="E84" i="39"/>
  <c r="D84" i="39"/>
  <c r="C84" i="39"/>
  <c r="K83" i="39"/>
  <c r="I83" i="39" a="1"/>
  <c r="I83" i="39" s="1"/>
  <c r="H83" i="39" a="1"/>
  <c r="H83" i="39" s="1"/>
  <c r="G83" i="39" a="1"/>
  <c r="G83" i="39" s="1"/>
  <c r="F83" i="39" a="1"/>
  <c r="F83" i="39" s="1"/>
  <c r="E83" i="39"/>
  <c r="D83" i="39"/>
  <c r="C83" i="39"/>
  <c r="B83" i="39"/>
  <c r="K82" i="39"/>
  <c r="B82" i="39" s="1"/>
  <c r="I82" i="39" a="1"/>
  <c r="I82" i="39" s="1"/>
  <c r="H82" i="39" a="1"/>
  <c r="H82" i="39" s="1"/>
  <c r="G82" i="39" a="1"/>
  <c r="G82" i="39" s="1"/>
  <c r="F82" i="39" a="1"/>
  <c r="F82" i="39" s="1"/>
  <c r="E82" i="39"/>
  <c r="D82" i="39"/>
  <c r="C82" i="39"/>
  <c r="K81" i="39"/>
  <c r="B81" i="39" s="1"/>
  <c r="I81" i="39" a="1"/>
  <c r="I81" i="39" s="1"/>
  <c r="H81" i="39" a="1"/>
  <c r="H81" i="39" s="1"/>
  <c r="G81" i="39" a="1"/>
  <c r="G81" i="39" s="1"/>
  <c r="F81" i="39" a="1"/>
  <c r="F81" i="39" s="1"/>
  <c r="E81" i="39"/>
  <c r="D81" i="39"/>
  <c r="C81" i="39"/>
  <c r="K80" i="39"/>
  <c r="B80" i="39" s="1"/>
  <c r="I80" i="39" a="1"/>
  <c r="I80" i="39" s="1"/>
  <c r="H80" i="39" a="1"/>
  <c r="H80" i="39" s="1"/>
  <c r="G80" i="39" a="1"/>
  <c r="G80" i="39" s="1"/>
  <c r="F80" i="39" a="1"/>
  <c r="F80" i="39" s="1"/>
  <c r="E80" i="39"/>
  <c r="D80" i="39"/>
  <c r="C80" i="39"/>
  <c r="K79" i="39"/>
  <c r="B79" i="39" s="1"/>
  <c r="I79" i="39" a="1"/>
  <c r="I79" i="39" s="1"/>
  <c r="H79" i="39" a="1"/>
  <c r="H79" i="39" s="1"/>
  <c r="G79" i="39" a="1"/>
  <c r="G79" i="39" s="1"/>
  <c r="F79" i="39" a="1"/>
  <c r="F79" i="39" s="1"/>
  <c r="E79" i="39"/>
  <c r="D79" i="39"/>
  <c r="C79" i="39"/>
  <c r="K78" i="39"/>
  <c r="B78" i="39" s="1"/>
  <c r="I78" i="39" a="1"/>
  <c r="I78" i="39" s="1"/>
  <c r="H78" i="39" a="1"/>
  <c r="H78" i="39" s="1"/>
  <c r="G78" i="39" a="1"/>
  <c r="G78" i="39" s="1"/>
  <c r="F78" i="39" a="1"/>
  <c r="F78" i="39" s="1"/>
  <c r="E78" i="39"/>
  <c r="D78" i="39"/>
  <c r="C78" i="39"/>
  <c r="K77" i="39"/>
  <c r="B77" i="39" s="1"/>
  <c r="I77" i="39" a="1"/>
  <c r="I77" i="39" s="1"/>
  <c r="H77" i="39" a="1"/>
  <c r="H77" i="39" s="1"/>
  <c r="G77" i="39" a="1"/>
  <c r="G77" i="39" s="1"/>
  <c r="F77" i="39" a="1"/>
  <c r="F77" i="39" s="1"/>
  <c r="E77" i="39"/>
  <c r="D77" i="39"/>
  <c r="C77" i="39"/>
  <c r="K76" i="39"/>
  <c r="B76" i="39" s="1"/>
  <c r="I76" i="39" a="1"/>
  <c r="I76" i="39" s="1"/>
  <c r="H76" i="39" a="1"/>
  <c r="H76" i="39" s="1"/>
  <c r="G76" i="39" a="1"/>
  <c r="G76" i="39" s="1"/>
  <c r="F76" i="39" a="1"/>
  <c r="F76" i="39" s="1"/>
  <c r="E76" i="39"/>
  <c r="D76" i="39"/>
  <c r="C76" i="39"/>
  <c r="K75" i="39"/>
  <c r="B75" i="39" s="1"/>
  <c r="I75" i="39" a="1"/>
  <c r="I75" i="39" s="1"/>
  <c r="H75" i="39" a="1"/>
  <c r="H75" i="39" s="1"/>
  <c r="G75" i="39" a="1"/>
  <c r="G75" i="39" s="1"/>
  <c r="F75" i="39" a="1"/>
  <c r="F75" i="39" s="1"/>
  <c r="E75" i="39"/>
  <c r="D75" i="39"/>
  <c r="C75" i="39"/>
  <c r="K74" i="39"/>
  <c r="B74" i="39" s="1"/>
  <c r="I74" i="39" a="1"/>
  <c r="I74" i="39" s="1"/>
  <c r="H74" i="39" a="1"/>
  <c r="H74" i="39" s="1"/>
  <c r="G74" i="39" a="1"/>
  <c r="G74" i="39" s="1"/>
  <c r="F74" i="39" a="1"/>
  <c r="F74" i="39" s="1"/>
  <c r="E74" i="39"/>
  <c r="D74" i="39"/>
  <c r="C74" i="39"/>
  <c r="K73" i="39"/>
  <c r="B73" i="39" s="1"/>
  <c r="I73" i="39" a="1"/>
  <c r="I73" i="39" s="1"/>
  <c r="H73" i="39" a="1"/>
  <c r="H73" i="39" s="1"/>
  <c r="G73" i="39" a="1"/>
  <c r="G73" i="39" s="1"/>
  <c r="F73" i="39" a="1"/>
  <c r="F73" i="39" s="1"/>
  <c r="E73" i="39"/>
  <c r="D73" i="39"/>
  <c r="C73" i="39"/>
  <c r="K72" i="39"/>
  <c r="B72" i="39" s="1"/>
  <c r="I72" i="39" a="1"/>
  <c r="I72" i="39" s="1"/>
  <c r="H72" i="39" a="1"/>
  <c r="H72" i="39" s="1"/>
  <c r="G72" i="39" a="1"/>
  <c r="G72" i="39" s="1"/>
  <c r="F72" i="39" a="1"/>
  <c r="F72" i="39" s="1"/>
  <c r="E72" i="39"/>
  <c r="D72" i="39"/>
  <c r="C72" i="39"/>
  <c r="K71" i="39"/>
  <c r="B71" i="39" s="1"/>
  <c r="I71" i="39" a="1"/>
  <c r="I71" i="39" s="1"/>
  <c r="H71" i="39" a="1"/>
  <c r="H71" i="39" s="1"/>
  <c r="G71" i="39" a="1"/>
  <c r="G71" i="39" s="1"/>
  <c r="F71" i="39" a="1"/>
  <c r="F71" i="39" s="1"/>
  <c r="E71" i="39"/>
  <c r="D71" i="39"/>
  <c r="C71" i="39"/>
  <c r="K70" i="39"/>
  <c r="B70" i="39" s="1"/>
  <c r="I70" i="39" a="1"/>
  <c r="I70" i="39" s="1"/>
  <c r="H70" i="39" a="1"/>
  <c r="H70" i="39" s="1"/>
  <c r="G70" i="39" a="1"/>
  <c r="G70" i="39" s="1"/>
  <c r="F70" i="39" a="1"/>
  <c r="F70" i="39" s="1"/>
  <c r="E70" i="39"/>
  <c r="D70" i="39"/>
  <c r="C70" i="39"/>
  <c r="K69" i="39"/>
  <c r="B69" i="39" s="1"/>
  <c r="I69" i="39" a="1"/>
  <c r="I69" i="39" s="1"/>
  <c r="H69" i="39" a="1"/>
  <c r="H69" i="39" s="1"/>
  <c r="G69" i="39" a="1"/>
  <c r="G69" i="39" s="1"/>
  <c r="F69" i="39" a="1"/>
  <c r="F69" i="39" s="1"/>
  <c r="E69" i="39"/>
  <c r="D69" i="39"/>
  <c r="C69" i="39"/>
  <c r="K68" i="39"/>
  <c r="B68" i="39" s="1"/>
  <c r="I68" i="39" a="1"/>
  <c r="I68" i="39" s="1"/>
  <c r="H68" i="39" a="1"/>
  <c r="H68" i="39" s="1"/>
  <c r="G68" i="39" a="1"/>
  <c r="G68" i="39" s="1"/>
  <c r="F68" i="39" a="1"/>
  <c r="F68" i="39" s="1"/>
  <c r="E68" i="39"/>
  <c r="D68" i="39"/>
  <c r="C68" i="39"/>
  <c r="K67" i="39"/>
  <c r="B67" i="39" s="1"/>
  <c r="I67" i="39" a="1"/>
  <c r="I67" i="39" s="1"/>
  <c r="H67" i="39" a="1"/>
  <c r="H67" i="39" s="1"/>
  <c r="G67" i="39" a="1"/>
  <c r="G67" i="39" s="1"/>
  <c r="F67" i="39" a="1"/>
  <c r="F67" i="39" s="1"/>
  <c r="E67" i="39"/>
  <c r="D67" i="39"/>
  <c r="C67" i="39"/>
  <c r="K66" i="39"/>
  <c r="B66" i="39" s="1"/>
  <c r="I66" i="39" a="1"/>
  <c r="I66" i="39" s="1"/>
  <c r="H66" i="39" a="1"/>
  <c r="H66" i="39" s="1"/>
  <c r="G66" i="39" a="1"/>
  <c r="G66" i="39" s="1"/>
  <c r="F66" i="39" a="1"/>
  <c r="F66" i="39" s="1"/>
  <c r="E66" i="39"/>
  <c r="D66" i="39"/>
  <c r="C66" i="39"/>
  <c r="K65" i="39"/>
  <c r="B65" i="39" s="1"/>
  <c r="I65" i="39" a="1"/>
  <c r="I65" i="39" s="1"/>
  <c r="H65" i="39" a="1"/>
  <c r="H65" i="39" s="1"/>
  <c r="G65" i="39" a="1"/>
  <c r="G65" i="39" s="1"/>
  <c r="F65" i="39" a="1"/>
  <c r="F65" i="39" s="1"/>
  <c r="E65" i="39"/>
  <c r="D65" i="39"/>
  <c r="C65" i="39"/>
  <c r="K64" i="39"/>
  <c r="B64" i="39" s="1"/>
  <c r="I64" i="39" a="1"/>
  <c r="I64" i="39" s="1"/>
  <c r="H64" i="39" a="1"/>
  <c r="H64" i="39" s="1"/>
  <c r="G64" i="39" a="1"/>
  <c r="G64" i="39" s="1"/>
  <c r="F64" i="39" a="1"/>
  <c r="F64" i="39" s="1"/>
  <c r="E64" i="39"/>
  <c r="D64" i="39"/>
  <c r="C64" i="39"/>
  <c r="K63" i="39"/>
  <c r="I63" i="39" a="1"/>
  <c r="I63" i="39" s="1"/>
  <c r="H63" i="39" a="1"/>
  <c r="H63" i="39" s="1"/>
  <c r="G63" i="39" a="1"/>
  <c r="G63" i="39" s="1"/>
  <c r="F63" i="39" a="1"/>
  <c r="F63" i="39" s="1"/>
  <c r="E63" i="39"/>
  <c r="D63" i="39"/>
  <c r="C63" i="39"/>
  <c r="B63" i="39"/>
  <c r="K62" i="39"/>
  <c r="B62" i="39" s="1"/>
  <c r="I62" i="39" a="1"/>
  <c r="I62" i="39" s="1"/>
  <c r="H62" i="39" a="1"/>
  <c r="H62" i="39" s="1"/>
  <c r="G62" i="39" a="1"/>
  <c r="G62" i="39" s="1"/>
  <c r="F62" i="39" a="1"/>
  <c r="F62" i="39" s="1"/>
  <c r="E62" i="39"/>
  <c r="D62" i="39"/>
  <c r="C62" i="39"/>
  <c r="K61" i="39"/>
  <c r="I61" i="39" a="1"/>
  <c r="I61" i="39" s="1"/>
  <c r="H61" i="39" a="1"/>
  <c r="H61" i="39" s="1"/>
  <c r="G61" i="39" a="1"/>
  <c r="G61" i="39" s="1"/>
  <c r="F61" i="39" a="1"/>
  <c r="F61" i="39" s="1"/>
  <c r="E61" i="39"/>
  <c r="D61" i="39"/>
  <c r="C61" i="39"/>
  <c r="B61" i="39"/>
  <c r="K60" i="39"/>
  <c r="B60" i="39" s="1"/>
  <c r="I60" i="39" a="1"/>
  <c r="I60" i="39" s="1"/>
  <c r="H60" i="39" a="1"/>
  <c r="H60" i="39" s="1"/>
  <c r="G60" i="39" a="1"/>
  <c r="G60" i="39" s="1"/>
  <c r="F60" i="39" a="1"/>
  <c r="F60" i="39" s="1"/>
  <c r="E60" i="39"/>
  <c r="D60" i="39"/>
  <c r="C60" i="39"/>
  <c r="K59" i="39"/>
  <c r="B59" i="39" s="1"/>
  <c r="I59" i="39" a="1"/>
  <c r="I59" i="39" s="1"/>
  <c r="H59" i="39" a="1"/>
  <c r="H59" i="39" s="1"/>
  <c r="G59" i="39" a="1"/>
  <c r="G59" i="39" s="1"/>
  <c r="F59" i="39" a="1"/>
  <c r="F59" i="39" s="1"/>
  <c r="E59" i="39"/>
  <c r="D59" i="39"/>
  <c r="C59" i="39"/>
  <c r="K58" i="39"/>
  <c r="B58" i="39" s="1"/>
  <c r="I58" i="39" a="1"/>
  <c r="I58" i="39" s="1"/>
  <c r="H58" i="39" a="1"/>
  <c r="H58" i="39" s="1"/>
  <c r="G58" i="39" a="1"/>
  <c r="G58" i="39" s="1"/>
  <c r="F58" i="39" a="1"/>
  <c r="F58" i="39" s="1"/>
  <c r="E58" i="39"/>
  <c r="D58" i="39"/>
  <c r="C58" i="39"/>
  <c r="K57" i="39"/>
  <c r="B57" i="39" s="1"/>
  <c r="I57" i="39" a="1"/>
  <c r="I57" i="39" s="1"/>
  <c r="H57" i="39" a="1"/>
  <c r="H57" i="39" s="1"/>
  <c r="G57" i="39" a="1"/>
  <c r="G57" i="39" s="1"/>
  <c r="F57" i="39" a="1"/>
  <c r="F57" i="39" s="1"/>
  <c r="E57" i="39"/>
  <c r="D57" i="39"/>
  <c r="C57" i="39"/>
  <c r="K56" i="39"/>
  <c r="B56" i="39" s="1"/>
  <c r="I56" i="39" a="1"/>
  <c r="I56" i="39" s="1"/>
  <c r="H56" i="39" a="1"/>
  <c r="H56" i="39" s="1"/>
  <c r="G56" i="39" a="1"/>
  <c r="G56" i="39" s="1"/>
  <c r="F56" i="39" a="1"/>
  <c r="F56" i="39" s="1"/>
  <c r="E56" i="39"/>
  <c r="D56" i="39"/>
  <c r="C56" i="39"/>
  <c r="K55" i="39"/>
  <c r="B55" i="39" s="1"/>
  <c r="I55" i="39" a="1"/>
  <c r="I55" i="39" s="1"/>
  <c r="H55" i="39" a="1"/>
  <c r="H55" i="39" s="1"/>
  <c r="G55" i="39" a="1"/>
  <c r="G55" i="39" s="1"/>
  <c r="F55" i="39" a="1"/>
  <c r="F55" i="39" s="1"/>
  <c r="E55" i="39"/>
  <c r="D55" i="39"/>
  <c r="C55" i="39"/>
  <c r="K54" i="39"/>
  <c r="B54" i="39" s="1"/>
  <c r="I54" i="39" a="1"/>
  <c r="I54" i="39" s="1"/>
  <c r="H54" i="39" a="1"/>
  <c r="H54" i="39" s="1"/>
  <c r="G54" i="39" a="1"/>
  <c r="G54" i="39" s="1"/>
  <c r="F54" i="39" a="1"/>
  <c r="F54" i="39" s="1"/>
  <c r="E54" i="39"/>
  <c r="D54" i="39"/>
  <c r="C54" i="39"/>
  <c r="K53" i="39"/>
  <c r="I53" i="39" a="1"/>
  <c r="I53" i="39" s="1"/>
  <c r="H53" i="39" a="1"/>
  <c r="H53" i="39" s="1"/>
  <c r="G53" i="39" a="1"/>
  <c r="G53" i="39" s="1"/>
  <c r="F53" i="39" a="1"/>
  <c r="F53" i="39" s="1"/>
  <c r="E53" i="39"/>
  <c r="D53" i="39"/>
  <c r="C53" i="39"/>
  <c r="B53" i="39"/>
  <c r="K52" i="39"/>
  <c r="B52" i="39" s="1"/>
  <c r="I52" i="39" a="1"/>
  <c r="I52" i="39" s="1"/>
  <c r="H52" i="39" a="1"/>
  <c r="H52" i="39" s="1"/>
  <c r="G52" i="39" a="1"/>
  <c r="G52" i="39" s="1"/>
  <c r="F52" i="39" a="1"/>
  <c r="F52" i="39" s="1"/>
  <c r="E52" i="39"/>
  <c r="D52" i="39"/>
  <c r="C52" i="39"/>
  <c r="K51" i="39"/>
  <c r="I51" i="39" a="1"/>
  <c r="I51" i="39" s="1"/>
  <c r="H51" i="39" a="1"/>
  <c r="H51" i="39" s="1"/>
  <c r="G51" i="39" a="1"/>
  <c r="G51" i="39" s="1"/>
  <c r="F51" i="39" a="1"/>
  <c r="F51" i="39" s="1"/>
  <c r="E51" i="39"/>
  <c r="D51" i="39"/>
  <c r="C51" i="39"/>
  <c r="B51" i="39"/>
  <c r="K50" i="39"/>
  <c r="I50" i="39" a="1"/>
  <c r="I50" i="39" s="1"/>
  <c r="H50" i="39" a="1"/>
  <c r="H50" i="39" s="1"/>
  <c r="G50" i="39" a="1"/>
  <c r="G50" i="39" s="1"/>
  <c r="F50" i="39" a="1"/>
  <c r="F50" i="39" s="1"/>
  <c r="E50" i="39"/>
  <c r="D50" i="39"/>
  <c r="C50" i="39"/>
  <c r="B50" i="39"/>
  <c r="K49" i="39"/>
  <c r="B49" i="39" s="1"/>
  <c r="I49" i="39" a="1"/>
  <c r="I49" i="39" s="1"/>
  <c r="H49" i="39" a="1"/>
  <c r="H49" i="39" s="1"/>
  <c r="G49" i="39" a="1"/>
  <c r="G49" i="39" s="1"/>
  <c r="F49" i="39" a="1"/>
  <c r="F49" i="39" s="1"/>
  <c r="E49" i="39"/>
  <c r="D49" i="39"/>
  <c r="C49" i="39"/>
  <c r="K48" i="39"/>
  <c r="B48" i="39" s="1"/>
  <c r="I48" i="39" a="1"/>
  <c r="I48" i="39" s="1"/>
  <c r="H48" i="39" a="1"/>
  <c r="H48" i="39" s="1"/>
  <c r="G48" i="39" a="1"/>
  <c r="G48" i="39" s="1"/>
  <c r="F48" i="39" a="1"/>
  <c r="F48" i="39" s="1"/>
  <c r="E48" i="39"/>
  <c r="D48" i="39"/>
  <c r="C48" i="39"/>
  <c r="K47" i="39"/>
  <c r="B47" i="39" s="1"/>
  <c r="I47" i="39" a="1"/>
  <c r="I47" i="39" s="1"/>
  <c r="H47" i="39" a="1"/>
  <c r="H47" i="39" s="1"/>
  <c r="G47" i="39" a="1"/>
  <c r="G47" i="39" s="1"/>
  <c r="F47" i="39" a="1"/>
  <c r="F47" i="39" s="1"/>
  <c r="E47" i="39"/>
  <c r="D47" i="39"/>
  <c r="C47" i="39"/>
  <c r="K46" i="39"/>
  <c r="B46" i="39" s="1"/>
  <c r="I46" i="39" a="1"/>
  <c r="I46" i="39" s="1"/>
  <c r="H46" i="39" a="1"/>
  <c r="H46" i="39" s="1"/>
  <c r="G46" i="39" a="1"/>
  <c r="G46" i="39" s="1"/>
  <c r="F46" i="39" a="1"/>
  <c r="F46" i="39" s="1"/>
  <c r="E46" i="39"/>
  <c r="D46" i="39"/>
  <c r="C46" i="39"/>
  <c r="K45" i="39"/>
  <c r="B45" i="39" s="1"/>
  <c r="I45" i="39" a="1"/>
  <c r="I45" i="39" s="1"/>
  <c r="H45" i="39" a="1"/>
  <c r="H45" i="39" s="1"/>
  <c r="G45" i="39" a="1"/>
  <c r="G45" i="39" s="1"/>
  <c r="F45" i="39" a="1"/>
  <c r="F45" i="39" s="1"/>
  <c r="E45" i="39"/>
  <c r="D45" i="39"/>
  <c r="C45" i="39"/>
  <c r="K44" i="39"/>
  <c r="B44" i="39" s="1"/>
  <c r="I44" i="39" a="1"/>
  <c r="I44" i="39" s="1"/>
  <c r="H44" i="39" a="1"/>
  <c r="H44" i="39" s="1"/>
  <c r="G44" i="39" a="1"/>
  <c r="G44" i="39" s="1"/>
  <c r="F44" i="39" a="1"/>
  <c r="F44" i="39" s="1"/>
  <c r="E44" i="39"/>
  <c r="D44" i="39"/>
  <c r="C44" i="39"/>
  <c r="K43" i="39"/>
  <c r="B43" i="39" s="1"/>
  <c r="I43" i="39" a="1"/>
  <c r="I43" i="39" s="1"/>
  <c r="H43" i="39" a="1"/>
  <c r="H43" i="39" s="1"/>
  <c r="G43" i="39" a="1"/>
  <c r="G43" i="39" s="1"/>
  <c r="F43" i="39" a="1"/>
  <c r="F43" i="39" s="1"/>
  <c r="E43" i="39"/>
  <c r="D43" i="39"/>
  <c r="C43" i="39"/>
  <c r="K42" i="39"/>
  <c r="B42" i="39" s="1"/>
  <c r="I42" i="39" a="1"/>
  <c r="I42" i="39" s="1"/>
  <c r="H42" i="39" a="1"/>
  <c r="H42" i="39" s="1"/>
  <c r="G42" i="39" a="1"/>
  <c r="G42" i="39" s="1"/>
  <c r="F42" i="39" a="1"/>
  <c r="F42" i="39" s="1"/>
  <c r="E42" i="39"/>
  <c r="D42" i="39"/>
  <c r="C42" i="39"/>
  <c r="K41" i="39"/>
  <c r="B41" i="39" s="1"/>
  <c r="I41" i="39" a="1"/>
  <c r="I41" i="39" s="1"/>
  <c r="H41" i="39" a="1"/>
  <c r="H41" i="39" s="1"/>
  <c r="G41" i="39" a="1"/>
  <c r="G41" i="39" s="1"/>
  <c r="F41" i="39" a="1"/>
  <c r="F41" i="39" s="1"/>
  <c r="E41" i="39"/>
  <c r="D41" i="39"/>
  <c r="C41" i="39"/>
  <c r="K40" i="39"/>
  <c r="B40" i="39" s="1"/>
  <c r="I40" i="39" a="1"/>
  <c r="I40" i="39" s="1"/>
  <c r="H40" i="39" a="1"/>
  <c r="H40" i="39" s="1"/>
  <c r="G40" i="39" a="1"/>
  <c r="G40" i="39" s="1"/>
  <c r="F40" i="39" a="1"/>
  <c r="F40" i="39" s="1"/>
  <c r="E40" i="39"/>
  <c r="D40" i="39"/>
  <c r="C40" i="39"/>
  <c r="K39" i="39"/>
  <c r="B39" i="39" s="1"/>
  <c r="I39" i="39" a="1"/>
  <c r="I39" i="39" s="1"/>
  <c r="H39" i="39" a="1"/>
  <c r="H39" i="39" s="1"/>
  <c r="G39" i="39" a="1"/>
  <c r="G39" i="39" s="1"/>
  <c r="F39" i="39" a="1"/>
  <c r="F39" i="39" s="1"/>
  <c r="E39" i="39"/>
  <c r="D39" i="39"/>
  <c r="C39" i="39"/>
  <c r="K38" i="39"/>
  <c r="B38" i="39" s="1"/>
  <c r="I38" i="39" a="1"/>
  <c r="I38" i="39" s="1"/>
  <c r="H38" i="39" a="1"/>
  <c r="H38" i="39" s="1"/>
  <c r="G38" i="39" a="1"/>
  <c r="G38" i="39" s="1"/>
  <c r="F38" i="39" a="1"/>
  <c r="F38" i="39" s="1"/>
  <c r="E38" i="39"/>
  <c r="D38" i="39"/>
  <c r="C38" i="39"/>
  <c r="K37" i="39"/>
  <c r="I37" i="39" a="1"/>
  <c r="I37" i="39" s="1"/>
  <c r="H37" i="39" a="1"/>
  <c r="H37" i="39" s="1"/>
  <c r="G37" i="39" a="1"/>
  <c r="G37" i="39" s="1"/>
  <c r="F37" i="39" a="1"/>
  <c r="F37" i="39" s="1"/>
  <c r="E37" i="39"/>
  <c r="D37" i="39"/>
  <c r="C37" i="39"/>
  <c r="B37" i="39"/>
  <c r="K36" i="39"/>
  <c r="I36" i="39" a="1"/>
  <c r="I36" i="39" s="1"/>
  <c r="H36" i="39" a="1"/>
  <c r="H36" i="39" s="1"/>
  <c r="G36" i="39" a="1"/>
  <c r="G36" i="39" s="1"/>
  <c r="F36" i="39" a="1"/>
  <c r="F36" i="39" s="1"/>
  <c r="E36" i="39"/>
  <c r="D36" i="39"/>
  <c r="C36" i="39"/>
  <c r="B36" i="39"/>
  <c r="K35" i="39"/>
  <c r="B35" i="39" s="1"/>
  <c r="I35" i="39" a="1"/>
  <c r="I35" i="39" s="1"/>
  <c r="H35" i="39" a="1"/>
  <c r="H35" i="39" s="1"/>
  <c r="G35" i="39" a="1"/>
  <c r="G35" i="39" s="1"/>
  <c r="F35" i="39" a="1"/>
  <c r="F35" i="39" s="1"/>
  <c r="E35" i="39"/>
  <c r="D35" i="39"/>
  <c r="C35" i="39"/>
  <c r="K34" i="39"/>
  <c r="B34" i="39" s="1"/>
  <c r="I34" i="39" a="1"/>
  <c r="I34" i="39" s="1"/>
  <c r="H34" i="39" a="1"/>
  <c r="H34" i="39" s="1"/>
  <c r="G34" i="39" a="1"/>
  <c r="G34" i="39" s="1"/>
  <c r="F34" i="39" a="1"/>
  <c r="F34" i="39" s="1"/>
  <c r="E34" i="39"/>
  <c r="D34" i="39"/>
  <c r="C34" i="39"/>
  <c r="K33" i="39"/>
  <c r="B33" i="39" s="1"/>
  <c r="I33" i="39" a="1"/>
  <c r="I33" i="39" s="1"/>
  <c r="H33" i="39" a="1"/>
  <c r="H33" i="39" s="1"/>
  <c r="G33" i="39" a="1"/>
  <c r="G33" i="39" s="1"/>
  <c r="F33" i="39" a="1"/>
  <c r="F33" i="39" s="1"/>
  <c r="E33" i="39"/>
  <c r="D33" i="39"/>
  <c r="C33" i="39"/>
  <c r="K32" i="39"/>
  <c r="B32" i="39" s="1"/>
  <c r="I32" i="39" a="1"/>
  <c r="I32" i="39" s="1"/>
  <c r="H32" i="39" a="1"/>
  <c r="H32" i="39" s="1"/>
  <c r="G32" i="39" a="1"/>
  <c r="G32" i="39" s="1"/>
  <c r="F32" i="39" a="1"/>
  <c r="F32" i="39" s="1"/>
  <c r="E32" i="39"/>
  <c r="D32" i="39"/>
  <c r="C32" i="39"/>
  <c r="K31" i="39"/>
  <c r="B31" i="39" s="1"/>
  <c r="I31" i="39" a="1"/>
  <c r="I31" i="39" s="1"/>
  <c r="H31" i="39" a="1"/>
  <c r="H31" i="39" s="1"/>
  <c r="G31" i="39" a="1"/>
  <c r="G31" i="39" s="1"/>
  <c r="F31" i="39" a="1"/>
  <c r="F31" i="39" s="1"/>
  <c r="E31" i="39"/>
  <c r="D31" i="39"/>
  <c r="C31" i="39"/>
  <c r="K30" i="39"/>
  <c r="B30" i="39" s="1"/>
  <c r="I30" i="39" a="1"/>
  <c r="I30" i="39" s="1"/>
  <c r="H30" i="39" a="1"/>
  <c r="H30" i="39" s="1"/>
  <c r="G30" i="39" a="1"/>
  <c r="G30" i="39" s="1"/>
  <c r="F30" i="39" a="1"/>
  <c r="F30" i="39" s="1"/>
  <c r="E30" i="39"/>
  <c r="D30" i="39"/>
  <c r="C30" i="39"/>
  <c r="K29" i="39"/>
  <c r="B29" i="39" s="1"/>
  <c r="I29" i="39" a="1"/>
  <c r="I29" i="39" s="1"/>
  <c r="H29" i="39" a="1"/>
  <c r="H29" i="39" s="1"/>
  <c r="G29" i="39" a="1"/>
  <c r="G29" i="39" s="1"/>
  <c r="F29" i="39" a="1"/>
  <c r="F29" i="39" s="1"/>
  <c r="E29" i="39"/>
  <c r="D29" i="39"/>
  <c r="C29" i="39"/>
  <c r="K28" i="39"/>
  <c r="I28" i="39" a="1"/>
  <c r="I28" i="39" s="1"/>
  <c r="H28" i="39" a="1"/>
  <c r="H28" i="39" s="1"/>
  <c r="G28" i="39" a="1"/>
  <c r="G28" i="39" s="1"/>
  <c r="F28" i="39" a="1"/>
  <c r="F28" i="39" s="1"/>
  <c r="E28" i="39"/>
  <c r="D28" i="39"/>
  <c r="C28" i="39"/>
  <c r="B28" i="39"/>
  <c r="K27" i="39"/>
  <c r="B27" i="39" s="1"/>
  <c r="I27" i="39" a="1"/>
  <c r="I27" i="39" s="1"/>
  <c r="H27" i="39" a="1"/>
  <c r="H27" i="39" s="1"/>
  <c r="G27" i="39" a="1"/>
  <c r="G27" i="39" s="1"/>
  <c r="F27" i="39" a="1"/>
  <c r="F27" i="39" s="1"/>
  <c r="E27" i="39"/>
  <c r="D27" i="39"/>
  <c r="C27" i="39"/>
  <c r="K26" i="39"/>
  <c r="B26" i="39" s="1"/>
  <c r="I26" i="39" a="1"/>
  <c r="I26" i="39" s="1"/>
  <c r="H26" i="39" a="1"/>
  <c r="H26" i="39" s="1"/>
  <c r="G26" i="39" a="1"/>
  <c r="G26" i="39" s="1"/>
  <c r="F26" i="39" a="1"/>
  <c r="F26" i="39" s="1"/>
  <c r="E26" i="39"/>
  <c r="D26" i="39"/>
  <c r="C26" i="39"/>
  <c r="K25" i="39"/>
  <c r="B25" i="39" s="1"/>
  <c r="I25" i="39" a="1"/>
  <c r="I25" i="39" s="1"/>
  <c r="H25" i="39" a="1"/>
  <c r="H25" i="39" s="1"/>
  <c r="G25" i="39" a="1"/>
  <c r="G25" i="39" s="1"/>
  <c r="F25" i="39" a="1"/>
  <c r="F25" i="39" s="1"/>
  <c r="E25" i="39"/>
  <c r="D25" i="39"/>
  <c r="C25" i="39"/>
  <c r="K24" i="39"/>
  <c r="B24" i="39" s="1"/>
  <c r="I24" i="39" a="1"/>
  <c r="I24" i="39" s="1"/>
  <c r="H24" i="39" a="1"/>
  <c r="H24" i="39" s="1"/>
  <c r="G24" i="39" a="1"/>
  <c r="G24" i="39" s="1"/>
  <c r="F24" i="39" a="1"/>
  <c r="F24" i="39" s="1"/>
  <c r="E24" i="39"/>
  <c r="D24" i="39"/>
  <c r="C24" i="39"/>
  <c r="K23" i="39"/>
  <c r="B23" i="39" s="1"/>
  <c r="I23" i="39" a="1"/>
  <c r="I23" i="39" s="1"/>
  <c r="H23" i="39" a="1"/>
  <c r="H23" i="39" s="1"/>
  <c r="G23" i="39" a="1"/>
  <c r="G23" i="39" s="1"/>
  <c r="F23" i="39" a="1"/>
  <c r="F23" i="39" s="1"/>
  <c r="E23" i="39"/>
  <c r="D23" i="39"/>
  <c r="C23" i="39"/>
  <c r="K22" i="39"/>
  <c r="I22" i="39" a="1"/>
  <c r="I22" i="39" s="1"/>
  <c r="H22" i="39" a="1"/>
  <c r="H22" i="39" s="1"/>
  <c r="G22" i="39" a="1"/>
  <c r="G22" i="39" s="1"/>
  <c r="F22" i="39" a="1"/>
  <c r="F22" i="39" s="1"/>
  <c r="E22" i="39"/>
  <c r="D22" i="39"/>
  <c r="C22" i="39"/>
  <c r="B22" i="39"/>
  <c r="K21" i="39"/>
  <c r="I21" i="39" a="1"/>
  <c r="I21" i="39" s="1"/>
  <c r="H21" i="39" a="1"/>
  <c r="H21" i="39" s="1"/>
  <c r="G21" i="39" a="1"/>
  <c r="G21" i="39" s="1"/>
  <c r="F21" i="39" a="1"/>
  <c r="F21" i="39" s="1"/>
  <c r="E21" i="39"/>
  <c r="D21" i="39"/>
  <c r="C21" i="39"/>
  <c r="B21" i="39"/>
  <c r="K20" i="39"/>
  <c r="B20" i="39" s="1"/>
  <c r="I20" i="39" a="1"/>
  <c r="I20" i="39" s="1"/>
  <c r="H20" i="39" a="1"/>
  <c r="H20" i="39" s="1"/>
  <c r="G20" i="39" a="1"/>
  <c r="G20" i="39" s="1"/>
  <c r="F20" i="39" a="1"/>
  <c r="F20" i="39" s="1"/>
  <c r="E20" i="39"/>
  <c r="D20" i="39"/>
  <c r="C20" i="39"/>
  <c r="K19" i="39"/>
  <c r="B19" i="39" s="1"/>
  <c r="I19" i="39" a="1"/>
  <c r="I19" i="39" s="1"/>
  <c r="H19" i="39" a="1"/>
  <c r="H19" i="39" s="1"/>
  <c r="G19" i="39" a="1"/>
  <c r="G19" i="39" s="1"/>
  <c r="F19" i="39" a="1"/>
  <c r="F19" i="39" s="1"/>
  <c r="E19" i="39"/>
  <c r="D19" i="39"/>
  <c r="C19" i="39"/>
  <c r="K18" i="39"/>
  <c r="B18" i="39" s="1"/>
  <c r="I18" i="39" a="1"/>
  <c r="I18" i="39" s="1"/>
  <c r="H18" i="39" a="1"/>
  <c r="H18" i="39" s="1"/>
  <c r="G18" i="39" a="1"/>
  <c r="G18" i="39" s="1"/>
  <c r="F18" i="39" a="1"/>
  <c r="F18" i="39" s="1"/>
  <c r="E18" i="39"/>
  <c r="D18" i="39"/>
  <c r="C18" i="39"/>
  <c r="K17" i="39"/>
  <c r="B17" i="39" s="1"/>
  <c r="I17" i="39" a="1"/>
  <c r="I17" i="39" s="1"/>
  <c r="H17" i="39" a="1"/>
  <c r="H17" i="39" s="1"/>
  <c r="G17" i="39" a="1"/>
  <c r="G17" i="39" s="1"/>
  <c r="F17" i="39" a="1"/>
  <c r="F17" i="39" s="1"/>
  <c r="E17" i="39"/>
  <c r="D17" i="39"/>
  <c r="C17" i="39"/>
  <c r="K16" i="39"/>
  <c r="B16" i="39" s="1"/>
  <c r="I16" i="39" a="1"/>
  <c r="I16" i="39" s="1"/>
  <c r="H16" i="39" a="1"/>
  <c r="H16" i="39" s="1"/>
  <c r="G16" i="39" a="1"/>
  <c r="G16" i="39" s="1"/>
  <c r="F16" i="39" a="1"/>
  <c r="F16" i="39" s="1"/>
  <c r="E16" i="39"/>
  <c r="D16" i="39"/>
  <c r="C16" i="39"/>
  <c r="K15" i="39"/>
  <c r="B15" i="39" s="1"/>
  <c r="I15" i="39" a="1"/>
  <c r="I15" i="39" s="1"/>
  <c r="H15" i="39" a="1"/>
  <c r="H15" i="39" s="1"/>
  <c r="G15" i="39" a="1"/>
  <c r="G15" i="39" s="1"/>
  <c r="F15" i="39" a="1"/>
  <c r="F15" i="39" s="1"/>
  <c r="E15" i="39"/>
  <c r="D15" i="39"/>
  <c r="C15" i="39"/>
  <c r="K14" i="39"/>
  <c r="I14" i="39" a="1"/>
  <c r="I14" i="39" s="1"/>
  <c r="H14" i="39" a="1"/>
  <c r="H14" i="39" s="1"/>
  <c r="G14" i="39" a="1"/>
  <c r="G14" i="39" s="1"/>
  <c r="F14" i="39" a="1"/>
  <c r="F14" i="39" s="1"/>
  <c r="E14" i="39"/>
  <c r="D14" i="39"/>
  <c r="C14" i="39"/>
  <c r="B14" i="39"/>
  <c r="K13" i="39"/>
  <c r="B13" i="39" s="1"/>
  <c r="I13" i="39" a="1"/>
  <c r="I13" i="39" s="1"/>
  <c r="H13" i="39" a="1"/>
  <c r="H13" i="39" s="1"/>
  <c r="G13" i="39" a="1"/>
  <c r="G13" i="39" s="1"/>
  <c r="F13" i="39" a="1"/>
  <c r="F13" i="39" s="1"/>
  <c r="E13" i="39"/>
  <c r="D13" i="39"/>
  <c r="C13" i="39"/>
  <c r="K12" i="39"/>
  <c r="B12" i="39" s="1"/>
  <c r="I12" i="39" a="1"/>
  <c r="I12" i="39" s="1"/>
  <c r="H12" i="39" a="1"/>
  <c r="H12" i="39" s="1"/>
  <c r="G12" i="39" a="1"/>
  <c r="G12" i="39" s="1"/>
  <c r="F12" i="39" a="1"/>
  <c r="F12" i="39" s="1"/>
  <c r="E12" i="39"/>
  <c r="D12" i="39"/>
  <c r="C12" i="39"/>
  <c r="K11" i="39"/>
  <c r="B11" i="39" s="1"/>
  <c r="I11" i="39" a="1"/>
  <c r="I11" i="39" s="1"/>
  <c r="H11" i="39" a="1"/>
  <c r="H11" i="39" s="1"/>
  <c r="G11" i="39" a="1"/>
  <c r="G11" i="39" s="1"/>
  <c r="F11" i="39" a="1"/>
  <c r="F11" i="39" s="1"/>
  <c r="E11" i="39"/>
  <c r="D11" i="39"/>
  <c r="C11" i="39"/>
  <c r="K10" i="39"/>
  <c r="B10" i="39" s="1"/>
  <c r="I10" i="39" a="1"/>
  <c r="I10" i="39" s="1"/>
  <c r="H10" i="39" a="1"/>
  <c r="H10" i="39" s="1"/>
  <c r="G10" i="39" a="1"/>
  <c r="G10" i="39" s="1"/>
  <c r="F10" i="39" a="1"/>
  <c r="F10" i="39" s="1"/>
  <c r="E10" i="39"/>
  <c r="D10" i="39"/>
  <c r="C10" i="39"/>
  <c r="K9" i="39"/>
  <c r="B9" i="39" s="1"/>
  <c r="I9" i="39" a="1"/>
  <c r="I9" i="39" s="1"/>
  <c r="H9" i="39" a="1"/>
  <c r="H9" i="39" s="1"/>
  <c r="G9" i="39" a="1"/>
  <c r="G9" i="39" s="1"/>
  <c r="F9" i="39" a="1"/>
  <c r="F9" i="39" s="1"/>
  <c r="E9" i="39"/>
  <c r="D9" i="39"/>
  <c r="C9" i="39"/>
  <c r="K8" i="39"/>
  <c r="B8" i="39" s="1"/>
  <c r="I8" i="39" a="1"/>
  <c r="I8" i="39" s="1"/>
  <c r="H8" i="39" a="1"/>
  <c r="H8" i="39" s="1"/>
  <c r="G8" i="39" a="1"/>
  <c r="G8" i="39" s="1"/>
  <c r="F8" i="39" a="1"/>
  <c r="F8" i="39" s="1"/>
  <c r="E8" i="39"/>
  <c r="D8" i="39"/>
  <c r="C8" i="39"/>
  <c r="K7" i="39"/>
  <c r="B7" i="39" s="1"/>
  <c r="I7" i="39" a="1"/>
  <c r="I7" i="39" s="1"/>
  <c r="H7" i="39" a="1"/>
  <c r="H7" i="39" s="1"/>
  <c r="G7" i="39" a="1"/>
  <c r="G7" i="39" s="1"/>
  <c r="F7" i="39" a="1"/>
  <c r="F7" i="39" s="1"/>
  <c r="E7" i="39"/>
  <c r="D7" i="39"/>
  <c r="C7" i="39"/>
  <c r="K6" i="39"/>
  <c r="I6" i="39" a="1"/>
  <c r="I6" i="39" s="1"/>
  <c r="H6" i="39" a="1"/>
  <c r="H6" i="39" s="1"/>
  <c r="G6" i="39" a="1"/>
  <c r="G6" i="39" s="1"/>
  <c r="F6" i="39" a="1"/>
  <c r="F6" i="39" s="1"/>
  <c r="E6" i="39"/>
  <c r="D6" i="39"/>
  <c r="C6" i="39"/>
  <c r="B6" i="39"/>
  <c r="K5" i="39"/>
  <c r="B5" i="39" s="1"/>
  <c r="I5" i="39" a="1"/>
  <c r="I5" i="39" s="1"/>
  <c r="H5" i="39" a="1"/>
  <c r="H5" i="39" s="1"/>
  <c r="G5" i="39" a="1"/>
  <c r="G5" i="39" s="1"/>
  <c r="F5" i="39" a="1"/>
  <c r="F5" i="39" s="1"/>
  <c r="E5" i="39"/>
  <c r="D5" i="39"/>
  <c r="C5" i="39"/>
  <c r="K4" i="39"/>
  <c r="B4" i="39" s="1"/>
  <c r="I4" i="39" a="1"/>
  <c r="I4" i="39" s="1"/>
  <c r="H4" i="39" a="1"/>
  <c r="H4" i="39" s="1"/>
  <c r="G4" i="39" a="1"/>
  <c r="G4" i="39" s="1"/>
  <c r="F4" i="39" a="1"/>
  <c r="F4" i="39" s="1"/>
  <c r="E4" i="39"/>
  <c r="D4" i="39"/>
  <c r="C4" i="39"/>
  <c r="K3" i="39"/>
  <c r="B3" i="39" s="1"/>
  <c r="I3" i="39" a="1"/>
  <c r="I3" i="39" s="1"/>
  <c r="H3" i="39" a="1"/>
  <c r="H3" i="39" s="1"/>
  <c r="G3" i="39" a="1"/>
  <c r="G3" i="39" s="1"/>
  <c r="F3" i="39" a="1"/>
  <c r="F3" i="39" s="1"/>
  <c r="E3" i="39"/>
  <c r="D3" i="39"/>
  <c r="C3" i="39"/>
  <c r="K2" i="39"/>
  <c r="I2" i="39" a="1"/>
  <c r="I2" i="39" s="1"/>
  <c r="H2" i="39" a="1"/>
  <c r="H2" i="39" s="1"/>
  <c r="G2" i="39" a="1"/>
  <c r="G2" i="39" s="1"/>
  <c r="F2" i="39" a="1"/>
  <c r="F2" i="39" s="1"/>
  <c r="E2" i="39"/>
  <c r="D2" i="39"/>
  <c r="C2" i="39"/>
  <c r="B2" i="39"/>
  <c r="A2" i="39"/>
  <c r="A3" i="39" s="1"/>
  <c r="A4" i="39" s="1"/>
  <c r="A5" i="39" s="1"/>
  <c r="A6" i="39" s="1"/>
  <c r="A7" i="39" s="1"/>
  <c r="A8" i="39" s="1"/>
  <c r="A9" i="39" s="1"/>
  <c r="A10" i="39" s="1"/>
  <c r="A11" i="39" s="1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79" i="39" s="1"/>
  <c r="A80" i="39" s="1"/>
  <c r="A81" i="39" s="1"/>
  <c r="A82" i="39" s="1"/>
  <c r="A83" i="39" s="1"/>
  <c r="A84" i="39" s="1"/>
  <c r="A85" i="39" s="1"/>
  <c r="A86" i="39" s="1"/>
  <c r="I1" i="39"/>
  <c r="H1" i="39"/>
  <c r="G1" i="39"/>
  <c r="F1" i="39"/>
  <c r="E1" i="39"/>
  <c r="D1" i="39"/>
  <c r="C1" i="39"/>
  <c r="B1" i="39"/>
  <c r="A1" i="39"/>
  <c r="K86" i="37"/>
  <c r="B86" i="37" s="1"/>
  <c r="I86" i="37" a="1"/>
  <c r="I86" i="37" s="1"/>
  <c r="H86" i="37" a="1"/>
  <c r="H86" i="37" s="1"/>
  <c r="G86" i="37" a="1"/>
  <c r="G86" i="37" s="1"/>
  <c r="F86" i="37" a="1"/>
  <c r="F86" i="37" s="1"/>
  <c r="E86" i="37"/>
  <c r="D86" i="37"/>
  <c r="C86" i="37"/>
  <c r="K85" i="37"/>
  <c r="B85" i="37" s="1"/>
  <c r="I85" i="37" a="1"/>
  <c r="I85" i="37" s="1"/>
  <c r="H85" i="37" a="1"/>
  <c r="H85" i="37" s="1"/>
  <c r="G85" i="37" a="1"/>
  <c r="G85" i="37" s="1"/>
  <c r="F85" i="37" a="1"/>
  <c r="F85" i="37" s="1"/>
  <c r="E85" i="37"/>
  <c r="D85" i="37"/>
  <c r="C85" i="37"/>
  <c r="K84" i="37"/>
  <c r="I84" i="37" a="1"/>
  <c r="I84" i="37" s="1"/>
  <c r="H84" i="37" a="1"/>
  <c r="H84" i="37" s="1"/>
  <c r="G84" i="37" a="1"/>
  <c r="G84" i="37" s="1"/>
  <c r="F84" i="37" a="1"/>
  <c r="F84" i="37" s="1"/>
  <c r="E84" i="37"/>
  <c r="D84" i="37"/>
  <c r="C84" i="37"/>
  <c r="B84" i="37"/>
  <c r="K83" i="37"/>
  <c r="B83" i="37" s="1"/>
  <c r="I83" i="37" a="1"/>
  <c r="I83" i="37" s="1"/>
  <c r="H83" i="37" a="1"/>
  <c r="H83" i="37" s="1"/>
  <c r="G83" i="37" a="1"/>
  <c r="G83" i="37" s="1"/>
  <c r="F83" i="37" a="1"/>
  <c r="F83" i="37" s="1"/>
  <c r="E83" i="37"/>
  <c r="D83" i="37"/>
  <c r="C83" i="37"/>
  <c r="K82" i="37"/>
  <c r="I82" i="37" a="1"/>
  <c r="I82" i="37" s="1"/>
  <c r="H82" i="37" a="1"/>
  <c r="H82" i="37" s="1"/>
  <c r="G82" i="37" a="1"/>
  <c r="G82" i="37" s="1"/>
  <c r="F82" i="37" a="1"/>
  <c r="F82" i="37" s="1"/>
  <c r="E82" i="37"/>
  <c r="D82" i="37"/>
  <c r="C82" i="37"/>
  <c r="B82" i="37"/>
  <c r="K81" i="37"/>
  <c r="B81" i="37" s="1"/>
  <c r="I81" i="37" a="1"/>
  <c r="I81" i="37" s="1"/>
  <c r="H81" i="37" a="1"/>
  <c r="H81" i="37" s="1"/>
  <c r="G81" i="37" a="1"/>
  <c r="G81" i="37" s="1"/>
  <c r="F81" i="37" a="1"/>
  <c r="F81" i="37" s="1"/>
  <c r="E81" i="37"/>
  <c r="D81" i="37"/>
  <c r="C81" i="37"/>
  <c r="K80" i="37"/>
  <c r="B80" i="37" s="1"/>
  <c r="I80" i="37" a="1"/>
  <c r="I80" i="37" s="1"/>
  <c r="H80" i="37" a="1"/>
  <c r="H80" i="37" s="1"/>
  <c r="G80" i="37" a="1"/>
  <c r="G80" i="37" s="1"/>
  <c r="F80" i="37" a="1"/>
  <c r="F80" i="37" s="1"/>
  <c r="E80" i="37"/>
  <c r="D80" i="37"/>
  <c r="C80" i="37"/>
  <c r="K79" i="37"/>
  <c r="B79" i="37" s="1"/>
  <c r="I79" i="37" a="1"/>
  <c r="I79" i="37" s="1"/>
  <c r="H79" i="37" a="1"/>
  <c r="H79" i="37" s="1"/>
  <c r="G79" i="37" a="1"/>
  <c r="G79" i="37" s="1"/>
  <c r="F79" i="37" a="1"/>
  <c r="F79" i="37" s="1"/>
  <c r="E79" i="37"/>
  <c r="D79" i="37"/>
  <c r="C79" i="37"/>
  <c r="K78" i="37"/>
  <c r="B78" i="37" s="1"/>
  <c r="I78" i="37" a="1"/>
  <c r="I78" i="37" s="1"/>
  <c r="H78" i="37" a="1"/>
  <c r="H78" i="37" s="1"/>
  <c r="G78" i="37" a="1"/>
  <c r="G78" i="37" s="1"/>
  <c r="F78" i="37" a="1"/>
  <c r="F78" i="37" s="1"/>
  <c r="E78" i="37"/>
  <c r="D78" i="37"/>
  <c r="C78" i="37"/>
  <c r="K77" i="37"/>
  <c r="I77" i="37" a="1"/>
  <c r="I77" i="37" s="1"/>
  <c r="H77" i="37" a="1"/>
  <c r="H77" i="37" s="1"/>
  <c r="G77" i="37" a="1"/>
  <c r="G77" i="37" s="1"/>
  <c r="F77" i="37" a="1"/>
  <c r="F77" i="37" s="1"/>
  <c r="E77" i="37"/>
  <c r="D77" i="37"/>
  <c r="C77" i="37"/>
  <c r="B77" i="37"/>
  <c r="K76" i="37"/>
  <c r="I76" i="37" a="1"/>
  <c r="I76" i="37" s="1"/>
  <c r="H76" i="37" a="1"/>
  <c r="H76" i="37" s="1"/>
  <c r="G76" i="37" a="1"/>
  <c r="G76" i="37" s="1"/>
  <c r="F76" i="37" a="1"/>
  <c r="F76" i="37" s="1"/>
  <c r="E76" i="37"/>
  <c r="D76" i="37"/>
  <c r="C76" i="37"/>
  <c r="B76" i="37"/>
  <c r="K75" i="37"/>
  <c r="B75" i="37" s="1"/>
  <c r="I75" i="37" a="1"/>
  <c r="I75" i="37" s="1"/>
  <c r="H75" i="37" a="1"/>
  <c r="H75" i="37" s="1"/>
  <c r="G75" i="37" a="1"/>
  <c r="G75" i="37" s="1"/>
  <c r="F75" i="37" a="1"/>
  <c r="F75" i="37" s="1"/>
  <c r="E75" i="37"/>
  <c r="D75" i="37"/>
  <c r="C75" i="37"/>
  <c r="K74" i="37"/>
  <c r="B74" i="37" s="1"/>
  <c r="I74" i="37" a="1"/>
  <c r="I74" i="37" s="1"/>
  <c r="H74" i="37" a="1"/>
  <c r="H74" i="37" s="1"/>
  <c r="G74" i="37" a="1"/>
  <c r="G74" i="37" s="1"/>
  <c r="F74" i="37" a="1"/>
  <c r="F74" i="37" s="1"/>
  <c r="E74" i="37"/>
  <c r="D74" i="37"/>
  <c r="C74" i="37"/>
  <c r="K73" i="37"/>
  <c r="I73" i="37" a="1"/>
  <c r="I73" i="37" s="1"/>
  <c r="H73" i="37" a="1"/>
  <c r="H73" i="37" s="1"/>
  <c r="G73" i="37" a="1"/>
  <c r="G73" i="37" s="1"/>
  <c r="F73" i="37" a="1"/>
  <c r="F73" i="37" s="1"/>
  <c r="E73" i="37"/>
  <c r="D73" i="37"/>
  <c r="C73" i="37"/>
  <c r="B73" i="37"/>
  <c r="K72" i="37"/>
  <c r="I72" i="37" a="1"/>
  <c r="I72" i="37" s="1"/>
  <c r="H72" i="37" a="1"/>
  <c r="H72" i="37" s="1"/>
  <c r="G72" i="37" a="1"/>
  <c r="G72" i="37" s="1"/>
  <c r="F72" i="37" a="1"/>
  <c r="F72" i="37" s="1"/>
  <c r="E72" i="37"/>
  <c r="D72" i="37"/>
  <c r="C72" i="37"/>
  <c r="B72" i="37"/>
  <c r="K71" i="37"/>
  <c r="I71" i="37" a="1"/>
  <c r="I71" i="37" s="1"/>
  <c r="H71" i="37" a="1"/>
  <c r="H71" i="37" s="1"/>
  <c r="G71" i="37" a="1"/>
  <c r="G71" i="37" s="1"/>
  <c r="F71" i="37" a="1"/>
  <c r="F71" i="37" s="1"/>
  <c r="E71" i="37"/>
  <c r="D71" i="37"/>
  <c r="C71" i="37"/>
  <c r="B71" i="37"/>
  <c r="K70" i="37"/>
  <c r="B70" i="37" s="1"/>
  <c r="I70" i="37" a="1"/>
  <c r="I70" i="37" s="1"/>
  <c r="H70" i="37" a="1"/>
  <c r="H70" i="37" s="1"/>
  <c r="G70" i="37" a="1"/>
  <c r="G70" i="37" s="1"/>
  <c r="F70" i="37" a="1"/>
  <c r="F70" i="37" s="1"/>
  <c r="E70" i="37"/>
  <c r="D70" i="37"/>
  <c r="C70" i="37"/>
  <c r="K69" i="37"/>
  <c r="B69" i="37" s="1"/>
  <c r="I69" i="37" a="1"/>
  <c r="I69" i="37" s="1"/>
  <c r="H69" i="37" a="1"/>
  <c r="H69" i="37" s="1"/>
  <c r="G69" i="37" a="1"/>
  <c r="G69" i="37" s="1"/>
  <c r="F69" i="37" a="1"/>
  <c r="F69" i="37" s="1"/>
  <c r="E69" i="37"/>
  <c r="D69" i="37"/>
  <c r="C69" i="37"/>
  <c r="K68" i="37"/>
  <c r="B68" i="37" s="1"/>
  <c r="I68" i="37" a="1"/>
  <c r="I68" i="37" s="1"/>
  <c r="H68" i="37" a="1"/>
  <c r="H68" i="37" s="1"/>
  <c r="G68" i="37" a="1"/>
  <c r="G68" i="37" s="1"/>
  <c r="F68" i="37" a="1"/>
  <c r="F68" i="37" s="1"/>
  <c r="E68" i="37"/>
  <c r="D68" i="37"/>
  <c r="C68" i="37"/>
  <c r="K67" i="37"/>
  <c r="I67" i="37" a="1"/>
  <c r="I67" i="37" s="1"/>
  <c r="H67" i="37" a="1"/>
  <c r="H67" i="37" s="1"/>
  <c r="G67" i="37" a="1"/>
  <c r="G67" i="37" s="1"/>
  <c r="F67" i="37" a="1"/>
  <c r="F67" i="37" s="1"/>
  <c r="E67" i="37"/>
  <c r="D67" i="37"/>
  <c r="C67" i="37"/>
  <c r="B67" i="37"/>
  <c r="K66" i="37"/>
  <c r="I66" i="37" a="1"/>
  <c r="I66" i="37" s="1"/>
  <c r="H66" i="37" a="1"/>
  <c r="H66" i="37" s="1"/>
  <c r="G66" i="37" a="1"/>
  <c r="G66" i="37" s="1"/>
  <c r="F66" i="37" a="1"/>
  <c r="F66" i="37" s="1"/>
  <c r="E66" i="37"/>
  <c r="D66" i="37"/>
  <c r="C66" i="37"/>
  <c r="B66" i="37"/>
  <c r="K65" i="37"/>
  <c r="B65" i="37" s="1"/>
  <c r="I65" i="37" a="1"/>
  <c r="I65" i="37" s="1"/>
  <c r="H65" i="37" a="1"/>
  <c r="H65" i="37" s="1"/>
  <c r="G65" i="37" a="1"/>
  <c r="G65" i="37" s="1"/>
  <c r="F65" i="37" a="1"/>
  <c r="F65" i="37" s="1"/>
  <c r="E65" i="37"/>
  <c r="D65" i="37"/>
  <c r="C65" i="37"/>
  <c r="K64" i="37"/>
  <c r="B64" i="37" s="1"/>
  <c r="I64" i="37" a="1"/>
  <c r="I64" i="37" s="1"/>
  <c r="H64" i="37" a="1"/>
  <c r="H64" i="37" s="1"/>
  <c r="G64" i="37" a="1"/>
  <c r="G64" i="37" s="1"/>
  <c r="F64" i="37" a="1"/>
  <c r="F64" i="37" s="1"/>
  <c r="E64" i="37"/>
  <c r="D64" i="37"/>
  <c r="C64" i="37"/>
  <c r="K63" i="37"/>
  <c r="I63" i="37" a="1"/>
  <c r="I63" i="37" s="1"/>
  <c r="H63" i="37" a="1"/>
  <c r="H63" i="37" s="1"/>
  <c r="G63" i="37" a="1"/>
  <c r="G63" i="37" s="1"/>
  <c r="F63" i="37" a="1"/>
  <c r="F63" i="37" s="1"/>
  <c r="E63" i="37"/>
  <c r="D63" i="37"/>
  <c r="C63" i="37"/>
  <c r="B63" i="37"/>
  <c r="K62" i="37"/>
  <c r="I62" i="37" a="1"/>
  <c r="I62" i="37" s="1"/>
  <c r="H62" i="37" a="1"/>
  <c r="H62" i="37" s="1"/>
  <c r="G62" i="37" a="1"/>
  <c r="G62" i="37" s="1"/>
  <c r="F62" i="37" a="1"/>
  <c r="F62" i="37" s="1"/>
  <c r="E62" i="37"/>
  <c r="D62" i="37"/>
  <c r="C62" i="37"/>
  <c r="B62" i="37"/>
  <c r="K61" i="37"/>
  <c r="B61" i="37" s="1"/>
  <c r="I61" i="37" a="1"/>
  <c r="I61" i="37" s="1"/>
  <c r="H61" i="37" a="1"/>
  <c r="H61" i="37" s="1"/>
  <c r="G61" i="37" a="1"/>
  <c r="G61" i="37" s="1"/>
  <c r="F61" i="37" a="1"/>
  <c r="F61" i="37" s="1"/>
  <c r="E61" i="37"/>
  <c r="D61" i="37"/>
  <c r="C61" i="37"/>
  <c r="K60" i="37"/>
  <c r="B60" i="37" s="1"/>
  <c r="I60" i="37" a="1"/>
  <c r="I60" i="37" s="1"/>
  <c r="H60" i="37" a="1"/>
  <c r="H60" i="37" s="1"/>
  <c r="G60" i="37" a="1"/>
  <c r="G60" i="37" s="1"/>
  <c r="F60" i="37" a="1"/>
  <c r="F60" i="37" s="1"/>
  <c r="E60" i="37"/>
  <c r="D60" i="37"/>
  <c r="C60" i="37"/>
  <c r="K59" i="37"/>
  <c r="B59" i="37" s="1"/>
  <c r="I59" i="37" a="1"/>
  <c r="I59" i="37" s="1"/>
  <c r="H59" i="37" a="1"/>
  <c r="H59" i="37" s="1"/>
  <c r="G59" i="37" a="1"/>
  <c r="G59" i="37" s="1"/>
  <c r="F59" i="37" a="1"/>
  <c r="F59" i="37" s="1"/>
  <c r="E59" i="37"/>
  <c r="D59" i="37"/>
  <c r="C59" i="37"/>
  <c r="K58" i="37"/>
  <c r="B58" i="37" s="1"/>
  <c r="I58" i="37" a="1"/>
  <c r="I58" i="37" s="1"/>
  <c r="H58" i="37" a="1"/>
  <c r="H58" i="37" s="1"/>
  <c r="G58" i="37" a="1"/>
  <c r="G58" i="37" s="1"/>
  <c r="F58" i="37" a="1"/>
  <c r="F58" i="37" s="1"/>
  <c r="E58" i="37"/>
  <c r="D58" i="37"/>
  <c r="C58" i="37"/>
  <c r="K57" i="37"/>
  <c r="B57" i="37" s="1"/>
  <c r="I57" i="37" a="1"/>
  <c r="I57" i="37" s="1"/>
  <c r="H57" i="37" a="1"/>
  <c r="H57" i="37" s="1"/>
  <c r="G57" i="37" a="1"/>
  <c r="G57" i="37" s="1"/>
  <c r="F57" i="37" a="1"/>
  <c r="F57" i="37" s="1"/>
  <c r="E57" i="37"/>
  <c r="D57" i="37"/>
  <c r="C57" i="37"/>
  <c r="K56" i="37"/>
  <c r="I56" i="37" a="1"/>
  <c r="I56" i="37" s="1"/>
  <c r="H56" i="37" a="1"/>
  <c r="H56" i="37" s="1"/>
  <c r="G56" i="37" a="1"/>
  <c r="G56" i="37" s="1"/>
  <c r="F56" i="37" a="1"/>
  <c r="F56" i="37" s="1"/>
  <c r="E56" i="37"/>
  <c r="D56" i="37"/>
  <c r="C56" i="37"/>
  <c r="B56" i="37"/>
  <c r="K55" i="37"/>
  <c r="B55" i="37" s="1"/>
  <c r="I55" i="37" a="1"/>
  <c r="I55" i="37" s="1"/>
  <c r="H55" i="37" a="1"/>
  <c r="H55" i="37" s="1"/>
  <c r="G55" i="37" a="1"/>
  <c r="G55" i="37" s="1"/>
  <c r="F55" i="37" a="1"/>
  <c r="F55" i="37" s="1"/>
  <c r="E55" i="37"/>
  <c r="D55" i="37"/>
  <c r="C55" i="37"/>
  <c r="K54" i="37"/>
  <c r="I54" i="37" a="1"/>
  <c r="I54" i="37" s="1"/>
  <c r="H54" i="37" a="1"/>
  <c r="H54" i="37" s="1"/>
  <c r="G54" i="37" a="1"/>
  <c r="G54" i="37" s="1"/>
  <c r="F54" i="37" a="1"/>
  <c r="F54" i="37" s="1"/>
  <c r="E54" i="37"/>
  <c r="D54" i="37"/>
  <c r="C54" i="37"/>
  <c r="B54" i="37"/>
  <c r="K53" i="37"/>
  <c r="B53" i="37" s="1"/>
  <c r="I53" i="37" a="1"/>
  <c r="I53" i="37" s="1"/>
  <c r="H53" i="37" a="1"/>
  <c r="H53" i="37" s="1"/>
  <c r="G53" i="37" a="1"/>
  <c r="G53" i="37" s="1"/>
  <c r="F53" i="37" a="1"/>
  <c r="F53" i="37" s="1"/>
  <c r="E53" i="37"/>
  <c r="D53" i="37"/>
  <c r="C53" i="37"/>
  <c r="K52" i="37"/>
  <c r="B52" i="37" s="1"/>
  <c r="I52" i="37" a="1"/>
  <c r="I52" i="37" s="1"/>
  <c r="H52" i="37" a="1"/>
  <c r="H52" i="37" s="1"/>
  <c r="G52" i="37" a="1"/>
  <c r="G52" i="37" s="1"/>
  <c r="F52" i="37" a="1"/>
  <c r="F52" i="37" s="1"/>
  <c r="E52" i="37"/>
  <c r="D52" i="37"/>
  <c r="C52" i="37"/>
  <c r="K51" i="37"/>
  <c r="I51" i="37" a="1"/>
  <c r="I51" i="37" s="1"/>
  <c r="H51" i="37" a="1"/>
  <c r="H51" i="37" s="1"/>
  <c r="G51" i="37" a="1"/>
  <c r="G51" i="37" s="1"/>
  <c r="F51" i="37" a="1"/>
  <c r="F51" i="37" s="1"/>
  <c r="E51" i="37"/>
  <c r="D51" i="37"/>
  <c r="C51" i="37"/>
  <c r="B51" i="37"/>
  <c r="K50" i="37"/>
  <c r="I50" i="37" a="1"/>
  <c r="I50" i="37" s="1"/>
  <c r="H50" i="37" a="1"/>
  <c r="H50" i="37" s="1"/>
  <c r="G50" i="37" a="1"/>
  <c r="G50" i="37" s="1"/>
  <c r="F50" i="37" a="1"/>
  <c r="F50" i="37" s="1"/>
  <c r="E50" i="37"/>
  <c r="D50" i="37"/>
  <c r="C50" i="37"/>
  <c r="B50" i="37"/>
  <c r="K49" i="37"/>
  <c r="B49" i="37" s="1"/>
  <c r="I49" i="37" a="1"/>
  <c r="I49" i="37" s="1"/>
  <c r="H49" i="37" a="1"/>
  <c r="H49" i="37" s="1"/>
  <c r="G49" i="37" a="1"/>
  <c r="G49" i="37" s="1"/>
  <c r="F49" i="37" a="1"/>
  <c r="F49" i="37" s="1"/>
  <c r="E49" i="37"/>
  <c r="D49" i="37"/>
  <c r="C49" i="37"/>
  <c r="K48" i="37"/>
  <c r="B48" i="37" s="1"/>
  <c r="I48" i="37" a="1"/>
  <c r="I48" i="37" s="1"/>
  <c r="H48" i="37" a="1"/>
  <c r="H48" i="37" s="1"/>
  <c r="G48" i="37" a="1"/>
  <c r="G48" i="37" s="1"/>
  <c r="F48" i="37" a="1"/>
  <c r="F48" i="37" s="1"/>
  <c r="E48" i="37"/>
  <c r="D48" i="37"/>
  <c r="C48" i="37"/>
  <c r="K47" i="37"/>
  <c r="B47" i="37" s="1"/>
  <c r="I47" i="37" a="1"/>
  <c r="I47" i="37" s="1"/>
  <c r="H47" i="37" a="1"/>
  <c r="H47" i="37" s="1"/>
  <c r="G47" i="37" a="1"/>
  <c r="G47" i="37" s="1"/>
  <c r="F47" i="37" a="1"/>
  <c r="F47" i="37" s="1"/>
  <c r="E47" i="37"/>
  <c r="D47" i="37"/>
  <c r="C47" i="37"/>
  <c r="K46" i="37"/>
  <c r="B46" i="37" s="1"/>
  <c r="I46" i="37" a="1"/>
  <c r="I46" i="37" s="1"/>
  <c r="H46" i="37" a="1"/>
  <c r="H46" i="37" s="1"/>
  <c r="G46" i="37" a="1"/>
  <c r="G46" i="37" s="1"/>
  <c r="F46" i="37" a="1"/>
  <c r="F46" i="37" s="1"/>
  <c r="E46" i="37"/>
  <c r="D46" i="37"/>
  <c r="C46" i="37"/>
  <c r="K45" i="37"/>
  <c r="B45" i="37" s="1"/>
  <c r="I45" i="37" a="1"/>
  <c r="I45" i="37" s="1"/>
  <c r="H45" i="37" a="1"/>
  <c r="H45" i="37" s="1"/>
  <c r="G45" i="37" a="1"/>
  <c r="G45" i="37" s="1"/>
  <c r="F45" i="37" a="1"/>
  <c r="F45" i="37" s="1"/>
  <c r="E45" i="37"/>
  <c r="D45" i="37"/>
  <c r="C45" i="37"/>
  <c r="K44" i="37"/>
  <c r="B44" i="37" s="1"/>
  <c r="I44" i="37" a="1"/>
  <c r="I44" i="37" s="1"/>
  <c r="H44" i="37" a="1"/>
  <c r="H44" i="37" s="1"/>
  <c r="G44" i="37" a="1"/>
  <c r="G44" i="37" s="1"/>
  <c r="F44" i="37" a="1"/>
  <c r="F44" i="37" s="1"/>
  <c r="E44" i="37"/>
  <c r="D44" i="37"/>
  <c r="C44" i="37"/>
  <c r="K43" i="37"/>
  <c r="B43" i="37" s="1"/>
  <c r="I43" i="37" a="1"/>
  <c r="I43" i="37" s="1"/>
  <c r="H43" i="37" a="1"/>
  <c r="H43" i="37" s="1"/>
  <c r="G43" i="37" a="1"/>
  <c r="G43" i="37" s="1"/>
  <c r="F43" i="37" a="1"/>
  <c r="F43" i="37" s="1"/>
  <c r="E43" i="37"/>
  <c r="D43" i="37"/>
  <c r="C43" i="37"/>
  <c r="K42" i="37"/>
  <c r="B42" i="37" s="1"/>
  <c r="I42" i="37" a="1"/>
  <c r="I42" i="37" s="1"/>
  <c r="H42" i="37" a="1"/>
  <c r="H42" i="37" s="1"/>
  <c r="G42" i="37" a="1"/>
  <c r="G42" i="37" s="1"/>
  <c r="F42" i="37" a="1"/>
  <c r="F42" i="37" s="1"/>
  <c r="E42" i="37"/>
  <c r="D42" i="37"/>
  <c r="C42" i="37"/>
  <c r="K41" i="37"/>
  <c r="B41" i="37" s="1"/>
  <c r="I41" i="37" a="1"/>
  <c r="I41" i="37" s="1"/>
  <c r="H41" i="37" a="1"/>
  <c r="H41" i="37" s="1"/>
  <c r="G41" i="37" a="1"/>
  <c r="G41" i="37" s="1"/>
  <c r="F41" i="37" a="1"/>
  <c r="F41" i="37" s="1"/>
  <c r="E41" i="37"/>
  <c r="D41" i="37"/>
  <c r="C41" i="37"/>
  <c r="K40" i="37"/>
  <c r="B40" i="37" s="1"/>
  <c r="I40" i="37" a="1"/>
  <c r="I40" i="37" s="1"/>
  <c r="H40" i="37" a="1"/>
  <c r="H40" i="37" s="1"/>
  <c r="G40" i="37" a="1"/>
  <c r="G40" i="37" s="1"/>
  <c r="F40" i="37" a="1"/>
  <c r="F40" i="37" s="1"/>
  <c r="E40" i="37"/>
  <c r="D40" i="37"/>
  <c r="C40" i="37"/>
  <c r="K39" i="37"/>
  <c r="B39" i="37" s="1"/>
  <c r="I39" i="37" a="1"/>
  <c r="I39" i="37" s="1"/>
  <c r="H39" i="37" a="1"/>
  <c r="H39" i="37" s="1"/>
  <c r="G39" i="37" a="1"/>
  <c r="G39" i="37" s="1"/>
  <c r="F39" i="37" a="1"/>
  <c r="F39" i="37" s="1"/>
  <c r="E39" i="37"/>
  <c r="D39" i="37"/>
  <c r="C39" i="37"/>
  <c r="K38" i="37"/>
  <c r="B38" i="37" s="1"/>
  <c r="I38" i="37" a="1"/>
  <c r="I38" i="37" s="1"/>
  <c r="H38" i="37" a="1"/>
  <c r="H38" i="37" s="1"/>
  <c r="G38" i="37" a="1"/>
  <c r="G38" i="37" s="1"/>
  <c r="F38" i="37" a="1"/>
  <c r="F38" i="37" s="1"/>
  <c r="E38" i="37"/>
  <c r="D38" i="37"/>
  <c r="C38" i="37"/>
  <c r="K37" i="37"/>
  <c r="B37" i="37" s="1"/>
  <c r="I37" i="37" a="1"/>
  <c r="I37" i="37" s="1"/>
  <c r="H37" i="37" a="1"/>
  <c r="H37" i="37" s="1"/>
  <c r="G37" i="37" a="1"/>
  <c r="G37" i="37" s="1"/>
  <c r="F37" i="37" a="1"/>
  <c r="F37" i="37" s="1"/>
  <c r="E37" i="37"/>
  <c r="D37" i="37"/>
  <c r="C37" i="37"/>
  <c r="K36" i="37"/>
  <c r="B36" i="37" s="1"/>
  <c r="I36" i="37" a="1"/>
  <c r="I36" i="37" s="1"/>
  <c r="H36" i="37" a="1"/>
  <c r="H36" i="37" s="1"/>
  <c r="G36" i="37" a="1"/>
  <c r="G36" i="37" s="1"/>
  <c r="F36" i="37" a="1"/>
  <c r="F36" i="37" s="1"/>
  <c r="E36" i="37"/>
  <c r="D36" i="37"/>
  <c r="C36" i="37"/>
  <c r="K35" i="37"/>
  <c r="I35" i="37" a="1"/>
  <c r="I35" i="37" s="1"/>
  <c r="H35" i="37" a="1"/>
  <c r="H35" i="37" s="1"/>
  <c r="G35" i="37" a="1"/>
  <c r="G35" i="37" s="1"/>
  <c r="F35" i="37" a="1"/>
  <c r="F35" i="37" s="1"/>
  <c r="E35" i="37"/>
  <c r="D35" i="37"/>
  <c r="C35" i="37"/>
  <c r="B35" i="37"/>
  <c r="K34" i="37"/>
  <c r="B34" i="37" s="1"/>
  <c r="I34" i="37" a="1"/>
  <c r="I34" i="37" s="1"/>
  <c r="H34" i="37" a="1"/>
  <c r="H34" i="37" s="1"/>
  <c r="G34" i="37" a="1"/>
  <c r="G34" i="37" s="1"/>
  <c r="F34" i="37" a="1"/>
  <c r="F34" i="37" s="1"/>
  <c r="E34" i="37"/>
  <c r="D34" i="37"/>
  <c r="C34" i="37"/>
  <c r="K33" i="37"/>
  <c r="B33" i="37" s="1"/>
  <c r="I33" i="37" a="1"/>
  <c r="I33" i="37" s="1"/>
  <c r="H33" i="37" a="1"/>
  <c r="H33" i="37" s="1"/>
  <c r="G33" i="37" a="1"/>
  <c r="G33" i="37" s="1"/>
  <c r="F33" i="37" a="1"/>
  <c r="F33" i="37" s="1"/>
  <c r="E33" i="37"/>
  <c r="D33" i="37"/>
  <c r="C33" i="37"/>
  <c r="K32" i="37"/>
  <c r="I32" i="37" a="1"/>
  <c r="I32" i="37" s="1"/>
  <c r="H32" i="37" a="1"/>
  <c r="H32" i="37" s="1"/>
  <c r="G32" i="37" a="1"/>
  <c r="G32" i="37" s="1"/>
  <c r="F32" i="37" a="1"/>
  <c r="F32" i="37" s="1"/>
  <c r="E32" i="37"/>
  <c r="D32" i="37"/>
  <c r="C32" i="37"/>
  <c r="B32" i="37"/>
  <c r="K31" i="37"/>
  <c r="I31" i="37" a="1"/>
  <c r="I31" i="37" s="1"/>
  <c r="H31" i="37" a="1"/>
  <c r="H31" i="37" s="1"/>
  <c r="G31" i="37" a="1"/>
  <c r="G31" i="37" s="1"/>
  <c r="F31" i="37" a="1"/>
  <c r="F31" i="37" s="1"/>
  <c r="E31" i="37"/>
  <c r="D31" i="37"/>
  <c r="C31" i="37"/>
  <c r="B31" i="37"/>
  <c r="K30" i="37"/>
  <c r="B30" i="37" s="1"/>
  <c r="I30" i="37" a="1"/>
  <c r="I30" i="37" s="1"/>
  <c r="H30" i="37" a="1"/>
  <c r="H30" i="37" s="1"/>
  <c r="G30" i="37" a="1"/>
  <c r="G30" i="37" s="1"/>
  <c r="F30" i="37" a="1"/>
  <c r="F30" i="37" s="1"/>
  <c r="E30" i="37"/>
  <c r="D30" i="37"/>
  <c r="C30" i="37"/>
  <c r="K29" i="37"/>
  <c r="I29" i="37" a="1"/>
  <c r="I29" i="37" s="1"/>
  <c r="H29" i="37" a="1"/>
  <c r="H29" i="37" s="1"/>
  <c r="G29" i="37" a="1"/>
  <c r="G29" i="37" s="1"/>
  <c r="F29" i="37" a="1"/>
  <c r="F29" i="37" s="1"/>
  <c r="E29" i="37"/>
  <c r="D29" i="37"/>
  <c r="C29" i="37"/>
  <c r="B29" i="37"/>
  <c r="K28" i="37"/>
  <c r="B28" i="37" s="1"/>
  <c r="I28" i="37" a="1"/>
  <c r="I28" i="37" s="1"/>
  <c r="H28" i="37" a="1"/>
  <c r="H28" i="37" s="1"/>
  <c r="G28" i="37" a="1"/>
  <c r="G28" i="37" s="1"/>
  <c r="F28" i="37" a="1"/>
  <c r="F28" i="37" s="1"/>
  <c r="E28" i="37"/>
  <c r="D28" i="37"/>
  <c r="C28" i="37"/>
  <c r="K27" i="37"/>
  <c r="B27" i="37" s="1"/>
  <c r="I27" i="37" a="1"/>
  <c r="I27" i="37" s="1"/>
  <c r="H27" i="37" a="1"/>
  <c r="H27" i="37" s="1"/>
  <c r="G27" i="37" a="1"/>
  <c r="G27" i="37" s="1"/>
  <c r="F27" i="37" a="1"/>
  <c r="F27" i="37" s="1"/>
  <c r="E27" i="37"/>
  <c r="D27" i="37"/>
  <c r="C27" i="37"/>
  <c r="K26" i="37"/>
  <c r="B26" i="37" s="1"/>
  <c r="I26" i="37" a="1"/>
  <c r="I26" i="37" s="1"/>
  <c r="H26" i="37" a="1"/>
  <c r="H26" i="37" s="1"/>
  <c r="G26" i="37" a="1"/>
  <c r="G26" i="37" s="1"/>
  <c r="F26" i="37" a="1"/>
  <c r="F26" i="37" s="1"/>
  <c r="E26" i="37"/>
  <c r="D26" i="37"/>
  <c r="C26" i="37"/>
  <c r="K25" i="37"/>
  <c r="B25" i="37" s="1"/>
  <c r="I25" i="37" a="1"/>
  <c r="I25" i="37" s="1"/>
  <c r="H25" i="37" a="1"/>
  <c r="H25" i="37" s="1"/>
  <c r="G25" i="37" a="1"/>
  <c r="G25" i="37" s="1"/>
  <c r="F25" i="37" a="1"/>
  <c r="F25" i="37" s="1"/>
  <c r="E25" i="37"/>
  <c r="D25" i="37"/>
  <c r="C25" i="37"/>
  <c r="K24" i="37"/>
  <c r="B24" i="37" s="1"/>
  <c r="I24" i="37" a="1"/>
  <c r="I24" i="37" s="1"/>
  <c r="H24" i="37" a="1"/>
  <c r="H24" i="37" s="1"/>
  <c r="G24" i="37" a="1"/>
  <c r="G24" i="37" s="1"/>
  <c r="F24" i="37" a="1"/>
  <c r="F24" i="37" s="1"/>
  <c r="E24" i="37"/>
  <c r="D24" i="37"/>
  <c r="C24" i="37"/>
  <c r="K23" i="37"/>
  <c r="B23" i="37" s="1"/>
  <c r="I23" i="37" a="1"/>
  <c r="I23" i="37" s="1"/>
  <c r="H23" i="37" a="1"/>
  <c r="H23" i="37" s="1"/>
  <c r="G23" i="37" a="1"/>
  <c r="G23" i="37" s="1"/>
  <c r="F23" i="37" a="1"/>
  <c r="F23" i="37" s="1"/>
  <c r="E23" i="37"/>
  <c r="D23" i="37"/>
  <c r="C23" i="37"/>
  <c r="K22" i="37"/>
  <c r="B22" i="37" s="1"/>
  <c r="I22" i="37" a="1"/>
  <c r="I22" i="37" s="1"/>
  <c r="H22" i="37" a="1"/>
  <c r="H22" i="37" s="1"/>
  <c r="G22" i="37" a="1"/>
  <c r="G22" i="37" s="1"/>
  <c r="F22" i="37" a="1"/>
  <c r="F22" i="37" s="1"/>
  <c r="E22" i="37"/>
  <c r="D22" i="37"/>
  <c r="C22" i="37"/>
  <c r="K21" i="37"/>
  <c r="B21" i="37" s="1"/>
  <c r="I21" i="37" a="1"/>
  <c r="I21" i="37" s="1"/>
  <c r="H21" i="37" a="1"/>
  <c r="H21" i="37" s="1"/>
  <c r="G21" i="37" a="1"/>
  <c r="G21" i="37" s="1"/>
  <c r="F21" i="37" a="1"/>
  <c r="F21" i="37" s="1"/>
  <c r="E21" i="37"/>
  <c r="D21" i="37"/>
  <c r="C21" i="37"/>
  <c r="K20" i="37"/>
  <c r="B20" i="37" s="1"/>
  <c r="I20" i="37" a="1"/>
  <c r="I20" i="37" s="1"/>
  <c r="H20" i="37" a="1"/>
  <c r="H20" i="37" s="1"/>
  <c r="G20" i="37" a="1"/>
  <c r="G20" i="37" s="1"/>
  <c r="F20" i="37" a="1"/>
  <c r="F20" i="37" s="1"/>
  <c r="E20" i="37"/>
  <c r="D20" i="37"/>
  <c r="C20" i="37"/>
  <c r="K19" i="37"/>
  <c r="I19" i="37" a="1"/>
  <c r="I19" i="37" s="1"/>
  <c r="H19" i="37" a="1"/>
  <c r="H19" i="37" s="1"/>
  <c r="G19" i="37" a="1"/>
  <c r="G19" i="37" s="1"/>
  <c r="F19" i="37" a="1"/>
  <c r="F19" i="37" s="1"/>
  <c r="E19" i="37"/>
  <c r="D19" i="37"/>
  <c r="C19" i="37"/>
  <c r="B19" i="37"/>
  <c r="K18" i="37"/>
  <c r="B18" i="37" s="1"/>
  <c r="I18" i="37" a="1"/>
  <c r="I18" i="37" s="1"/>
  <c r="H18" i="37" a="1"/>
  <c r="H18" i="37" s="1"/>
  <c r="G18" i="37" a="1"/>
  <c r="G18" i="37" s="1"/>
  <c r="F18" i="37" a="1"/>
  <c r="F18" i="37" s="1"/>
  <c r="E18" i="37"/>
  <c r="D18" i="37"/>
  <c r="C18" i="37"/>
  <c r="K17" i="37"/>
  <c r="B17" i="37" s="1"/>
  <c r="I17" i="37" a="1"/>
  <c r="I17" i="37" s="1"/>
  <c r="H17" i="37" a="1"/>
  <c r="H17" i="37" s="1"/>
  <c r="G17" i="37" a="1"/>
  <c r="G17" i="37" s="1"/>
  <c r="F17" i="37" a="1"/>
  <c r="F17" i="37" s="1"/>
  <c r="E17" i="37"/>
  <c r="D17" i="37"/>
  <c r="C17" i="37"/>
  <c r="K16" i="37"/>
  <c r="B16" i="37" s="1"/>
  <c r="I16" i="37" a="1"/>
  <c r="I16" i="37" s="1"/>
  <c r="H16" i="37" a="1"/>
  <c r="H16" i="37" s="1"/>
  <c r="G16" i="37" a="1"/>
  <c r="G16" i="37" s="1"/>
  <c r="F16" i="37" a="1"/>
  <c r="F16" i="37" s="1"/>
  <c r="E16" i="37"/>
  <c r="D16" i="37"/>
  <c r="C16" i="37"/>
  <c r="K15" i="37"/>
  <c r="B15" i="37" s="1"/>
  <c r="I15" i="37" a="1"/>
  <c r="I15" i="37" s="1"/>
  <c r="H15" i="37" a="1"/>
  <c r="H15" i="37" s="1"/>
  <c r="G15" i="37" a="1"/>
  <c r="G15" i="37" s="1"/>
  <c r="F15" i="37" a="1"/>
  <c r="F15" i="37" s="1"/>
  <c r="E15" i="37"/>
  <c r="D15" i="37"/>
  <c r="C15" i="37"/>
  <c r="K14" i="37"/>
  <c r="B14" i="37" s="1"/>
  <c r="I14" i="37" a="1"/>
  <c r="I14" i="37" s="1"/>
  <c r="H14" i="37" a="1"/>
  <c r="H14" i="37" s="1"/>
  <c r="G14" i="37" a="1"/>
  <c r="G14" i="37" s="1"/>
  <c r="F14" i="37" a="1"/>
  <c r="F14" i="37" s="1"/>
  <c r="E14" i="37"/>
  <c r="D14" i="37"/>
  <c r="C14" i="37"/>
  <c r="K13" i="37"/>
  <c r="B13" i="37" s="1"/>
  <c r="I13" i="37" a="1"/>
  <c r="I13" i="37" s="1"/>
  <c r="H13" i="37" a="1"/>
  <c r="H13" i="37" s="1"/>
  <c r="G13" i="37" a="1"/>
  <c r="G13" i="37" s="1"/>
  <c r="F13" i="37" a="1"/>
  <c r="F13" i="37" s="1"/>
  <c r="E13" i="37"/>
  <c r="D13" i="37"/>
  <c r="C13" i="37"/>
  <c r="K12" i="37"/>
  <c r="I12" i="37" a="1"/>
  <c r="I12" i="37" s="1"/>
  <c r="H12" i="37" a="1"/>
  <c r="H12" i="37" s="1"/>
  <c r="G12" i="37" a="1"/>
  <c r="G12" i="37" s="1"/>
  <c r="F12" i="37" a="1"/>
  <c r="F12" i="37" s="1"/>
  <c r="E12" i="37"/>
  <c r="D12" i="37"/>
  <c r="C12" i="37"/>
  <c r="B12" i="37"/>
  <c r="K11" i="37"/>
  <c r="B11" i="37" s="1"/>
  <c r="I11" i="37" a="1"/>
  <c r="I11" i="37" s="1"/>
  <c r="H11" i="37" a="1"/>
  <c r="H11" i="37" s="1"/>
  <c r="G11" i="37" a="1"/>
  <c r="G11" i="37" s="1"/>
  <c r="F11" i="37" a="1"/>
  <c r="F11" i="37" s="1"/>
  <c r="E11" i="37"/>
  <c r="D11" i="37"/>
  <c r="C11" i="37"/>
  <c r="K10" i="37"/>
  <c r="B10" i="37" s="1"/>
  <c r="I10" i="37" a="1"/>
  <c r="I10" i="37" s="1"/>
  <c r="H10" i="37" a="1"/>
  <c r="H10" i="37" s="1"/>
  <c r="G10" i="37" a="1"/>
  <c r="G10" i="37" s="1"/>
  <c r="F10" i="37" a="1"/>
  <c r="F10" i="37" s="1"/>
  <c r="E10" i="37"/>
  <c r="D10" i="37"/>
  <c r="C10" i="37"/>
  <c r="K9" i="37"/>
  <c r="B9" i="37" s="1"/>
  <c r="I9" i="37" a="1"/>
  <c r="I9" i="37" s="1"/>
  <c r="H9" i="37" a="1"/>
  <c r="H9" i="37" s="1"/>
  <c r="G9" i="37" a="1"/>
  <c r="G9" i="37" s="1"/>
  <c r="F9" i="37" a="1"/>
  <c r="F9" i="37" s="1"/>
  <c r="E9" i="37"/>
  <c r="D9" i="37"/>
  <c r="C9" i="37"/>
  <c r="K8" i="37"/>
  <c r="I8" i="37" a="1"/>
  <c r="I8" i="37" s="1"/>
  <c r="H8" i="37" a="1"/>
  <c r="H8" i="37" s="1"/>
  <c r="G8" i="37" a="1"/>
  <c r="G8" i="37" s="1"/>
  <c r="F8" i="37" a="1"/>
  <c r="F8" i="37" s="1"/>
  <c r="E8" i="37"/>
  <c r="D8" i="37"/>
  <c r="C8" i="37"/>
  <c r="B8" i="37"/>
  <c r="K7" i="37"/>
  <c r="I7" i="37" a="1"/>
  <c r="I7" i="37" s="1"/>
  <c r="H7" i="37" a="1"/>
  <c r="H7" i="37" s="1"/>
  <c r="G7" i="37" a="1"/>
  <c r="G7" i="37" s="1"/>
  <c r="F7" i="37" a="1"/>
  <c r="F7" i="37" s="1"/>
  <c r="E7" i="37"/>
  <c r="D7" i="37"/>
  <c r="C7" i="37"/>
  <c r="B7" i="37"/>
  <c r="K6" i="37"/>
  <c r="B6" i="37" s="1"/>
  <c r="I6" i="37" a="1"/>
  <c r="I6" i="37" s="1"/>
  <c r="H6" i="37" a="1"/>
  <c r="H6" i="37" s="1"/>
  <c r="G6" i="37" a="1"/>
  <c r="G6" i="37" s="1"/>
  <c r="F6" i="37" a="1"/>
  <c r="F6" i="37" s="1"/>
  <c r="E6" i="37"/>
  <c r="D6" i="37"/>
  <c r="C6" i="37"/>
  <c r="K5" i="37"/>
  <c r="B5" i="37" s="1"/>
  <c r="I5" i="37" a="1"/>
  <c r="I5" i="37" s="1"/>
  <c r="H5" i="37" a="1"/>
  <c r="H5" i="37" s="1"/>
  <c r="G5" i="37" a="1"/>
  <c r="G5" i="37" s="1"/>
  <c r="F5" i="37" a="1"/>
  <c r="F5" i="37" s="1"/>
  <c r="E5" i="37"/>
  <c r="D5" i="37"/>
  <c r="C5" i="37"/>
  <c r="K4" i="37"/>
  <c r="I4" i="37" a="1"/>
  <c r="I4" i="37" s="1"/>
  <c r="H4" i="37" a="1"/>
  <c r="H4" i="37" s="1"/>
  <c r="G4" i="37" a="1"/>
  <c r="G4" i="37" s="1"/>
  <c r="F4" i="37" a="1"/>
  <c r="F4" i="37" s="1"/>
  <c r="E4" i="37"/>
  <c r="D4" i="37"/>
  <c r="C4" i="37"/>
  <c r="B4" i="37"/>
  <c r="K3" i="37"/>
  <c r="I3" i="37" a="1"/>
  <c r="I3" i="37" s="1"/>
  <c r="H3" i="37" a="1"/>
  <c r="H3" i="37" s="1"/>
  <c r="G3" i="37" a="1"/>
  <c r="G3" i="37" s="1"/>
  <c r="F3" i="37" a="1"/>
  <c r="F3" i="37" s="1"/>
  <c r="E3" i="37"/>
  <c r="D3" i="37"/>
  <c r="C3" i="37"/>
  <c r="B3" i="37"/>
  <c r="K2" i="37"/>
  <c r="B2" i="37" s="1"/>
  <c r="I2" i="37" a="1"/>
  <c r="I2" i="37" s="1"/>
  <c r="H2" i="37" a="1"/>
  <c r="H2" i="37" s="1"/>
  <c r="G2" i="37" a="1"/>
  <c r="G2" i="37" s="1"/>
  <c r="F2" i="37" a="1"/>
  <c r="F2" i="37" s="1"/>
  <c r="E2" i="37"/>
  <c r="D2" i="37"/>
  <c r="C2" i="37"/>
  <c r="A2" i="37"/>
  <c r="A3" i="37" s="1"/>
  <c r="A4" i="37" s="1"/>
  <c r="A5" i="37" s="1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A16" i="37" s="1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A28" i="37" s="1"/>
  <c r="A29" i="37" s="1"/>
  <c r="A30" i="37" s="1"/>
  <c r="A31" i="37" s="1"/>
  <c r="A32" i="37" s="1"/>
  <c r="A33" i="37" s="1"/>
  <c r="A34" i="37" s="1"/>
  <c r="A35" i="37" s="1"/>
  <c r="A36" i="37" s="1"/>
  <c r="A37" i="37" s="1"/>
  <c r="A38" i="37" s="1"/>
  <c r="A39" i="37" s="1"/>
  <c r="A40" i="37" s="1"/>
  <c r="A41" i="37" s="1"/>
  <c r="A42" i="37" s="1"/>
  <c r="A43" i="37" s="1"/>
  <c r="A44" i="37" s="1"/>
  <c r="A45" i="37" s="1"/>
  <c r="A46" i="37" s="1"/>
  <c r="A47" i="37" s="1"/>
  <c r="A48" i="37" s="1"/>
  <c r="A49" i="37" s="1"/>
  <c r="A50" i="37" s="1"/>
  <c r="A51" i="37" s="1"/>
  <c r="A52" i="37" s="1"/>
  <c r="A53" i="37" s="1"/>
  <c r="A54" i="37" s="1"/>
  <c r="A55" i="37" s="1"/>
  <c r="A56" i="37" s="1"/>
  <c r="A57" i="37" s="1"/>
  <c r="A58" i="37" s="1"/>
  <c r="A59" i="37" s="1"/>
  <c r="A60" i="37" s="1"/>
  <c r="A61" i="37" s="1"/>
  <c r="A62" i="37" s="1"/>
  <c r="A63" i="37" s="1"/>
  <c r="A64" i="37" s="1"/>
  <c r="A65" i="37" s="1"/>
  <c r="A66" i="37" s="1"/>
  <c r="A67" i="37" s="1"/>
  <c r="A68" i="37" s="1"/>
  <c r="A69" i="37" s="1"/>
  <c r="A70" i="37" s="1"/>
  <c r="A71" i="37" s="1"/>
  <c r="A72" i="37" s="1"/>
  <c r="A73" i="37" s="1"/>
  <c r="A74" i="37" s="1"/>
  <c r="A75" i="37" s="1"/>
  <c r="A76" i="37" s="1"/>
  <c r="A77" i="37" s="1"/>
  <c r="A78" i="37" s="1"/>
  <c r="A79" i="37" s="1"/>
  <c r="A80" i="37" s="1"/>
  <c r="A81" i="37" s="1"/>
  <c r="A82" i="37" s="1"/>
  <c r="A83" i="37" s="1"/>
  <c r="A84" i="37" s="1"/>
  <c r="A85" i="37" s="1"/>
  <c r="A86" i="37" s="1"/>
  <c r="I1" i="37"/>
  <c r="H1" i="37"/>
  <c r="G1" i="37"/>
  <c r="F1" i="37"/>
  <c r="E1" i="37"/>
  <c r="D1" i="37"/>
  <c r="C1" i="37"/>
  <c r="B1" i="37"/>
  <c r="A1" i="37"/>
  <c r="K86" i="34"/>
  <c r="B86" i="34" s="1"/>
  <c r="I86" i="34" a="1"/>
  <c r="I86" i="34" s="1"/>
  <c r="H86" i="34" a="1"/>
  <c r="H86" i="34" s="1"/>
  <c r="G86" i="34" a="1"/>
  <c r="G86" i="34" s="1"/>
  <c r="F86" i="34" a="1"/>
  <c r="F86" i="34" s="1"/>
  <c r="E86" i="34"/>
  <c r="D86" i="34"/>
  <c r="C86" i="34"/>
  <c r="K85" i="34"/>
  <c r="B85" i="34" s="1"/>
  <c r="I85" i="34" a="1"/>
  <c r="I85" i="34" s="1"/>
  <c r="H85" i="34" a="1"/>
  <c r="H85" i="34" s="1"/>
  <c r="G85" i="34" a="1"/>
  <c r="G85" i="34" s="1"/>
  <c r="F85" i="34" a="1"/>
  <c r="F85" i="34" s="1"/>
  <c r="E85" i="34"/>
  <c r="D85" i="34"/>
  <c r="C85" i="34"/>
  <c r="K84" i="34"/>
  <c r="B84" i="34" s="1"/>
  <c r="I84" i="34" a="1"/>
  <c r="I84" i="34" s="1"/>
  <c r="H84" i="34" a="1"/>
  <c r="H84" i="34" s="1"/>
  <c r="G84" i="34" a="1"/>
  <c r="G84" i="34" s="1"/>
  <c r="F84" i="34" a="1"/>
  <c r="F84" i="34" s="1"/>
  <c r="E84" i="34"/>
  <c r="D84" i="34"/>
  <c r="C84" i="34"/>
  <c r="K83" i="34"/>
  <c r="B83" i="34" s="1"/>
  <c r="I83" i="34" a="1"/>
  <c r="I83" i="34" s="1"/>
  <c r="H83" i="34" a="1"/>
  <c r="H83" i="34" s="1"/>
  <c r="G83" i="34" a="1"/>
  <c r="G83" i="34" s="1"/>
  <c r="F83" i="34" a="1"/>
  <c r="F83" i="34" s="1"/>
  <c r="E83" i="34"/>
  <c r="D83" i="34"/>
  <c r="C83" i="34"/>
  <c r="K82" i="34"/>
  <c r="I82" i="34" a="1"/>
  <c r="I82" i="34" s="1"/>
  <c r="H82" i="34" a="1"/>
  <c r="H82" i="34" s="1"/>
  <c r="G82" i="34" a="1"/>
  <c r="G82" i="34" s="1"/>
  <c r="F82" i="34" a="1"/>
  <c r="F82" i="34" s="1"/>
  <c r="E82" i="34"/>
  <c r="D82" i="34"/>
  <c r="C82" i="34"/>
  <c r="B82" i="34"/>
  <c r="K81" i="34"/>
  <c r="I81" i="34" a="1"/>
  <c r="I81" i="34" s="1"/>
  <c r="H81" i="34" a="1"/>
  <c r="H81" i="34" s="1"/>
  <c r="G81" i="34" a="1"/>
  <c r="G81" i="34" s="1"/>
  <c r="F81" i="34" a="1"/>
  <c r="F81" i="34" s="1"/>
  <c r="E81" i="34"/>
  <c r="D81" i="34"/>
  <c r="C81" i="34"/>
  <c r="B81" i="34"/>
  <c r="K80" i="34"/>
  <c r="I80" i="34" a="1"/>
  <c r="I80" i="34" s="1"/>
  <c r="H80" i="34" a="1"/>
  <c r="H80" i="34" s="1"/>
  <c r="G80" i="34" a="1"/>
  <c r="G80" i="34" s="1"/>
  <c r="F80" i="34" a="1"/>
  <c r="F80" i="34" s="1"/>
  <c r="E80" i="34"/>
  <c r="D80" i="34"/>
  <c r="C80" i="34"/>
  <c r="B80" i="34"/>
  <c r="K79" i="34"/>
  <c r="B79" i="34" s="1"/>
  <c r="I79" i="34" a="1"/>
  <c r="I79" i="34" s="1"/>
  <c r="H79" i="34" a="1"/>
  <c r="H79" i="34" s="1"/>
  <c r="G79" i="34" a="1"/>
  <c r="G79" i="34" s="1"/>
  <c r="F79" i="34" a="1"/>
  <c r="F79" i="34" s="1"/>
  <c r="E79" i="34"/>
  <c r="D79" i="34"/>
  <c r="C79" i="34"/>
  <c r="K78" i="34"/>
  <c r="I78" i="34" a="1"/>
  <c r="I78" i="34" s="1"/>
  <c r="H78" i="34" a="1"/>
  <c r="H78" i="34" s="1"/>
  <c r="G78" i="34" a="1"/>
  <c r="G78" i="34" s="1"/>
  <c r="F78" i="34" a="1"/>
  <c r="F78" i="34" s="1"/>
  <c r="E78" i="34"/>
  <c r="D78" i="34"/>
  <c r="C78" i="34"/>
  <c r="B78" i="34"/>
  <c r="K77" i="34"/>
  <c r="I77" i="34" a="1"/>
  <c r="I77" i="34" s="1"/>
  <c r="H77" i="34" a="1"/>
  <c r="H77" i="34" s="1"/>
  <c r="G77" i="34" a="1"/>
  <c r="G77" i="34" s="1"/>
  <c r="F77" i="34" a="1"/>
  <c r="F77" i="34" s="1"/>
  <c r="E77" i="34"/>
  <c r="D77" i="34"/>
  <c r="C77" i="34"/>
  <c r="B77" i="34"/>
  <c r="K76" i="34"/>
  <c r="B76" i="34" s="1"/>
  <c r="I76" i="34" a="1"/>
  <c r="I76" i="34" s="1"/>
  <c r="H76" i="34" a="1"/>
  <c r="H76" i="34" s="1"/>
  <c r="G76" i="34" a="1"/>
  <c r="G76" i="34" s="1"/>
  <c r="F76" i="34" a="1"/>
  <c r="F76" i="34" s="1"/>
  <c r="E76" i="34"/>
  <c r="D76" i="34"/>
  <c r="C76" i="34"/>
  <c r="K75" i="34"/>
  <c r="B75" i="34" s="1"/>
  <c r="I75" i="34" a="1"/>
  <c r="I75" i="34" s="1"/>
  <c r="H75" i="34" a="1"/>
  <c r="H75" i="34" s="1"/>
  <c r="G75" i="34" a="1"/>
  <c r="G75" i="34" s="1"/>
  <c r="F75" i="34" a="1"/>
  <c r="F75" i="34" s="1"/>
  <c r="E75" i="34"/>
  <c r="D75" i="34"/>
  <c r="C75" i="34"/>
  <c r="K74" i="34"/>
  <c r="B74" i="34" s="1"/>
  <c r="I74" i="34" a="1"/>
  <c r="I74" i="34" s="1"/>
  <c r="H74" i="34" a="1"/>
  <c r="H74" i="34" s="1"/>
  <c r="G74" i="34" a="1"/>
  <c r="G74" i="34" s="1"/>
  <c r="F74" i="34" a="1"/>
  <c r="F74" i="34" s="1"/>
  <c r="E74" i="34"/>
  <c r="D74" i="34"/>
  <c r="C74" i="34"/>
  <c r="K73" i="34"/>
  <c r="B73" i="34" s="1"/>
  <c r="I73" i="34" a="1"/>
  <c r="I73" i="34" s="1"/>
  <c r="H73" i="34" a="1"/>
  <c r="H73" i="34" s="1"/>
  <c r="G73" i="34" a="1"/>
  <c r="G73" i="34" s="1"/>
  <c r="F73" i="34" a="1"/>
  <c r="F73" i="34" s="1"/>
  <c r="E73" i="34"/>
  <c r="D73" i="34"/>
  <c r="C73" i="34"/>
  <c r="K72" i="34"/>
  <c r="I72" i="34" a="1"/>
  <c r="I72" i="34" s="1"/>
  <c r="H72" i="34" a="1"/>
  <c r="H72" i="34" s="1"/>
  <c r="G72" i="34" a="1"/>
  <c r="G72" i="34" s="1"/>
  <c r="F72" i="34" a="1"/>
  <c r="F72" i="34" s="1"/>
  <c r="E72" i="34"/>
  <c r="D72" i="34"/>
  <c r="C72" i="34"/>
  <c r="B72" i="34"/>
  <c r="K71" i="34"/>
  <c r="I71" i="34" a="1"/>
  <c r="I71" i="34" s="1"/>
  <c r="H71" i="34" a="1"/>
  <c r="H71" i="34" s="1"/>
  <c r="G71" i="34" a="1"/>
  <c r="G71" i="34" s="1"/>
  <c r="F71" i="34" a="1"/>
  <c r="F71" i="34" s="1"/>
  <c r="E71" i="34"/>
  <c r="D71" i="34"/>
  <c r="C71" i="34"/>
  <c r="B71" i="34"/>
  <c r="K70" i="34"/>
  <c r="B70" i="34" s="1"/>
  <c r="I70" i="34" a="1"/>
  <c r="I70" i="34" s="1"/>
  <c r="H70" i="34" a="1"/>
  <c r="H70" i="34" s="1"/>
  <c r="G70" i="34" a="1"/>
  <c r="G70" i="34" s="1"/>
  <c r="F70" i="34" a="1"/>
  <c r="F70" i="34" s="1"/>
  <c r="E70" i="34"/>
  <c r="D70" i="34"/>
  <c r="C70" i="34"/>
  <c r="K69" i="34"/>
  <c r="B69" i="34" s="1"/>
  <c r="I69" i="34" a="1"/>
  <c r="I69" i="34" s="1"/>
  <c r="H69" i="34" a="1"/>
  <c r="H69" i="34" s="1"/>
  <c r="G69" i="34" a="1"/>
  <c r="G69" i="34" s="1"/>
  <c r="F69" i="34" a="1"/>
  <c r="F69" i="34" s="1"/>
  <c r="E69" i="34"/>
  <c r="D69" i="34"/>
  <c r="C69" i="34"/>
  <c r="K68" i="34"/>
  <c r="B68" i="34" s="1"/>
  <c r="I68" i="34" a="1"/>
  <c r="I68" i="34" s="1"/>
  <c r="H68" i="34" a="1"/>
  <c r="H68" i="34" s="1"/>
  <c r="G68" i="34" a="1"/>
  <c r="G68" i="34" s="1"/>
  <c r="F68" i="34" a="1"/>
  <c r="F68" i="34" s="1"/>
  <c r="E68" i="34"/>
  <c r="D68" i="34"/>
  <c r="C68" i="34"/>
  <c r="K67" i="34"/>
  <c r="B67" i="34" s="1"/>
  <c r="I67" i="34" a="1"/>
  <c r="I67" i="34" s="1"/>
  <c r="H67" i="34" a="1"/>
  <c r="H67" i="34" s="1"/>
  <c r="G67" i="34" a="1"/>
  <c r="G67" i="34" s="1"/>
  <c r="F67" i="34" a="1"/>
  <c r="F67" i="34" s="1"/>
  <c r="E67" i="34"/>
  <c r="D67" i="34"/>
  <c r="C67" i="34"/>
  <c r="K66" i="34"/>
  <c r="B66" i="34" s="1"/>
  <c r="I66" i="34" a="1"/>
  <c r="I66" i="34" s="1"/>
  <c r="H66" i="34" a="1"/>
  <c r="H66" i="34" s="1"/>
  <c r="G66" i="34" a="1"/>
  <c r="G66" i="34" s="1"/>
  <c r="F66" i="34" a="1"/>
  <c r="F66" i="34" s="1"/>
  <c r="E66" i="34"/>
  <c r="D66" i="34"/>
  <c r="C66" i="34"/>
  <c r="K65" i="34"/>
  <c r="B65" i="34" s="1"/>
  <c r="I65" i="34" a="1"/>
  <c r="I65" i="34" s="1"/>
  <c r="H65" i="34" a="1"/>
  <c r="H65" i="34" s="1"/>
  <c r="G65" i="34" a="1"/>
  <c r="G65" i="34" s="1"/>
  <c r="F65" i="34" a="1"/>
  <c r="F65" i="34" s="1"/>
  <c r="E65" i="34"/>
  <c r="D65" i="34"/>
  <c r="C65" i="34"/>
  <c r="K64" i="34"/>
  <c r="B64" i="34" s="1"/>
  <c r="I64" i="34" a="1"/>
  <c r="I64" i="34" s="1"/>
  <c r="H64" i="34" a="1"/>
  <c r="H64" i="34" s="1"/>
  <c r="G64" i="34" a="1"/>
  <c r="G64" i="34" s="1"/>
  <c r="F64" i="34" a="1"/>
  <c r="F64" i="34" s="1"/>
  <c r="E64" i="34"/>
  <c r="D64" i="34"/>
  <c r="C64" i="34"/>
  <c r="K63" i="34"/>
  <c r="I63" i="34" a="1"/>
  <c r="I63" i="34" s="1"/>
  <c r="H63" i="34" a="1"/>
  <c r="H63" i="34" s="1"/>
  <c r="G63" i="34" a="1"/>
  <c r="G63" i="34" s="1"/>
  <c r="F63" i="34" a="1"/>
  <c r="F63" i="34" s="1"/>
  <c r="E63" i="34"/>
  <c r="D63" i="34"/>
  <c r="C63" i="34"/>
  <c r="B63" i="34"/>
  <c r="K62" i="34"/>
  <c r="B62" i="34" s="1"/>
  <c r="I62" i="34" a="1"/>
  <c r="I62" i="34" s="1"/>
  <c r="H62" i="34" a="1"/>
  <c r="H62" i="34" s="1"/>
  <c r="G62" i="34" a="1"/>
  <c r="G62" i="34" s="1"/>
  <c r="F62" i="34" a="1"/>
  <c r="F62" i="34" s="1"/>
  <c r="E62" i="34"/>
  <c r="D62" i="34"/>
  <c r="C62" i="34"/>
  <c r="K61" i="34"/>
  <c r="B61" i="34" s="1"/>
  <c r="I61" i="34" a="1"/>
  <c r="I61" i="34" s="1"/>
  <c r="H61" i="34" a="1"/>
  <c r="H61" i="34" s="1"/>
  <c r="G61" i="34" a="1"/>
  <c r="G61" i="34" s="1"/>
  <c r="F61" i="34" a="1"/>
  <c r="F61" i="34" s="1"/>
  <c r="E61" i="34"/>
  <c r="D61" i="34"/>
  <c r="C61" i="34"/>
  <c r="K60" i="34"/>
  <c r="B60" i="34" s="1"/>
  <c r="I60" i="34" a="1"/>
  <c r="I60" i="34" s="1"/>
  <c r="H60" i="34" a="1"/>
  <c r="H60" i="34" s="1"/>
  <c r="G60" i="34" a="1"/>
  <c r="G60" i="34" s="1"/>
  <c r="F60" i="34" a="1"/>
  <c r="F60" i="34" s="1"/>
  <c r="E60" i="34"/>
  <c r="D60" i="34"/>
  <c r="C60" i="34"/>
  <c r="K59" i="34"/>
  <c r="B59" i="34" s="1"/>
  <c r="I59" i="34" a="1"/>
  <c r="I59" i="34" s="1"/>
  <c r="H59" i="34" a="1"/>
  <c r="H59" i="34" s="1"/>
  <c r="G59" i="34" a="1"/>
  <c r="G59" i="34" s="1"/>
  <c r="F59" i="34" a="1"/>
  <c r="F59" i="34" s="1"/>
  <c r="E59" i="34"/>
  <c r="D59" i="34"/>
  <c r="C59" i="34"/>
  <c r="K58" i="34"/>
  <c r="B58" i="34" s="1"/>
  <c r="I58" i="34" a="1"/>
  <c r="I58" i="34" s="1"/>
  <c r="H58" i="34" a="1"/>
  <c r="H58" i="34" s="1"/>
  <c r="G58" i="34" a="1"/>
  <c r="G58" i="34" s="1"/>
  <c r="F58" i="34" a="1"/>
  <c r="F58" i="34" s="1"/>
  <c r="E58" i="34"/>
  <c r="D58" i="34"/>
  <c r="C58" i="34"/>
  <c r="K57" i="34"/>
  <c r="I57" i="34" a="1"/>
  <c r="I57" i="34" s="1"/>
  <c r="H57" i="34" a="1"/>
  <c r="H57" i="34" s="1"/>
  <c r="G57" i="34" a="1"/>
  <c r="G57" i="34" s="1"/>
  <c r="F57" i="34" a="1"/>
  <c r="F57" i="34" s="1"/>
  <c r="E57" i="34"/>
  <c r="D57" i="34"/>
  <c r="C57" i="34"/>
  <c r="B57" i="34"/>
  <c r="K56" i="34"/>
  <c r="B56" i="34" s="1"/>
  <c r="I56" i="34" a="1"/>
  <c r="I56" i="34" s="1"/>
  <c r="H56" i="34" a="1"/>
  <c r="H56" i="34" s="1"/>
  <c r="G56" i="34" a="1"/>
  <c r="G56" i="34" s="1"/>
  <c r="F56" i="34" a="1"/>
  <c r="F56" i="34" s="1"/>
  <c r="E56" i="34"/>
  <c r="D56" i="34"/>
  <c r="C56" i="34"/>
  <c r="K55" i="34"/>
  <c r="B55" i="34" s="1"/>
  <c r="I55" i="34" a="1"/>
  <c r="I55" i="34" s="1"/>
  <c r="H55" i="34" a="1"/>
  <c r="H55" i="34" s="1"/>
  <c r="G55" i="34" a="1"/>
  <c r="G55" i="34" s="1"/>
  <c r="F55" i="34" a="1"/>
  <c r="F55" i="34" s="1"/>
  <c r="E55" i="34"/>
  <c r="D55" i="34"/>
  <c r="C55" i="34"/>
  <c r="K54" i="34"/>
  <c r="B54" i="34" s="1"/>
  <c r="I54" i="34" a="1"/>
  <c r="I54" i="34" s="1"/>
  <c r="H54" i="34" a="1"/>
  <c r="H54" i="34" s="1"/>
  <c r="G54" i="34" a="1"/>
  <c r="G54" i="34" s="1"/>
  <c r="F54" i="34" a="1"/>
  <c r="F54" i="34" s="1"/>
  <c r="E54" i="34"/>
  <c r="D54" i="34"/>
  <c r="C54" i="34"/>
  <c r="K53" i="34"/>
  <c r="B53" i="34" s="1"/>
  <c r="I53" i="34" a="1"/>
  <c r="I53" i="34" s="1"/>
  <c r="H53" i="34" a="1"/>
  <c r="H53" i="34" s="1"/>
  <c r="G53" i="34" a="1"/>
  <c r="G53" i="34" s="1"/>
  <c r="F53" i="34" a="1"/>
  <c r="F53" i="34" s="1"/>
  <c r="E53" i="34"/>
  <c r="D53" i="34"/>
  <c r="C53" i="34"/>
  <c r="K52" i="34"/>
  <c r="I52" i="34" a="1"/>
  <c r="I52" i="34" s="1"/>
  <c r="H52" i="34" a="1"/>
  <c r="H52" i="34" s="1"/>
  <c r="G52" i="34" a="1"/>
  <c r="G52" i="34" s="1"/>
  <c r="F52" i="34" a="1"/>
  <c r="F52" i="34" s="1"/>
  <c r="E52" i="34"/>
  <c r="D52" i="34"/>
  <c r="C52" i="34"/>
  <c r="B52" i="34"/>
  <c r="K51" i="34"/>
  <c r="I51" i="34" a="1"/>
  <c r="I51" i="34" s="1"/>
  <c r="H51" i="34" a="1"/>
  <c r="H51" i="34" s="1"/>
  <c r="G51" i="34" a="1"/>
  <c r="G51" i="34" s="1"/>
  <c r="F51" i="34" a="1"/>
  <c r="F51" i="34" s="1"/>
  <c r="E51" i="34"/>
  <c r="D51" i="34"/>
  <c r="C51" i="34"/>
  <c r="B51" i="34"/>
  <c r="K50" i="34"/>
  <c r="B50" i="34" s="1"/>
  <c r="I50" i="34" a="1"/>
  <c r="I50" i="34" s="1"/>
  <c r="H50" i="34" a="1"/>
  <c r="H50" i="34" s="1"/>
  <c r="G50" i="34" a="1"/>
  <c r="G50" i="34" s="1"/>
  <c r="F50" i="34" a="1"/>
  <c r="F50" i="34" s="1"/>
  <c r="E50" i="34"/>
  <c r="D50" i="34"/>
  <c r="C50" i="34"/>
  <c r="K49" i="34"/>
  <c r="B49" i="34" s="1"/>
  <c r="I49" i="34" a="1"/>
  <c r="I49" i="34" s="1"/>
  <c r="H49" i="34" a="1"/>
  <c r="H49" i="34" s="1"/>
  <c r="G49" i="34" a="1"/>
  <c r="G49" i="34" s="1"/>
  <c r="F49" i="34" a="1"/>
  <c r="F49" i="34" s="1"/>
  <c r="E49" i="34"/>
  <c r="D49" i="34"/>
  <c r="C49" i="34"/>
  <c r="K48" i="34"/>
  <c r="B48" i="34" s="1"/>
  <c r="I48" i="34" a="1"/>
  <c r="I48" i="34" s="1"/>
  <c r="H48" i="34" a="1"/>
  <c r="H48" i="34" s="1"/>
  <c r="G48" i="34" a="1"/>
  <c r="G48" i="34" s="1"/>
  <c r="F48" i="34" a="1"/>
  <c r="F48" i="34" s="1"/>
  <c r="E48" i="34"/>
  <c r="D48" i="34"/>
  <c r="C48" i="34"/>
  <c r="K47" i="34"/>
  <c r="B47" i="34" s="1"/>
  <c r="I47" i="34" a="1"/>
  <c r="I47" i="34" s="1"/>
  <c r="H47" i="34" a="1"/>
  <c r="H47" i="34" s="1"/>
  <c r="G47" i="34" a="1"/>
  <c r="G47" i="34" s="1"/>
  <c r="F47" i="34" a="1"/>
  <c r="F47" i="34" s="1"/>
  <c r="E47" i="34"/>
  <c r="D47" i="34"/>
  <c r="C47" i="34"/>
  <c r="K46" i="34"/>
  <c r="B46" i="34" s="1"/>
  <c r="I46" i="34" a="1"/>
  <c r="I46" i="34" s="1"/>
  <c r="H46" i="34" a="1"/>
  <c r="H46" i="34" s="1"/>
  <c r="G46" i="34" a="1"/>
  <c r="G46" i="34" s="1"/>
  <c r="F46" i="34" a="1"/>
  <c r="F46" i="34" s="1"/>
  <c r="E46" i="34"/>
  <c r="D46" i="34"/>
  <c r="C46" i="34"/>
  <c r="K45" i="34"/>
  <c r="B45" i="34" s="1"/>
  <c r="I45" i="34" a="1"/>
  <c r="I45" i="34" s="1"/>
  <c r="H45" i="34" a="1"/>
  <c r="H45" i="34" s="1"/>
  <c r="G45" i="34" a="1"/>
  <c r="G45" i="34" s="1"/>
  <c r="F45" i="34" a="1"/>
  <c r="F45" i="34" s="1"/>
  <c r="E45" i="34"/>
  <c r="D45" i="34"/>
  <c r="C45" i="34"/>
  <c r="K44" i="34"/>
  <c r="I44" i="34" a="1"/>
  <c r="I44" i="34" s="1"/>
  <c r="H44" i="34" a="1"/>
  <c r="H44" i="34" s="1"/>
  <c r="G44" i="34" a="1"/>
  <c r="G44" i="34" s="1"/>
  <c r="F44" i="34" a="1"/>
  <c r="F44" i="34" s="1"/>
  <c r="E44" i="34"/>
  <c r="D44" i="34"/>
  <c r="C44" i="34"/>
  <c r="B44" i="34"/>
  <c r="K43" i="34"/>
  <c r="B43" i="34" s="1"/>
  <c r="I43" i="34" a="1"/>
  <c r="I43" i="34" s="1"/>
  <c r="H43" i="34" a="1"/>
  <c r="H43" i="34" s="1"/>
  <c r="G43" i="34" a="1"/>
  <c r="G43" i="34" s="1"/>
  <c r="F43" i="34" a="1"/>
  <c r="F43" i="34" s="1"/>
  <c r="E43" i="34"/>
  <c r="D43" i="34"/>
  <c r="C43" i="34"/>
  <c r="K42" i="34"/>
  <c r="B42" i="34" s="1"/>
  <c r="I42" i="34" a="1"/>
  <c r="I42" i="34" s="1"/>
  <c r="H42" i="34" a="1"/>
  <c r="H42" i="34" s="1"/>
  <c r="G42" i="34" a="1"/>
  <c r="G42" i="34" s="1"/>
  <c r="F42" i="34" a="1"/>
  <c r="F42" i="34" s="1"/>
  <c r="E42" i="34"/>
  <c r="D42" i="34"/>
  <c r="C42" i="34"/>
  <c r="K41" i="34"/>
  <c r="B41" i="34" s="1"/>
  <c r="I41" i="34" a="1"/>
  <c r="I41" i="34" s="1"/>
  <c r="H41" i="34" a="1"/>
  <c r="H41" i="34" s="1"/>
  <c r="G41" i="34" a="1"/>
  <c r="G41" i="34" s="1"/>
  <c r="F41" i="34" a="1"/>
  <c r="F41" i="34" s="1"/>
  <c r="E41" i="34"/>
  <c r="D41" i="34"/>
  <c r="C41" i="34"/>
  <c r="K40" i="34"/>
  <c r="B40" i="34" s="1"/>
  <c r="I40" i="34" a="1"/>
  <c r="I40" i="34" s="1"/>
  <c r="H40" i="34" a="1"/>
  <c r="H40" i="34" s="1"/>
  <c r="G40" i="34" a="1"/>
  <c r="G40" i="34" s="1"/>
  <c r="F40" i="34" a="1"/>
  <c r="F40" i="34" s="1"/>
  <c r="E40" i="34"/>
  <c r="D40" i="34"/>
  <c r="C40" i="34"/>
  <c r="K39" i="34"/>
  <c r="B39" i="34" s="1"/>
  <c r="I39" i="34" a="1"/>
  <c r="I39" i="34" s="1"/>
  <c r="H39" i="34" a="1"/>
  <c r="H39" i="34" s="1"/>
  <c r="G39" i="34" a="1"/>
  <c r="G39" i="34" s="1"/>
  <c r="F39" i="34" a="1"/>
  <c r="F39" i="34" s="1"/>
  <c r="E39" i="34"/>
  <c r="D39" i="34"/>
  <c r="C39" i="34"/>
  <c r="K38" i="34"/>
  <c r="B38" i="34" s="1"/>
  <c r="I38" i="34" a="1"/>
  <c r="I38" i="34" s="1"/>
  <c r="H38" i="34" a="1"/>
  <c r="H38" i="34" s="1"/>
  <c r="G38" i="34" a="1"/>
  <c r="G38" i="34" s="1"/>
  <c r="F38" i="34" a="1"/>
  <c r="F38" i="34" s="1"/>
  <c r="E38" i="34"/>
  <c r="D38" i="34"/>
  <c r="C38" i="34"/>
  <c r="K37" i="34"/>
  <c r="I37" i="34" a="1"/>
  <c r="I37" i="34" s="1"/>
  <c r="H37" i="34" a="1"/>
  <c r="H37" i="34" s="1"/>
  <c r="G37" i="34" a="1"/>
  <c r="G37" i="34" s="1"/>
  <c r="F37" i="34" a="1"/>
  <c r="F37" i="34" s="1"/>
  <c r="E37" i="34"/>
  <c r="D37" i="34"/>
  <c r="C37" i="34"/>
  <c r="B37" i="34"/>
  <c r="K36" i="34"/>
  <c r="B36" i="34" s="1"/>
  <c r="I36" i="34" a="1"/>
  <c r="I36" i="34" s="1"/>
  <c r="H36" i="34" a="1"/>
  <c r="H36" i="34" s="1"/>
  <c r="G36" i="34" a="1"/>
  <c r="G36" i="34" s="1"/>
  <c r="F36" i="34" a="1"/>
  <c r="F36" i="34" s="1"/>
  <c r="E36" i="34"/>
  <c r="D36" i="34"/>
  <c r="C36" i="34"/>
  <c r="K35" i="34"/>
  <c r="B35" i="34" s="1"/>
  <c r="I35" i="34" a="1"/>
  <c r="I35" i="34" s="1"/>
  <c r="H35" i="34" a="1"/>
  <c r="H35" i="34" s="1"/>
  <c r="G35" i="34" a="1"/>
  <c r="G35" i="34" s="1"/>
  <c r="F35" i="34" a="1"/>
  <c r="F35" i="34" s="1"/>
  <c r="E35" i="34"/>
  <c r="D35" i="34"/>
  <c r="C35" i="34"/>
  <c r="K34" i="34"/>
  <c r="B34" i="34" s="1"/>
  <c r="I34" i="34" a="1"/>
  <c r="I34" i="34" s="1"/>
  <c r="H34" i="34" a="1"/>
  <c r="H34" i="34" s="1"/>
  <c r="G34" i="34" a="1"/>
  <c r="G34" i="34" s="1"/>
  <c r="F34" i="34" a="1"/>
  <c r="F34" i="34" s="1"/>
  <c r="E34" i="34"/>
  <c r="D34" i="34"/>
  <c r="C34" i="34"/>
  <c r="K33" i="34"/>
  <c r="B33" i="34" s="1"/>
  <c r="I33" i="34" a="1"/>
  <c r="I33" i="34" s="1"/>
  <c r="H33" i="34" a="1"/>
  <c r="H33" i="34" s="1"/>
  <c r="G33" i="34" a="1"/>
  <c r="G33" i="34" s="1"/>
  <c r="F33" i="34" a="1"/>
  <c r="F33" i="34" s="1"/>
  <c r="E33" i="34"/>
  <c r="D33" i="34"/>
  <c r="C33" i="34"/>
  <c r="K32" i="34"/>
  <c r="I32" i="34" a="1"/>
  <c r="I32" i="34" s="1"/>
  <c r="H32" i="34" a="1"/>
  <c r="H32" i="34" s="1"/>
  <c r="G32" i="34" a="1"/>
  <c r="G32" i="34" s="1"/>
  <c r="F32" i="34" a="1"/>
  <c r="F32" i="34" s="1"/>
  <c r="E32" i="34"/>
  <c r="D32" i="34"/>
  <c r="C32" i="34"/>
  <c r="B32" i="34"/>
  <c r="K31" i="34"/>
  <c r="B31" i="34" s="1"/>
  <c r="I31" i="34" a="1"/>
  <c r="I31" i="34" s="1"/>
  <c r="H31" i="34" a="1"/>
  <c r="H31" i="34" s="1"/>
  <c r="G31" i="34" a="1"/>
  <c r="G31" i="34" s="1"/>
  <c r="F31" i="34" a="1"/>
  <c r="F31" i="34" s="1"/>
  <c r="E31" i="34"/>
  <c r="D31" i="34"/>
  <c r="C31" i="34"/>
  <c r="K30" i="34"/>
  <c r="I30" i="34" a="1"/>
  <c r="I30" i="34" s="1"/>
  <c r="H30" i="34" a="1"/>
  <c r="H30" i="34" s="1"/>
  <c r="G30" i="34" a="1"/>
  <c r="G30" i="34" s="1"/>
  <c r="F30" i="34" a="1"/>
  <c r="F30" i="34" s="1"/>
  <c r="E30" i="34"/>
  <c r="D30" i="34"/>
  <c r="C30" i="34"/>
  <c r="B30" i="34"/>
  <c r="K29" i="34"/>
  <c r="B29" i="34" s="1"/>
  <c r="I29" i="34" a="1"/>
  <c r="I29" i="34" s="1"/>
  <c r="H29" i="34" a="1"/>
  <c r="H29" i="34" s="1"/>
  <c r="G29" i="34" a="1"/>
  <c r="G29" i="34" s="1"/>
  <c r="F29" i="34" a="1"/>
  <c r="F29" i="34" s="1"/>
  <c r="E29" i="34"/>
  <c r="D29" i="34"/>
  <c r="C29" i="34"/>
  <c r="K28" i="34"/>
  <c r="I28" i="34" a="1"/>
  <c r="I28" i="34" s="1"/>
  <c r="H28" i="34" a="1"/>
  <c r="H28" i="34" s="1"/>
  <c r="G28" i="34" a="1"/>
  <c r="G28" i="34" s="1"/>
  <c r="F28" i="34" a="1"/>
  <c r="F28" i="34" s="1"/>
  <c r="E28" i="34"/>
  <c r="D28" i="34"/>
  <c r="C28" i="34"/>
  <c r="B28" i="34"/>
  <c r="K27" i="34"/>
  <c r="I27" i="34" a="1"/>
  <c r="I27" i="34" s="1"/>
  <c r="H27" i="34" a="1"/>
  <c r="H27" i="34" s="1"/>
  <c r="G27" i="34" a="1"/>
  <c r="G27" i="34" s="1"/>
  <c r="F27" i="34" a="1"/>
  <c r="F27" i="34" s="1"/>
  <c r="E27" i="34"/>
  <c r="D27" i="34"/>
  <c r="C27" i="34"/>
  <c r="B27" i="34"/>
  <c r="K26" i="34"/>
  <c r="B26" i="34" s="1"/>
  <c r="I26" i="34" a="1"/>
  <c r="I26" i="34" s="1"/>
  <c r="H26" i="34" a="1"/>
  <c r="H26" i="34" s="1"/>
  <c r="G26" i="34" a="1"/>
  <c r="G26" i="34" s="1"/>
  <c r="F26" i="34" a="1"/>
  <c r="F26" i="34" s="1"/>
  <c r="E26" i="34"/>
  <c r="D26" i="34"/>
  <c r="C26" i="34"/>
  <c r="K25" i="34"/>
  <c r="B25" i="34" s="1"/>
  <c r="I25" i="34" a="1"/>
  <c r="I25" i="34" s="1"/>
  <c r="H25" i="34" a="1"/>
  <c r="H25" i="34" s="1"/>
  <c r="G25" i="34" a="1"/>
  <c r="G25" i="34" s="1"/>
  <c r="F25" i="34" a="1"/>
  <c r="F25" i="34" s="1"/>
  <c r="E25" i="34"/>
  <c r="D25" i="34"/>
  <c r="C25" i="34"/>
  <c r="K24" i="34"/>
  <c r="B24" i="34" s="1"/>
  <c r="I24" i="34" a="1"/>
  <c r="I24" i="34" s="1"/>
  <c r="H24" i="34" a="1"/>
  <c r="H24" i="34" s="1"/>
  <c r="G24" i="34" a="1"/>
  <c r="G24" i="34" s="1"/>
  <c r="F24" i="34" a="1"/>
  <c r="F24" i="34" s="1"/>
  <c r="E24" i="34"/>
  <c r="D24" i="34"/>
  <c r="C24" i="34"/>
  <c r="K23" i="34"/>
  <c r="B23" i="34" s="1"/>
  <c r="I23" i="34" a="1"/>
  <c r="I23" i="34" s="1"/>
  <c r="H23" i="34" a="1"/>
  <c r="H23" i="34" s="1"/>
  <c r="G23" i="34" a="1"/>
  <c r="G23" i="34" s="1"/>
  <c r="F23" i="34" a="1"/>
  <c r="F23" i="34" s="1"/>
  <c r="E23" i="34"/>
  <c r="D23" i="34"/>
  <c r="C23" i="34"/>
  <c r="K22" i="34"/>
  <c r="B22" i="34" s="1"/>
  <c r="I22" i="34" a="1"/>
  <c r="I22" i="34" s="1"/>
  <c r="H22" i="34" a="1"/>
  <c r="H22" i="34" s="1"/>
  <c r="G22" i="34" a="1"/>
  <c r="G22" i="34" s="1"/>
  <c r="F22" i="34" a="1"/>
  <c r="F22" i="34" s="1"/>
  <c r="E22" i="34"/>
  <c r="D22" i="34"/>
  <c r="C22" i="34"/>
  <c r="K21" i="34"/>
  <c r="B21" i="34" s="1"/>
  <c r="I21" i="34" a="1"/>
  <c r="I21" i="34" s="1"/>
  <c r="H21" i="34" a="1"/>
  <c r="H21" i="34" s="1"/>
  <c r="G21" i="34" a="1"/>
  <c r="G21" i="34" s="1"/>
  <c r="F21" i="34" a="1"/>
  <c r="F21" i="34" s="1"/>
  <c r="E21" i="34"/>
  <c r="D21" i="34"/>
  <c r="C21" i="34"/>
  <c r="K20" i="34"/>
  <c r="B20" i="34" s="1"/>
  <c r="I20" i="34" a="1"/>
  <c r="I20" i="34" s="1"/>
  <c r="H20" i="34" a="1"/>
  <c r="H20" i="34" s="1"/>
  <c r="G20" i="34" a="1"/>
  <c r="G20" i="34" s="1"/>
  <c r="F20" i="34" a="1"/>
  <c r="F20" i="34" s="1"/>
  <c r="E20" i="34"/>
  <c r="D20" i="34"/>
  <c r="C20" i="34"/>
  <c r="K19" i="34"/>
  <c r="B19" i="34" s="1"/>
  <c r="I19" i="34" a="1"/>
  <c r="I19" i="34" s="1"/>
  <c r="H19" i="34" a="1"/>
  <c r="H19" i="34" s="1"/>
  <c r="G19" i="34" a="1"/>
  <c r="G19" i="34" s="1"/>
  <c r="F19" i="34" a="1"/>
  <c r="F19" i="34" s="1"/>
  <c r="E19" i="34"/>
  <c r="D19" i="34"/>
  <c r="C19" i="34"/>
  <c r="K18" i="34"/>
  <c r="B18" i="34" s="1"/>
  <c r="I18" i="34" a="1"/>
  <c r="I18" i="34" s="1"/>
  <c r="H18" i="34" a="1"/>
  <c r="H18" i="34" s="1"/>
  <c r="G18" i="34" a="1"/>
  <c r="G18" i="34" s="1"/>
  <c r="F18" i="34" a="1"/>
  <c r="F18" i="34" s="1"/>
  <c r="E18" i="34"/>
  <c r="D18" i="34"/>
  <c r="C18" i="34"/>
  <c r="K17" i="34"/>
  <c r="B17" i="34" s="1"/>
  <c r="I17" i="34" a="1"/>
  <c r="I17" i="34" s="1"/>
  <c r="H17" i="34" a="1"/>
  <c r="H17" i="34" s="1"/>
  <c r="G17" i="34" a="1"/>
  <c r="G17" i="34" s="1"/>
  <c r="F17" i="34" a="1"/>
  <c r="F17" i="34" s="1"/>
  <c r="E17" i="34"/>
  <c r="D17" i="34"/>
  <c r="C17" i="34"/>
  <c r="K16" i="34"/>
  <c r="B16" i="34" s="1"/>
  <c r="I16" i="34" a="1"/>
  <c r="I16" i="34" s="1"/>
  <c r="H16" i="34" a="1"/>
  <c r="H16" i="34" s="1"/>
  <c r="G16" i="34" a="1"/>
  <c r="G16" i="34" s="1"/>
  <c r="F16" i="34" a="1"/>
  <c r="F16" i="34" s="1"/>
  <c r="E16" i="34"/>
  <c r="D16" i="34"/>
  <c r="C16" i="34"/>
  <c r="K15" i="34"/>
  <c r="I15" i="34" a="1"/>
  <c r="I15" i="34" s="1"/>
  <c r="H15" i="34" a="1"/>
  <c r="H15" i="34" s="1"/>
  <c r="G15" i="34" a="1"/>
  <c r="G15" i="34" s="1"/>
  <c r="F15" i="34" a="1"/>
  <c r="F15" i="34" s="1"/>
  <c r="E15" i="34"/>
  <c r="D15" i="34"/>
  <c r="C15" i="34"/>
  <c r="B15" i="34"/>
  <c r="K14" i="34"/>
  <c r="B14" i="34" s="1"/>
  <c r="I14" i="34" a="1"/>
  <c r="I14" i="34" s="1"/>
  <c r="H14" i="34" a="1"/>
  <c r="H14" i="34" s="1"/>
  <c r="G14" i="34" a="1"/>
  <c r="G14" i="34" s="1"/>
  <c r="F14" i="34" a="1"/>
  <c r="F14" i="34" s="1"/>
  <c r="E14" i="34"/>
  <c r="D14" i="34"/>
  <c r="C14" i="34"/>
  <c r="K13" i="34"/>
  <c r="I13" i="34" a="1"/>
  <c r="I13" i="34" s="1"/>
  <c r="H13" i="34" a="1"/>
  <c r="H13" i="34" s="1"/>
  <c r="G13" i="34" a="1"/>
  <c r="G13" i="34" s="1"/>
  <c r="F13" i="34" a="1"/>
  <c r="F13" i="34" s="1"/>
  <c r="E13" i="34"/>
  <c r="D13" i="34"/>
  <c r="C13" i="34"/>
  <c r="B13" i="34"/>
  <c r="K12" i="34"/>
  <c r="I12" i="34" a="1"/>
  <c r="I12" i="34" s="1"/>
  <c r="H12" i="34" a="1"/>
  <c r="H12" i="34" s="1"/>
  <c r="G12" i="34" a="1"/>
  <c r="G12" i="34" s="1"/>
  <c r="F12" i="34" a="1"/>
  <c r="F12" i="34" s="1"/>
  <c r="E12" i="34"/>
  <c r="D12" i="34"/>
  <c r="C12" i="34"/>
  <c r="B12" i="34"/>
  <c r="K11" i="34"/>
  <c r="B11" i="34" s="1"/>
  <c r="I11" i="34" a="1"/>
  <c r="I11" i="34" s="1"/>
  <c r="H11" i="34" a="1"/>
  <c r="H11" i="34" s="1"/>
  <c r="G11" i="34" a="1"/>
  <c r="G11" i="34" s="1"/>
  <c r="F11" i="34" a="1"/>
  <c r="F11" i="34" s="1"/>
  <c r="E11" i="34"/>
  <c r="D11" i="34"/>
  <c r="C11" i="34"/>
  <c r="K10" i="34"/>
  <c r="B10" i="34" s="1"/>
  <c r="I10" i="34" a="1"/>
  <c r="I10" i="34" s="1"/>
  <c r="H10" i="34" a="1"/>
  <c r="H10" i="34" s="1"/>
  <c r="G10" i="34" a="1"/>
  <c r="G10" i="34" s="1"/>
  <c r="F10" i="34" a="1"/>
  <c r="F10" i="34" s="1"/>
  <c r="E10" i="34"/>
  <c r="D10" i="34"/>
  <c r="C10" i="34"/>
  <c r="K9" i="34"/>
  <c r="I9" i="34" a="1"/>
  <c r="I9" i="34" s="1"/>
  <c r="H9" i="34" a="1"/>
  <c r="H9" i="34" s="1"/>
  <c r="G9" i="34" a="1"/>
  <c r="G9" i="34" s="1"/>
  <c r="F9" i="34" a="1"/>
  <c r="F9" i="34" s="1"/>
  <c r="E9" i="34"/>
  <c r="D9" i="34"/>
  <c r="C9" i="34"/>
  <c r="B9" i="34"/>
  <c r="K8" i="34"/>
  <c r="I8" i="34" a="1"/>
  <c r="I8" i="34" s="1"/>
  <c r="H8" i="34" a="1"/>
  <c r="H8" i="34" s="1"/>
  <c r="G8" i="34" a="1"/>
  <c r="G8" i="34" s="1"/>
  <c r="F8" i="34" a="1"/>
  <c r="F8" i="34" s="1"/>
  <c r="E8" i="34"/>
  <c r="D8" i="34"/>
  <c r="C8" i="34"/>
  <c r="B8" i="34"/>
  <c r="K7" i="34"/>
  <c r="B7" i="34" s="1"/>
  <c r="I7" i="34" a="1"/>
  <c r="I7" i="34" s="1"/>
  <c r="H7" i="34" a="1"/>
  <c r="H7" i="34" s="1"/>
  <c r="G7" i="34" a="1"/>
  <c r="G7" i="34" s="1"/>
  <c r="F7" i="34" a="1"/>
  <c r="F7" i="34" s="1"/>
  <c r="E7" i="34"/>
  <c r="D7" i="34"/>
  <c r="C7" i="34"/>
  <c r="K6" i="34"/>
  <c r="B6" i="34" s="1"/>
  <c r="I6" i="34" a="1"/>
  <c r="I6" i="34" s="1"/>
  <c r="H6" i="34" a="1"/>
  <c r="H6" i="34" s="1"/>
  <c r="G6" i="34" a="1"/>
  <c r="G6" i="34" s="1"/>
  <c r="F6" i="34" a="1"/>
  <c r="F6" i="34" s="1"/>
  <c r="E6" i="34"/>
  <c r="D6" i="34"/>
  <c r="C6" i="34"/>
  <c r="K5" i="34"/>
  <c r="B5" i="34" s="1"/>
  <c r="I5" i="34" a="1"/>
  <c r="I5" i="34" s="1"/>
  <c r="H5" i="34" a="1"/>
  <c r="H5" i="34" s="1"/>
  <c r="G5" i="34" a="1"/>
  <c r="G5" i="34" s="1"/>
  <c r="F5" i="34" a="1"/>
  <c r="F5" i="34" s="1"/>
  <c r="E5" i="34"/>
  <c r="D5" i="34"/>
  <c r="C5" i="34"/>
  <c r="K4" i="34"/>
  <c r="B4" i="34" s="1"/>
  <c r="I4" i="34" a="1"/>
  <c r="I4" i="34" s="1"/>
  <c r="H4" i="34" a="1"/>
  <c r="H4" i="34" s="1"/>
  <c r="G4" i="34" a="1"/>
  <c r="G4" i="34" s="1"/>
  <c r="F4" i="34" a="1"/>
  <c r="F4" i="34" s="1"/>
  <c r="E4" i="34"/>
  <c r="D4" i="34"/>
  <c r="C4" i="34"/>
  <c r="K3" i="34"/>
  <c r="B3" i="34" s="1"/>
  <c r="I3" i="34" a="1"/>
  <c r="I3" i="34" s="1"/>
  <c r="H3" i="34" a="1"/>
  <c r="H3" i="34" s="1"/>
  <c r="G3" i="34" a="1"/>
  <c r="G3" i="34" s="1"/>
  <c r="F3" i="34" a="1"/>
  <c r="F3" i="34" s="1"/>
  <c r="E3" i="34"/>
  <c r="D3" i="34"/>
  <c r="C3" i="34"/>
  <c r="K2" i="34"/>
  <c r="B2" i="34" s="1"/>
  <c r="I2" i="34" a="1"/>
  <c r="I2" i="34" s="1"/>
  <c r="H2" i="34" a="1"/>
  <c r="H2" i="34" s="1"/>
  <c r="G2" i="34" a="1"/>
  <c r="G2" i="34" s="1"/>
  <c r="F2" i="34" a="1"/>
  <c r="F2" i="34" s="1"/>
  <c r="E2" i="34"/>
  <c r="D2" i="34"/>
  <c r="C2" i="34"/>
  <c r="A2" i="34"/>
  <c r="A3" i="34" s="1"/>
  <c r="A4" i="34" s="1"/>
  <c r="A5" i="34" s="1"/>
  <c r="A6" i="34" s="1"/>
  <c r="A7" i="34" s="1"/>
  <c r="A8" i="34" s="1"/>
  <c r="A9" i="34" s="1"/>
  <c r="A10" i="34" s="1"/>
  <c r="A11" i="34" s="1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I1" i="34"/>
  <c r="H1" i="34"/>
  <c r="G1" i="34"/>
  <c r="F1" i="34"/>
  <c r="E1" i="34"/>
  <c r="D1" i="34"/>
  <c r="C1" i="34"/>
  <c r="B1" i="34"/>
  <c r="A1" i="34"/>
  <c r="K86" i="33"/>
  <c r="I86" i="33" a="1"/>
  <c r="I86" i="33" s="1"/>
  <c r="H86" i="33" a="1"/>
  <c r="H86" i="33" s="1"/>
  <c r="G86" i="33" a="1"/>
  <c r="G86" i="33" s="1"/>
  <c r="F86" i="33" a="1"/>
  <c r="F86" i="33" s="1"/>
  <c r="E86" i="33"/>
  <c r="D86" i="33"/>
  <c r="C86" i="33"/>
  <c r="B86" i="33"/>
  <c r="K85" i="33"/>
  <c r="B85" i="33" s="1"/>
  <c r="I85" i="33" a="1"/>
  <c r="I85" i="33" s="1"/>
  <c r="H85" i="33" a="1"/>
  <c r="H85" i="33" s="1"/>
  <c r="G85" i="33" a="1"/>
  <c r="G85" i="33" s="1"/>
  <c r="F85" i="33" a="1"/>
  <c r="F85" i="33" s="1"/>
  <c r="E85" i="33"/>
  <c r="D85" i="33"/>
  <c r="C85" i="33"/>
  <c r="K84" i="33"/>
  <c r="I84" i="33" a="1"/>
  <c r="I84" i="33" s="1"/>
  <c r="H84" i="33" a="1"/>
  <c r="H84" i="33" s="1"/>
  <c r="G84" i="33" a="1"/>
  <c r="G84" i="33" s="1"/>
  <c r="F84" i="33" a="1"/>
  <c r="F84" i="33" s="1"/>
  <c r="E84" i="33"/>
  <c r="D84" i="33"/>
  <c r="C84" i="33"/>
  <c r="B84" i="33"/>
  <c r="K83" i="33"/>
  <c r="B83" i="33" s="1"/>
  <c r="I83" i="33" a="1"/>
  <c r="I83" i="33" s="1"/>
  <c r="H83" i="33" a="1"/>
  <c r="H83" i="33" s="1"/>
  <c r="G83" i="33" a="1"/>
  <c r="G83" i="33" s="1"/>
  <c r="F83" i="33" a="1"/>
  <c r="F83" i="33" s="1"/>
  <c r="E83" i="33"/>
  <c r="D83" i="33"/>
  <c r="C83" i="33"/>
  <c r="K82" i="33"/>
  <c r="I82" i="33" a="1"/>
  <c r="I82" i="33" s="1"/>
  <c r="H82" i="33" a="1"/>
  <c r="H82" i="33" s="1"/>
  <c r="G82" i="33" a="1"/>
  <c r="G82" i="33" s="1"/>
  <c r="F82" i="33" a="1"/>
  <c r="F82" i="33" s="1"/>
  <c r="E82" i="33"/>
  <c r="D82" i="33"/>
  <c r="C82" i="33"/>
  <c r="B82" i="33"/>
  <c r="K81" i="33"/>
  <c r="I81" i="33" a="1"/>
  <c r="I81" i="33" s="1"/>
  <c r="H81" i="33" a="1"/>
  <c r="H81" i="33" s="1"/>
  <c r="G81" i="33" a="1"/>
  <c r="G81" i="33" s="1"/>
  <c r="F81" i="33" a="1"/>
  <c r="F81" i="33" s="1"/>
  <c r="E81" i="33"/>
  <c r="D81" i="33"/>
  <c r="C81" i="33"/>
  <c r="B81" i="33"/>
  <c r="K80" i="33"/>
  <c r="B80" i="33" s="1"/>
  <c r="I80" i="33" a="1"/>
  <c r="I80" i="33" s="1"/>
  <c r="H80" i="33" a="1"/>
  <c r="H80" i="33" s="1"/>
  <c r="G80" i="33" a="1"/>
  <c r="G80" i="33" s="1"/>
  <c r="F80" i="33" a="1"/>
  <c r="F80" i="33" s="1"/>
  <c r="E80" i="33"/>
  <c r="D80" i="33"/>
  <c r="C80" i="33"/>
  <c r="K79" i="33"/>
  <c r="B79" i="33" s="1"/>
  <c r="I79" i="33" a="1"/>
  <c r="I79" i="33" s="1"/>
  <c r="H79" i="33" a="1"/>
  <c r="H79" i="33" s="1"/>
  <c r="G79" i="33" a="1"/>
  <c r="G79" i="33" s="1"/>
  <c r="F79" i="33" a="1"/>
  <c r="F79" i="33" s="1"/>
  <c r="E79" i="33"/>
  <c r="D79" i="33"/>
  <c r="C79" i="33"/>
  <c r="K78" i="33"/>
  <c r="I78" i="33" a="1"/>
  <c r="I78" i="33" s="1"/>
  <c r="H78" i="33" a="1"/>
  <c r="H78" i="33" s="1"/>
  <c r="G78" i="33" a="1"/>
  <c r="G78" i="33" s="1"/>
  <c r="F78" i="33" a="1"/>
  <c r="F78" i="33" s="1"/>
  <c r="E78" i="33"/>
  <c r="D78" i="33"/>
  <c r="C78" i="33"/>
  <c r="B78" i="33"/>
  <c r="K77" i="33"/>
  <c r="B77" i="33" s="1"/>
  <c r="I77" i="33" a="1"/>
  <c r="I77" i="33" s="1"/>
  <c r="H77" i="33" a="1"/>
  <c r="H77" i="33" s="1"/>
  <c r="G77" i="33" a="1"/>
  <c r="G77" i="33" s="1"/>
  <c r="F77" i="33" a="1"/>
  <c r="F77" i="33" s="1"/>
  <c r="E77" i="33"/>
  <c r="D77" i="33"/>
  <c r="C77" i="33"/>
  <c r="K76" i="33"/>
  <c r="B76" i="33" s="1"/>
  <c r="I76" i="33" a="1"/>
  <c r="I76" i="33" s="1"/>
  <c r="H76" i="33" a="1"/>
  <c r="H76" i="33" s="1"/>
  <c r="G76" i="33" a="1"/>
  <c r="G76" i="33" s="1"/>
  <c r="F76" i="33" a="1"/>
  <c r="F76" i="33" s="1"/>
  <c r="E76" i="33"/>
  <c r="D76" i="33"/>
  <c r="C76" i="33"/>
  <c r="K75" i="33"/>
  <c r="B75" i="33" s="1"/>
  <c r="I75" i="33" a="1"/>
  <c r="I75" i="33" s="1"/>
  <c r="H75" i="33" a="1"/>
  <c r="H75" i="33" s="1"/>
  <c r="G75" i="33" a="1"/>
  <c r="G75" i="33" s="1"/>
  <c r="F75" i="33" a="1"/>
  <c r="F75" i="33" s="1"/>
  <c r="E75" i="33"/>
  <c r="D75" i="33"/>
  <c r="C75" i="33"/>
  <c r="K74" i="33"/>
  <c r="B74" i="33" s="1"/>
  <c r="I74" i="33" a="1"/>
  <c r="I74" i="33" s="1"/>
  <c r="H74" i="33" a="1"/>
  <c r="H74" i="33" s="1"/>
  <c r="G74" i="33" a="1"/>
  <c r="G74" i="33" s="1"/>
  <c r="F74" i="33" a="1"/>
  <c r="F74" i="33" s="1"/>
  <c r="E74" i="33"/>
  <c r="D74" i="33"/>
  <c r="C74" i="33"/>
  <c r="K73" i="33"/>
  <c r="I73" i="33" a="1"/>
  <c r="I73" i="33" s="1"/>
  <c r="H73" i="33" a="1"/>
  <c r="H73" i="33" s="1"/>
  <c r="G73" i="33" a="1"/>
  <c r="G73" i="33" s="1"/>
  <c r="F73" i="33" a="1"/>
  <c r="F73" i="33" s="1"/>
  <c r="E73" i="33"/>
  <c r="D73" i="33"/>
  <c r="C73" i="33"/>
  <c r="B73" i="33"/>
  <c r="K72" i="33"/>
  <c r="B72" i="33" s="1"/>
  <c r="I72" i="33" a="1"/>
  <c r="I72" i="33" s="1"/>
  <c r="H72" i="33" a="1"/>
  <c r="H72" i="33" s="1"/>
  <c r="G72" i="33" a="1"/>
  <c r="G72" i="33" s="1"/>
  <c r="F72" i="33" a="1"/>
  <c r="F72" i="33" s="1"/>
  <c r="E72" i="33"/>
  <c r="D72" i="33"/>
  <c r="C72" i="33"/>
  <c r="K71" i="33"/>
  <c r="B71" i="33" s="1"/>
  <c r="I71" i="33" a="1"/>
  <c r="I71" i="33" s="1"/>
  <c r="H71" i="33" a="1"/>
  <c r="H71" i="33" s="1"/>
  <c r="G71" i="33" a="1"/>
  <c r="G71" i="33" s="1"/>
  <c r="F71" i="33" a="1"/>
  <c r="F71" i="33" s="1"/>
  <c r="E71" i="33"/>
  <c r="D71" i="33"/>
  <c r="C71" i="33"/>
  <c r="K70" i="33"/>
  <c r="B70" i="33" s="1"/>
  <c r="I70" i="33" a="1"/>
  <c r="I70" i="33" s="1"/>
  <c r="H70" i="33" a="1"/>
  <c r="H70" i="33" s="1"/>
  <c r="G70" i="33" a="1"/>
  <c r="G70" i="33" s="1"/>
  <c r="F70" i="33" a="1"/>
  <c r="F70" i="33" s="1"/>
  <c r="E70" i="33"/>
  <c r="D70" i="33"/>
  <c r="C70" i="33"/>
  <c r="K69" i="33"/>
  <c r="B69" i="33" s="1"/>
  <c r="I69" i="33" a="1"/>
  <c r="I69" i="33" s="1"/>
  <c r="H69" i="33" a="1"/>
  <c r="H69" i="33" s="1"/>
  <c r="G69" i="33" a="1"/>
  <c r="G69" i="33" s="1"/>
  <c r="F69" i="33" a="1"/>
  <c r="F69" i="33" s="1"/>
  <c r="E69" i="33"/>
  <c r="D69" i="33"/>
  <c r="C69" i="33"/>
  <c r="K68" i="33"/>
  <c r="B68" i="33" s="1"/>
  <c r="I68" i="33" a="1"/>
  <c r="I68" i="33" s="1"/>
  <c r="H68" i="33" a="1"/>
  <c r="H68" i="33" s="1"/>
  <c r="G68" i="33" a="1"/>
  <c r="G68" i="33" s="1"/>
  <c r="F68" i="33" a="1"/>
  <c r="F68" i="33" s="1"/>
  <c r="E68" i="33"/>
  <c r="D68" i="33"/>
  <c r="C68" i="33"/>
  <c r="K67" i="33"/>
  <c r="B67" i="33" s="1"/>
  <c r="I67" i="33" a="1"/>
  <c r="I67" i="33" s="1"/>
  <c r="H67" i="33" a="1"/>
  <c r="H67" i="33" s="1"/>
  <c r="G67" i="33" a="1"/>
  <c r="G67" i="33" s="1"/>
  <c r="F67" i="33" a="1"/>
  <c r="F67" i="33" s="1"/>
  <c r="E67" i="33"/>
  <c r="D67" i="33"/>
  <c r="C67" i="33"/>
  <c r="K66" i="33"/>
  <c r="I66" i="33" a="1"/>
  <c r="I66" i="33" s="1"/>
  <c r="H66" i="33" a="1"/>
  <c r="H66" i="33" s="1"/>
  <c r="G66" i="33" a="1"/>
  <c r="G66" i="33" s="1"/>
  <c r="F66" i="33" a="1"/>
  <c r="F66" i="33" s="1"/>
  <c r="E66" i="33"/>
  <c r="D66" i="33"/>
  <c r="C66" i="33"/>
  <c r="B66" i="33"/>
  <c r="K65" i="33"/>
  <c r="B65" i="33" s="1"/>
  <c r="I65" i="33" a="1"/>
  <c r="I65" i="33" s="1"/>
  <c r="H65" i="33" a="1"/>
  <c r="H65" i="33" s="1"/>
  <c r="G65" i="33" a="1"/>
  <c r="G65" i="33" s="1"/>
  <c r="F65" i="33" a="1"/>
  <c r="F65" i="33" s="1"/>
  <c r="E65" i="33"/>
  <c r="D65" i="33"/>
  <c r="C65" i="33"/>
  <c r="K64" i="33"/>
  <c r="B64" i="33" s="1"/>
  <c r="I64" i="33" a="1"/>
  <c r="I64" i="33" s="1"/>
  <c r="H64" i="33" a="1"/>
  <c r="H64" i="33" s="1"/>
  <c r="G64" i="33" a="1"/>
  <c r="G64" i="33" s="1"/>
  <c r="F64" i="33" a="1"/>
  <c r="F64" i="33" s="1"/>
  <c r="E64" i="33"/>
  <c r="D64" i="33"/>
  <c r="C64" i="33"/>
  <c r="K63" i="33"/>
  <c r="B63" i="33" s="1"/>
  <c r="I63" i="33" a="1"/>
  <c r="I63" i="33" s="1"/>
  <c r="H63" i="33" a="1"/>
  <c r="H63" i="33" s="1"/>
  <c r="G63" i="33" a="1"/>
  <c r="G63" i="33" s="1"/>
  <c r="F63" i="33" a="1"/>
  <c r="F63" i="33" s="1"/>
  <c r="E63" i="33"/>
  <c r="D63" i="33"/>
  <c r="C63" i="33"/>
  <c r="K62" i="33"/>
  <c r="B62" i="33" s="1"/>
  <c r="I62" i="33" a="1"/>
  <c r="I62" i="33" s="1"/>
  <c r="H62" i="33" a="1"/>
  <c r="H62" i="33" s="1"/>
  <c r="G62" i="33" a="1"/>
  <c r="G62" i="33" s="1"/>
  <c r="F62" i="33" a="1"/>
  <c r="F62" i="33" s="1"/>
  <c r="E62" i="33"/>
  <c r="D62" i="33"/>
  <c r="C62" i="33"/>
  <c r="K61" i="33"/>
  <c r="B61" i="33" s="1"/>
  <c r="I61" i="33" a="1"/>
  <c r="I61" i="33" s="1"/>
  <c r="H61" i="33" a="1"/>
  <c r="H61" i="33" s="1"/>
  <c r="G61" i="33" a="1"/>
  <c r="G61" i="33" s="1"/>
  <c r="F61" i="33" a="1"/>
  <c r="F61" i="33" s="1"/>
  <c r="E61" i="33"/>
  <c r="D61" i="33"/>
  <c r="C61" i="33"/>
  <c r="K60" i="33"/>
  <c r="I60" i="33" a="1"/>
  <c r="I60" i="33" s="1"/>
  <c r="H60" i="33" a="1"/>
  <c r="H60" i="33" s="1"/>
  <c r="G60" i="33" a="1"/>
  <c r="G60" i="33" s="1"/>
  <c r="F60" i="33" a="1"/>
  <c r="F60" i="33" s="1"/>
  <c r="E60" i="33"/>
  <c r="D60" i="33"/>
  <c r="C60" i="33"/>
  <c r="B60" i="33"/>
  <c r="K59" i="33"/>
  <c r="I59" i="33" a="1"/>
  <c r="I59" i="33" s="1"/>
  <c r="H59" i="33" a="1"/>
  <c r="H59" i="33" s="1"/>
  <c r="G59" i="33" a="1"/>
  <c r="G59" i="33" s="1"/>
  <c r="F59" i="33" a="1"/>
  <c r="F59" i="33" s="1"/>
  <c r="E59" i="33"/>
  <c r="D59" i="33"/>
  <c r="C59" i="33"/>
  <c r="B59" i="33"/>
  <c r="K58" i="33"/>
  <c r="B58" i="33" s="1"/>
  <c r="I58" i="33" a="1"/>
  <c r="I58" i="33" s="1"/>
  <c r="H58" i="33" a="1"/>
  <c r="H58" i="33" s="1"/>
  <c r="G58" i="33" a="1"/>
  <c r="G58" i="33" s="1"/>
  <c r="F58" i="33" a="1"/>
  <c r="F58" i="33" s="1"/>
  <c r="E58" i="33"/>
  <c r="D58" i="33"/>
  <c r="C58" i="33"/>
  <c r="K57" i="33"/>
  <c r="I57" i="33" a="1"/>
  <c r="I57" i="33" s="1"/>
  <c r="H57" i="33" a="1"/>
  <c r="H57" i="33" s="1"/>
  <c r="G57" i="33" a="1"/>
  <c r="G57" i="33" s="1"/>
  <c r="F57" i="33" a="1"/>
  <c r="F57" i="33" s="1"/>
  <c r="E57" i="33"/>
  <c r="D57" i="33"/>
  <c r="C57" i="33"/>
  <c r="B57" i="33"/>
  <c r="K56" i="33"/>
  <c r="I56" i="33" a="1"/>
  <c r="I56" i="33" s="1"/>
  <c r="H56" i="33" a="1"/>
  <c r="H56" i="33" s="1"/>
  <c r="G56" i="33" a="1"/>
  <c r="G56" i="33" s="1"/>
  <c r="F56" i="33" a="1"/>
  <c r="F56" i="33" s="1"/>
  <c r="E56" i="33"/>
  <c r="D56" i="33"/>
  <c r="C56" i="33"/>
  <c r="B56" i="33"/>
  <c r="K55" i="33"/>
  <c r="B55" i="33" s="1"/>
  <c r="I55" i="33" a="1"/>
  <c r="I55" i="33" s="1"/>
  <c r="H55" i="33" a="1"/>
  <c r="H55" i="33" s="1"/>
  <c r="G55" i="33" a="1"/>
  <c r="G55" i="33" s="1"/>
  <c r="F55" i="33" a="1"/>
  <c r="F55" i="33" s="1"/>
  <c r="E55" i="33"/>
  <c r="D55" i="33"/>
  <c r="C55" i="33"/>
  <c r="K54" i="33"/>
  <c r="B54" i="33" s="1"/>
  <c r="I54" i="33" a="1"/>
  <c r="I54" i="33" s="1"/>
  <c r="H54" i="33" a="1"/>
  <c r="H54" i="33" s="1"/>
  <c r="G54" i="33" a="1"/>
  <c r="G54" i="33" s="1"/>
  <c r="F54" i="33" a="1"/>
  <c r="F54" i="33" s="1"/>
  <c r="E54" i="33"/>
  <c r="D54" i="33"/>
  <c r="C54" i="33"/>
  <c r="K53" i="33"/>
  <c r="I53" i="33" a="1"/>
  <c r="I53" i="33" s="1"/>
  <c r="H53" i="33" a="1"/>
  <c r="H53" i="33" s="1"/>
  <c r="G53" i="33" a="1"/>
  <c r="G53" i="33" s="1"/>
  <c r="F53" i="33" a="1"/>
  <c r="F53" i="33" s="1"/>
  <c r="E53" i="33"/>
  <c r="D53" i="33"/>
  <c r="C53" i="33"/>
  <c r="B53" i="33"/>
  <c r="K52" i="33"/>
  <c r="B52" i="33" s="1"/>
  <c r="I52" i="33" a="1"/>
  <c r="I52" i="33" s="1"/>
  <c r="H52" i="33" a="1"/>
  <c r="H52" i="33" s="1"/>
  <c r="G52" i="33" a="1"/>
  <c r="G52" i="33" s="1"/>
  <c r="F52" i="33" a="1"/>
  <c r="F52" i="33" s="1"/>
  <c r="E52" i="33"/>
  <c r="D52" i="33"/>
  <c r="C52" i="33"/>
  <c r="K51" i="33"/>
  <c r="B51" i="33" s="1"/>
  <c r="I51" i="33" a="1"/>
  <c r="I51" i="33" s="1"/>
  <c r="H51" i="33" a="1"/>
  <c r="H51" i="33" s="1"/>
  <c r="G51" i="33" a="1"/>
  <c r="G51" i="33" s="1"/>
  <c r="F51" i="33" a="1"/>
  <c r="F51" i="33" s="1"/>
  <c r="E51" i="33"/>
  <c r="D51" i="33"/>
  <c r="C51" i="33"/>
  <c r="K50" i="33"/>
  <c r="B50" i="33" s="1"/>
  <c r="I50" i="33" a="1"/>
  <c r="I50" i="33" s="1"/>
  <c r="H50" i="33" a="1"/>
  <c r="H50" i="33" s="1"/>
  <c r="G50" i="33" a="1"/>
  <c r="G50" i="33" s="1"/>
  <c r="F50" i="33" a="1"/>
  <c r="F50" i="33" s="1"/>
  <c r="E50" i="33"/>
  <c r="D50" i="33"/>
  <c r="C50" i="33"/>
  <c r="K49" i="33"/>
  <c r="B49" i="33" s="1"/>
  <c r="I49" i="33" a="1"/>
  <c r="I49" i="33" s="1"/>
  <c r="H49" i="33" a="1"/>
  <c r="H49" i="33" s="1"/>
  <c r="G49" i="33" a="1"/>
  <c r="G49" i="33" s="1"/>
  <c r="F49" i="33" a="1"/>
  <c r="F49" i="33" s="1"/>
  <c r="E49" i="33"/>
  <c r="D49" i="33"/>
  <c r="C49" i="33"/>
  <c r="K48" i="33"/>
  <c r="B48" i="33" s="1"/>
  <c r="I48" i="33" a="1"/>
  <c r="I48" i="33" s="1"/>
  <c r="H48" i="33" a="1"/>
  <c r="H48" i="33" s="1"/>
  <c r="G48" i="33" a="1"/>
  <c r="G48" i="33" s="1"/>
  <c r="F48" i="33" a="1"/>
  <c r="F48" i="33" s="1"/>
  <c r="E48" i="33"/>
  <c r="D48" i="33"/>
  <c r="C48" i="33"/>
  <c r="K47" i="33"/>
  <c r="B47" i="33" s="1"/>
  <c r="I47" i="33" a="1"/>
  <c r="I47" i="33" s="1"/>
  <c r="H47" i="33" a="1"/>
  <c r="H47" i="33" s="1"/>
  <c r="G47" i="33" a="1"/>
  <c r="G47" i="33" s="1"/>
  <c r="F47" i="33" a="1"/>
  <c r="F47" i="33" s="1"/>
  <c r="E47" i="33"/>
  <c r="D47" i="33"/>
  <c r="C47" i="33"/>
  <c r="K46" i="33"/>
  <c r="B46" i="33" s="1"/>
  <c r="I46" i="33" a="1"/>
  <c r="I46" i="33" s="1"/>
  <c r="H46" i="33" a="1"/>
  <c r="H46" i="33" s="1"/>
  <c r="G46" i="33" a="1"/>
  <c r="G46" i="33" s="1"/>
  <c r="F46" i="33" a="1"/>
  <c r="F46" i="33" s="1"/>
  <c r="E46" i="33"/>
  <c r="D46" i="33"/>
  <c r="C46" i="33"/>
  <c r="K45" i="33"/>
  <c r="B45" i="33" s="1"/>
  <c r="I45" i="33" a="1"/>
  <c r="I45" i="33" s="1"/>
  <c r="H45" i="33" a="1"/>
  <c r="H45" i="33" s="1"/>
  <c r="G45" i="33" a="1"/>
  <c r="G45" i="33" s="1"/>
  <c r="F45" i="33" a="1"/>
  <c r="F45" i="33" s="1"/>
  <c r="E45" i="33"/>
  <c r="D45" i="33"/>
  <c r="C45" i="33"/>
  <c r="K44" i="33"/>
  <c r="B44" i="33" s="1"/>
  <c r="I44" i="33" a="1"/>
  <c r="I44" i="33" s="1"/>
  <c r="H44" i="33" a="1"/>
  <c r="H44" i="33" s="1"/>
  <c r="G44" i="33" a="1"/>
  <c r="G44" i="33" s="1"/>
  <c r="F44" i="33" a="1"/>
  <c r="F44" i="33" s="1"/>
  <c r="E44" i="33"/>
  <c r="D44" i="33"/>
  <c r="C44" i="33"/>
  <c r="K43" i="33"/>
  <c r="B43" i="33" s="1"/>
  <c r="I43" i="33" a="1"/>
  <c r="I43" i="33" s="1"/>
  <c r="H43" i="33" a="1"/>
  <c r="H43" i="33" s="1"/>
  <c r="G43" i="33" a="1"/>
  <c r="G43" i="33" s="1"/>
  <c r="F43" i="33" a="1"/>
  <c r="F43" i="33" s="1"/>
  <c r="E43" i="33"/>
  <c r="D43" i="33"/>
  <c r="C43" i="33"/>
  <c r="K42" i="33"/>
  <c r="B42" i="33" s="1"/>
  <c r="I42" i="33" a="1"/>
  <c r="I42" i="33" s="1"/>
  <c r="H42" i="33" a="1"/>
  <c r="H42" i="33" s="1"/>
  <c r="G42" i="33" a="1"/>
  <c r="G42" i="33" s="1"/>
  <c r="F42" i="33" a="1"/>
  <c r="F42" i="33" s="1"/>
  <c r="E42" i="33"/>
  <c r="D42" i="33"/>
  <c r="C42" i="33"/>
  <c r="K41" i="33"/>
  <c r="B41" i="33" s="1"/>
  <c r="I41" i="33" a="1"/>
  <c r="I41" i="33" s="1"/>
  <c r="H41" i="33" a="1"/>
  <c r="H41" i="33" s="1"/>
  <c r="G41" i="33" a="1"/>
  <c r="G41" i="33" s="1"/>
  <c r="F41" i="33" a="1"/>
  <c r="F41" i="33" s="1"/>
  <c r="E41" i="33"/>
  <c r="D41" i="33"/>
  <c r="C41" i="33"/>
  <c r="K40" i="33"/>
  <c r="B40" i="33" s="1"/>
  <c r="I40" i="33" a="1"/>
  <c r="I40" i="33" s="1"/>
  <c r="H40" i="33" a="1"/>
  <c r="H40" i="33" s="1"/>
  <c r="G40" i="33" a="1"/>
  <c r="G40" i="33" s="1"/>
  <c r="F40" i="33" a="1"/>
  <c r="F40" i="33" s="1"/>
  <c r="E40" i="33"/>
  <c r="D40" i="33"/>
  <c r="C40" i="33"/>
  <c r="K39" i="33"/>
  <c r="B39" i="33" s="1"/>
  <c r="I39" i="33" a="1"/>
  <c r="I39" i="33" s="1"/>
  <c r="H39" i="33" a="1"/>
  <c r="H39" i="33" s="1"/>
  <c r="G39" i="33" a="1"/>
  <c r="G39" i="33" s="1"/>
  <c r="F39" i="33" a="1"/>
  <c r="F39" i="33" s="1"/>
  <c r="E39" i="33"/>
  <c r="D39" i="33"/>
  <c r="C39" i="33"/>
  <c r="K38" i="33"/>
  <c r="B38" i="33" s="1"/>
  <c r="I38" i="33" a="1"/>
  <c r="I38" i="33" s="1"/>
  <c r="H38" i="33" a="1"/>
  <c r="H38" i="33" s="1"/>
  <c r="G38" i="33" a="1"/>
  <c r="G38" i="33" s="1"/>
  <c r="F38" i="33" a="1"/>
  <c r="F38" i="33" s="1"/>
  <c r="E38" i="33"/>
  <c r="D38" i="33"/>
  <c r="C38" i="33"/>
  <c r="K37" i="33"/>
  <c r="B37" i="33" s="1"/>
  <c r="I37" i="33" a="1"/>
  <c r="I37" i="33" s="1"/>
  <c r="H37" i="33" a="1"/>
  <c r="H37" i="33" s="1"/>
  <c r="G37" i="33" a="1"/>
  <c r="G37" i="33" s="1"/>
  <c r="F37" i="33" a="1"/>
  <c r="F37" i="33" s="1"/>
  <c r="E37" i="33"/>
  <c r="D37" i="33"/>
  <c r="C37" i="33"/>
  <c r="K36" i="33"/>
  <c r="B36" i="33" s="1"/>
  <c r="I36" i="33" a="1"/>
  <c r="I36" i="33" s="1"/>
  <c r="H36" i="33" a="1"/>
  <c r="H36" i="33" s="1"/>
  <c r="G36" i="33" a="1"/>
  <c r="G36" i="33" s="1"/>
  <c r="F36" i="33" a="1"/>
  <c r="F36" i="33" s="1"/>
  <c r="E36" i="33"/>
  <c r="D36" i="33"/>
  <c r="C36" i="33"/>
  <c r="K35" i="33"/>
  <c r="I35" i="33" a="1"/>
  <c r="I35" i="33" s="1"/>
  <c r="H35" i="33" a="1"/>
  <c r="H35" i="33" s="1"/>
  <c r="G35" i="33" a="1"/>
  <c r="G35" i="33" s="1"/>
  <c r="F35" i="33" a="1"/>
  <c r="F35" i="33" s="1"/>
  <c r="E35" i="33"/>
  <c r="D35" i="33"/>
  <c r="C35" i="33"/>
  <c r="B35" i="33"/>
  <c r="K34" i="33"/>
  <c r="I34" i="33" a="1"/>
  <c r="I34" i="33" s="1"/>
  <c r="H34" i="33" a="1"/>
  <c r="H34" i="33" s="1"/>
  <c r="G34" i="33" a="1"/>
  <c r="G34" i="33" s="1"/>
  <c r="F34" i="33" a="1"/>
  <c r="F34" i="33" s="1"/>
  <c r="E34" i="33"/>
  <c r="D34" i="33"/>
  <c r="C34" i="33"/>
  <c r="B34" i="33"/>
  <c r="K33" i="33"/>
  <c r="B33" i="33" s="1"/>
  <c r="I33" i="33" a="1"/>
  <c r="I33" i="33" s="1"/>
  <c r="H33" i="33" a="1"/>
  <c r="H33" i="33" s="1"/>
  <c r="G33" i="33" a="1"/>
  <c r="G33" i="33" s="1"/>
  <c r="F33" i="33" a="1"/>
  <c r="F33" i="33" s="1"/>
  <c r="E33" i="33"/>
  <c r="D33" i="33"/>
  <c r="C33" i="33"/>
  <c r="K32" i="33"/>
  <c r="B32" i="33" s="1"/>
  <c r="I32" i="33" a="1"/>
  <c r="I32" i="33" s="1"/>
  <c r="H32" i="33" a="1"/>
  <c r="H32" i="33" s="1"/>
  <c r="G32" i="33" a="1"/>
  <c r="G32" i="33" s="1"/>
  <c r="F32" i="33" a="1"/>
  <c r="F32" i="33" s="1"/>
  <c r="E32" i="33"/>
  <c r="D32" i="33"/>
  <c r="C32" i="33"/>
  <c r="K31" i="33"/>
  <c r="B31" i="33" s="1"/>
  <c r="I31" i="33" a="1"/>
  <c r="I31" i="33" s="1"/>
  <c r="H31" i="33" a="1"/>
  <c r="H31" i="33" s="1"/>
  <c r="G31" i="33" a="1"/>
  <c r="G31" i="33" s="1"/>
  <c r="F31" i="33" a="1"/>
  <c r="F31" i="33" s="1"/>
  <c r="E31" i="33"/>
  <c r="D31" i="33"/>
  <c r="C31" i="33"/>
  <c r="K30" i="33"/>
  <c r="I30" i="33" a="1"/>
  <c r="I30" i="33" s="1"/>
  <c r="H30" i="33" a="1"/>
  <c r="H30" i="33" s="1"/>
  <c r="G30" i="33" a="1"/>
  <c r="G30" i="33" s="1"/>
  <c r="F30" i="33" a="1"/>
  <c r="F30" i="33" s="1"/>
  <c r="E30" i="33"/>
  <c r="D30" i="33"/>
  <c r="C30" i="33"/>
  <c r="B30" i="33"/>
  <c r="K29" i="33"/>
  <c r="B29" i="33" s="1"/>
  <c r="I29" i="33" a="1"/>
  <c r="I29" i="33" s="1"/>
  <c r="H29" i="33" a="1"/>
  <c r="H29" i="33" s="1"/>
  <c r="G29" i="33" a="1"/>
  <c r="G29" i="33" s="1"/>
  <c r="F29" i="33" a="1"/>
  <c r="F29" i="33" s="1"/>
  <c r="E29" i="33"/>
  <c r="D29" i="33"/>
  <c r="C29" i="33"/>
  <c r="K28" i="33"/>
  <c r="B28" i="33" s="1"/>
  <c r="I28" i="33" a="1"/>
  <c r="I28" i="33" s="1"/>
  <c r="H28" i="33" a="1"/>
  <c r="H28" i="33" s="1"/>
  <c r="G28" i="33" a="1"/>
  <c r="G28" i="33" s="1"/>
  <c r="F28" i="33" a="1"/>
  <c r="F28" i="33" s="1"/>
  <c r="E28" i="33"/>
  <c r="D28" i="33"/>
  <c r="C28" i="33"/>
  <c r="K27" i="33"/>
  <c r="B27" i="33" s="1"/>
  <c r="I27" i="33" a="1"/>
  <c r="I27" i="33" s="1"/>
  <c r="H27" i="33" a="1"/>
  <c r="H27" i="33" s="1"/>
  <c r="G27" i="33" a="1"/>
  <c r="G27" i="33" s="1"/>
  <c r="F27" i="33" a="1"/>
  <c r="F27" i="33" s="1"/>
  <c r="E27" i="33"/>
  <c r="D27" i="33"/>
  <c r="C27" i="33"/>
  <c r="K26" i="33"/>
  <c r="B26" i="33" s="1"/>
  <c r="I26" i="33" a="1"/>
  <c r="I26" i="33" s="1"/>
  <c r="H26" i="33" a="1"/>
  <c r="H26" i="33" s="1"/>
  <c r="G26" i="33" a="1"/>
  <c r="G26" i="33" s="1"/>
  <c r="F26" i="33" a="1"/>
  <c r="F26" i="33" s="1"/>
  <c r="E26" i="33"/>
  <c r="D26" i="33"/>
  <c r="C26" i="33"/>
  <c r="K25" i="33"/>
  <c r="B25" i="33" s="1"/>
  <c r="I25" i="33" a="1"/>
  <c r="I25" i="33" s="1"/>
  <c r="H25" i="33" a="1"/>
  <c r="H25" i="33" s="1"/>
  <c r="G25" i="33" a="1"/>
  <c r="G25" i="33" s="1"/>
  <c r="F25" i="33" a="1"/>
  <c r="F25" i="33" s="1"/>
  <c r="E25" i="33"/>
  <c r="D25" i="33"/>
  <c r="C25" i="33"/>
  <c r="K24" i="33"/>
  <c r="I24" i="33" a="1"/>
  <c r="I24" i="33" s="1"/>
  <c r="H24" i="33" a="1"/>
  <c r="H24" i="33" s="1"/>
  <c r="G24" i="33" a="1"/>
  <c r="G24" i="33" s="1"/>
  <c r="F24" i="33" a="1"/>
  <c r="F24" i="33" s="1"/>
  <c r="E24" i="33"/>
  <c r="D24" i="33"/>
  <c r="C24" i="33"/>
  <c r="B24" i="33"/>
  <c r="K23" i="33"/>
  <c r="I23" i="33" a="1"/>
  <c r="I23" i="33" s="1"/>
  <c r="H23" i="33" a="1"/>
  <c r="H23" i="33" s="1"/>
  <c r="G23" i="33" a="1"/>
  <c r="G23" i="33" s="1"/>
  <c r="F23" i="33" a="1"/>
  <c r="F23" i="33" s="1"/>
  <c r="E23" i="33"/>
  <c r="D23" i="33"/>
  <c r="C23" i="33"/>
  <c r="B23" i="33"/>
  <c r="K22" i="33"/>
  <c r="B22" i="33" s="1"/>
  <c r="I22" i="33" a="1"/>
  <c r="I22" i="33" s="1"/>
  <c r="H22" i="33" a="1"/>
  <c r="H22" i="33" s="1"/>
  <c r="G22" i="33" a="1"/>
  <c r="G22" i="33" s="1"/>
  <c r="F22" i="33" a="1"/>
  <c r="F22" i="33" s="1"/>
  <c r="E22" i="33"/>
  <c r="D22" i="33"/>
  <c r="C22" i="33"/>
  <c r="K21" i="33"/>
  <c r="B21" i="33" s="1"/>
  <c r="I21" i="33" a="1"/>
  <c r="I21" i="33" s="1"/>
  <c r="H21" i="33" a="1"/>
  <c r="H21" i="33" s="1"/>
  <c r="G21" i="33" a="1"/>
  <c r="G21" i="33" s="1"/>
  <c r="F21" i="33" a="1"/>
  <c r="F21" i="33" s="1"/>
  <c r="E21" i="33"/>
  <c r="D21" i="33"/>
  <c r="C21" i="33"/>
  <c r="K20" i="33"/>
  <c r="B20" i="33" s="1"/>
  <c r="I20" i="33" a="1"/>
  <c r="I20" i="33" s="1"/>
  <c r="H20" i="33" a="1"/>
  <c r="H20" i="33" s="1"/>
  <c r="G20" i="33" a="1"/>
  <c r="G20" i="33" s="1"/>
  <c r="F20" i="33" a="1"/>
  <c r="F20" i="33" s="1"/>
  <c r="E20" i="33"/>
  <c r="D20" i="33"/>
  <c r="C20" i="33"/>
  <c r="K19" i="33"/>
  <c r="B19" i="33" s="1"/>
  <c r="I19" i="33" a="1"/>
  <c r="I19" i="33" s="1"/>
  <c r="H19" i="33" a="1"/>
  <c r="H19" i="33" s="1"/>
  <c r="G19" i="33" a="1"/>
  <c r="G19" i="33" s="1"/>
  <c r="F19" i="33" a="1"/>
  <c r="F19" i="33" s="1"/>
  <c r="E19" i="33"/>
  <c r="D19" i="33"/>
  <c r="C19" i="33"/>
  <c r="K18" i="33"/>
  <c r="B18" i="33" s="1"/>
  <c r="I18" i="33" a="1"/>
  <c r="I18" i="33" s="1"/>
  <c r="H18" i="33" a="1"/>
  <c r="H18" i="33" s="1"/>
  <c r="G18" i="33" a="1"/>
  <c r="G18" i="33" s="1"/>
  <c r="F18" i="33" a="1"/>
  <c r="F18" i="33" s="1"/>
  <c r="E18" i="33"/>
  <c r="D18" i="33"/>
  <c r="C18" i="33"/>
  <c r="K17" i="33"/>
  <c r="B17" i="33" s="1"/>
  <c r="I17" i="33" a="1"/>
  <c r="I17" i="33" s="1"/>
  <c r="H17" i="33" a="1"/>
  <c r="H17" i="33" s="1"/>
  <c r="G17" i="33" a="1"/>
  <c r="G17" i="33" s="1"/>
  <c r="F17" i="33" a="1"/>
  <c r="F17" i="33" s="1"/>
  <c r="E17" i="33"/>
  <c r="D17" i="33"/>
  <c r="C17" i="33"/>
  <c r="K16" i="33"/>
  <c r="B16" i="33" s="1"/>
  <c r="I16" i="33" a="1"/>
  <c r="I16" i="33" s="1"/>
  <c r="H16" i="33" a="1"/>
  <c r="H16" i="33" s="1"/>
  <c r="G16" i="33" a="1"/>
  <c r="G16" i="33" s="1"/>
  <c r="F16" i="33" a="1"/>
  <c r="F16" i="33" s="1"/>
  <c r="E16" i="33"/>
  <c r="D16" i="33"/>
  <c r="C16" i="33"/>
  <c r="K15" i="33"/>
  <c r="B15" i="33" s="1"/>
  <c r="I15" i="33" a="1"/>
  <c r="I15" i="33" s="1"/>
  <c r="H15" i="33" a="1"/>
  <c r="H15" i="33" s="1"/>
  <c r="G15" i="33" a="1"/>
  <c r="G15" i="33" s="1"/>
  <c r="F15" i="33" a="1"/>
  <c r="F15" i="33" s="1"/>
  <c r="E15" i="33"/>
  <c r="D15" i="33"/>
  <c r="C15" i="33"/>
  <c r="K14" i="33"/>
  <c r="B14" i="33" s="1"/>
  <c r="I14" i="33" a="1"/>
  <c r="I14" i="33" s="1"/>
  <c r="H14" i="33" a="1"/>
  <c r="H14" i="33" s="1"/>
  <c r="G14" i="33" a="1"/>
  <c r="G14" i="33" s="1"/>
  <c r="F14" i="33" a="1"/>
  <c r="F14" i="33" s="1"/>
  <c r="E14" i="33"/>
  <c r="D14" i="33"/>
  <c r="C14" i="33"/>
  <c r="K13" i="33"/>
  <c r="B13" i="33" s="1"/>
  <c r="I13" i="33" a="1"/>
  <c r="I13" i="33" s="1"/>
  <c r="H13" i="33" a="1"/>
  <c r="H13" i="33" s="1"/>
  <c r="G13" i="33" a="1"/>
  <c r="G13" i="33" s="1"/>
  <c r="F13" i="33" a="1"/>
  <c r="F13" i="33" s="1"/>
  <c r="E13" i="33"/>
  <c r="D13" i="33"/>
  <c r="C13" i="33"/>
  <c r="K12" i="33"/>
  <c r="I12" i="33" a="1"/>
  <c r="I12" i="33" s="1"/>
  <c r="H12" i="33" a="1"/>
  <c r="H12" i="33" s="1"/>
  <c r="G12" i="33" a="1"/>
  <c r="G12" i="33" s="1"/>
  <c r="F12" i="33" a="1"/>
  <c r="F12" i="33" s="1"/>
  <c r="E12" i="33"/>
  <c r="D12" i="33"/>
  <c r="C12" i="33"/>
  <c r="B12" i="33"/>
  <c r="K11" i="33"/>
  <c r="B11" i="33" s="1"/>
  <c r="I11" i="33" a="1"/>
  <c r="I11" i="33" s="1"/>
  <c r="H11" i="33" a="1"/>
  <c r="H11" i="33" s="1"/>
  <c r="G11" i="33" a="1"/>
  <c r="G11" i="33" s="1"/>
  <c r="F11" i="33" a="1"/>
  <c r="F11" i="33" s="1"/>
  <c r="E11" i="33"/>
  <c r="D11" i="33"/>
  <c r="C11" i="33"/>
  <c r="K10" i="33"/>
  <c r="B10" i="33" s="1"/>
  <c r="I10" i="33" a="1"/>
  <c r="I10" i="33" s="1"/>
  <c r="H10" i="33" a="1"/>
  <c r="H10" i="33" s="1"/>
  <c r="G10" i="33" a="1"/>
  <c r="G10" i="33" s="1"/>
  <c r="F10" i="33" a="1"/>
  <c r="F10" i="33" s="1"/>
  <c r="E10" i="33"/>
  <c r="D10" i="33"/>
  <c r="C10" i="33"/>
  <c r="K9" i="33"/>
  <c r="I9" i="33" a="1"/>
  <c r="I9" i="33" s="1"/>
  <c r="H9" i="33" a="1"/>
  <c r="H9" i="33" s="1"/>
  <c r="G9" i="33" a="1"/>
  <c r="G9" i="33" s="1"/>
  <c r="F9" i="33" a="1"/>
  <c r="F9" i="33" s="1"/>
  <c r="E9" i="33"/>
  <c r="D9" i="33"/>
  <c r="C9" i="33"/>
  <c r="B9" i="33"/>
  <c r="K8" i="33"/>
  <c r="B8" i="33" s="1"/>
  <c r="I8" i="33" a="1"/>
  <c r="I8" i="33" s="1"/>
  <c r="H8" i="33" a="1"/>
  <c r="H8" i="33" s="1"/>
  <c r="G8" i="33" a="1"/>
  <c r="G8" i="33" s="1"/>
  <c r="F8" i="33" a="1"/>
  <c r="F8" i="33" s="1"/>
  <c r="E8" i="33"/>
  <c r="D8" i="33"/>
  <c r="C8" i="33"/>
  <c r="K7" i="33"/>
  <c r="B7" i="33" s="1"/>
  <c r="I7" i="33" a="1"/>
  <c r="I7" i="33" s="1"/>
  <c r="H7" i="33" a="1"/>
  <c r="H7" i="33" s="1"/>
  <c r="G7" i="33" a="1"/>
  <c r="G7" i="33" s="1"/>
  <c r="F7" i="33" a="1"/>
  <c r="F7" i="33" s="1"/>
  <c r="E7" i="33"/>
  <c r="D7" i="33"/>
  <c r="C7" i="33"/>
  <c r="K6" i="33"/>
  <c r="B6" i="33" s="1"/>
  <c r="I6" i="33" a="1"/>
  <c r="I6" i="33" s="1"/>
  <c r="H6" i="33" a="1"/>
  <c r="H6" i="33" s="1"/>
  <c r="G6" i="33" a="1"/>
  <c r="G6" i="33" s="1"/>
  <c r="F6" i="33" a="1"/>
  <c r="F6" i="33" s="1"/>
  <c r="E6" i="33"/>
  <c r="D6" i="33"/>
  <c r="C6" i="33"/>
  <c r="K5" i="33"/>
  <c r="I5" i="33" a="1"/>
  <c r="I5" i="33" s="1"/>
  <c r="H5" i="33" a="1"/>
  <c r="H5" i="33" s="1"/>
  <c r="G5" i="33" a="1"/>
  <c r="G5" i="33" s="1"/>
  <c r="F5" i="33" a="1"/>
  <c r="F5" i="33" s="1"/>
  <c r="E5" i="33"/>
  <c r="D5" i="33"/>
  <c r="C5" i="33"/>
  <c r="B5" i="33"/>
  <c r="K4" i="33"/>
  <c r="I4" i="33" a="1"/>
  <c r="I4" i="33" s="1"/>
  <c r="H4" i="33" a="1"/>
  <c r="H4" i="33" s="1"/>
  <c r="G4" i="33" a="1"/>
  <c r="G4" i="33" s="1"/>
  <c r="F4" i="33" a="1"/>
  <c r="F4" i="33" s="1"/>
  <c r="E4" i="33"/>
  <c r="D4" i="33"/>
  <c r="C4" i="33"/>
  <c r="B4" i="33"/>
  <c r="K3" i="33"/>
  <c r="B3" i="33" s="1"/>
  <c r="I3" i="33" a="1"/>
  <c r="I3" i="33" s="1"/>
  <c r="H3" i="33" a="1"/>
  <c r="H3" i="33" s="1"/>
  <c r="G3" i="33" a="1"/>
  <c r="G3" i="33" s="1"/>
  <c r="F3" i="33" a="1"/>
  <c r="F3" i="33" s="1"/>
  <c r="E3" i="33"/>
  <c r="D3" i="33"/>
  <c r="C3" i="33"/>
  <c r="K2" i="33"/>
  <c r="B2" i="33" s="1"/>
  <c r="I2" i="33" a="1"/>
  <c r="I2" i="33" s="1"/>
  <c r="H2" i="33" a="1"/>
  <c r="H2" i="33" s="1"/>
  <c r="G2" i="33" a="1"/>
  <c r="G2" i="33" s="1"/>
  <c r="F2" i="33" a="1"/>
  <c r="F2" i="33" s="1"/>
  <c r="E2" i="33"/>
  <c r="D2" i="33"/>
  <c r="C2" i="33"/>
  <c r="A2" i="33"/>
  <c r="A3" i="33" s="1"/>
  <c r="A4" i="33" s="1"/>
  <c r="A5" i="33" s="1"/>
  <c r="A6" i="33" s="1"/>
  <c r="A7" i="33" s="1"/>
  <c r="A8" i="33" s="1"/>
  <c r="A9" i="33" s="1"/>
  <c r="A10" i="33" s="1"/>
  <c r="A11" i="33" s="1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A45" i="33" s="1"/>
  <c r="A46" i="33" s="1"/>
  <c r="A47" i="33" s="1"/>
  <c r="A48" i="33" s="1"/>
  <c r="A49" i="33" s="1"/>
  <c r="A50" i="33" s="1"/>
  <c r="A51" i="33" s="1"/>
  <c r="A52" i="33" s="1"/>
  <c r="A53" i="33" s="1"/>
  <c r="A54" i="33" s="1"/>
  <c r="A55" i="33" s="1"/>
  <c r="A56" i="33" s="1"/>
  <c r="A57" i="33" s="1"/>
  <c r="A58" i="33" s="1"/>
  <c r="A59" i="33" s="1"/>
  <c r="A60" i="33" s="1"/>
  <c r="A61" i="33" s="1"/>
  <c r="A62" i="33" s="1"/>
  <c r="A63" i="33" s="1"/>
  <c r="A64" i="33" s="1"/>
  <c r="A65" i="33" s="1"/>
  <c r="A66" i="33" s="1"/>
  <c r="A67" i="33" s="1"/>
  <c r="A68" i="33" s="1"/>
  <c r="A69" i="33" s="1"/>
  <c r="A70" i="33" s="1"/>
  <c r="A71" i="33" s="1"/>
  <c r="A72" i="33" s="1"/>
  <c r="A73" i="33" s="1"/>
  <c r="A74" i="33" s="1"/>
  <c r="A75" i="33" s="1"/>
  <c r="A76" i="33" s="1"/>
  <c r="A77" i="33" s="1"/>
  <c r="A78" i="33" s="1"/>
  <c r="A79" i="33" s="1"/>
  <c r="A80" i="33" s="1"/>
  <c r="A81" i="33" s="1"/>
  <c r="A82" i="33" s="1"/>
  <c r="A83" i="33" s="1"/>
  <c r="A84" i="33" s="1"/>
  <c r="A85" i="33" s="1"/>
  <c r="A86" i="33" s="1"/>
  <c r="I1" i="33"/>
  <c r="H1" i="33"/>
  <c r="G1" i="33"/>
  <c r="F1" i="33"/>
  <c r="E1" i="33"/>
  <c r="D1" i="33"/>
  <c r="C1" i="33"/>
  <c r="B1" i="33"/>
  <c r="A1" i="33"/>
  <c r="K86" i="31"/>
  <c r="B86" i="31" s="1"/>
  <c r="I86" i="31" a="1"/>
  <c r="I86" i="31" s="1"/>
  <c r="H86" i="31" a="1"/>
  <c r="H86" i="31" s="1"/>
  <c r="G86" i="31" a="1"/>
  <c r="G86" i="31" s="1"/>
  <c r="F86" i="31" a="1"/>
  <c r="F86" i="31" s="1"/>
  <c r="E86" i="31"/>
  <c r="D86" i="31"/>
  <c r="C86" i="31"/>
  <c r="K85" i="31"/>
  <c r="B85" i="31" s="1"/>
  <c r="I85" i="31" a="1"/>
  <c r="I85" i="31" s="1"/>
  <c r="H85" i="31" a="1"/>
  <c r="H85" i="31" s="1"/>
  <c r="G85" i="31" a="1"/>
  <c r="G85" i="31" s="1"/>
  <c r="F85" i="31" a="1"/>
  <c r="F85" i="31" s="1"/>
  <c r="E85" i="31"/>
  <c r="D85" i="31"/>
  <c r="C85" i="31"/>
  <c r="K84" i="31"/>
  <c r="I84" i="31" a="1"/>
  <c r="I84" i="31" s="1"/>
  <c r="H84" i="31" a="1"/>
  <c r="H84" i="31" s="1"/>
  <c r="G84" i="31" a="1"/>
  <c r="G84" i="31" s="1"/>
  <c r="F84" i="31" a="1"/>
  <c r="F84" i="31" s="1"/>
  <c r="E84" i="31"/>
  <c r="D84" i="31"/>
  <c r="C84" i="31"/>
  <c r="B84" i="31"/>
  <c r="K83" i="31"/>
  <c r="I83" i="31" a="1"/>
  <c r="I83" i="31" s="1"/>
  <c r="H83" i="31" a="1"/>
  <c r="H83" i="31" s="1"/>
  <c r="G83" i="31" a="1"/>
  <c r="G83" i="31" s="1"/>
  <c r="F83" i="31" a="1"/>
  <c r="F83" i="31" s="1"/>
  <c r="E83" i="31"/>
  <c r="D83" i="31"/>
  <c r="C83" i="31"/>
  <c r="B83" i="31"/>
  <c r="K82" i="31"/>
  <c r="B82" i="31" s="1"/>
  <c r="I82" i="31" a="1"/>
  <c r="I82" i="31" s="1"/>
  <c r="H82" i="31" a="1"/>
  <c r="H82" i="31" s="1"/>
  <c r="G82" i="31" a="1"/>
  <c r="G82" i="31" s="1"/>
  <c r="F82" i="31" a="1"/>
  <c r="F82" i="31" s="1"/>
  <c r="E82" i="31"/>
  <c r="D82" i="31"/>
  <c r="C82" i="31"/>
  <c r="K81" i="31"/>
  <c r="B81" i="31" s="1"/>
  <c r="I81" i="31" a="1"/>
  <c r="I81" i="31" s="1"/>
  <c r="H81" i="31" a="1"/>
  <c r="H81" i="31" s="1"/>
  <c r="G81" i="31" a="1"/>
  <c r="G81" i="31" s="1"/>
  <c r="F81" i="31" a="1"/>
  <c r="F81" i="31" s="1"/>
  <c r="E81" i="31"/>
  <c r="D81" i="31"/>
  <c r="C81" i="31"/>
  <c r="K80" i="31"/>
  <c r="B80" i="31" s="1"/>
  <c r="I80" i="31" a="1"/>
  <c r="I80" i="31" s="1"/>
  <c r="H80" i="31" a="1"/>
  <c r="H80" i="31" s="1"/>
  <c r="G80" i="31" a="1"/>
  <c r="G80" i="31" s="1"/>
  <c r="F80" i="31" a="1"/>
  <c r="F80" i="31" s="1"/>
  <c r="E80" i="31"/>
  <c r="D80" i="31"/>
  <c r="C80" i="31"/>
  <c r="K79" i="31"/>
  <c r="B79" i="31" s="1"/>
  <c r="I79" i="31" a="1"/>
  <c r="I79" i="31" s="1"/>
  <c r="H79" i="31" a="1"/>
  <c r="H79" i="31" s="1"/>
  <c r="G79" i="31" a="1"/>
  <c r="G79" i="31" s="1"/>
  <c r="F79" i="31" a="1"/>
  <c r="F79" i="31" s="1"/>
  <c r="E79" i="31"/>
  <c r="D79" i="31"/>
  <c r="C79" i="31"/>
  <c r="K78" i="31"/>
  <c r="I78" i="31" a="1"/>
  <c r="I78" i="31" s="1"/>
  <c r="H78" i="31" a="1"/>
  <c r="H78" i="31" s="1"/>
  <c r="G78" i="31" a="1"/>
  <c r="G78" i="31" s="1"/>
  <c r="F78" i="31" a="1"/>
  <c r="F78" i="31" s="1"/>
  <c r="E78" i="31"/>
  <c r="D78" i="31"/>
  <c r="C78" i="31"/>
  <c r="B78" i="31"/>
  <c r="K77" i="31"/>
  <c r="I77" i="31" a="1"/>
  <c r="I77" i="31" s="1"/>
  <c r="H77" i="31" a="1"/>
  <c r="H77" i="31" s="1"/>
  <c r="G77" i="31" a="1"/>
  <c r="G77" i="31" s="1"/>
  <c r="F77" i="31" a="1"/>
  <c r="F77" i="31" s="1"/>
  <c r="E77" i="31"/>
  <c r="D77" i="31"/>
  <c r="C77" i="31"/>
  <c r="B77" i="31"/>
  <c r="K76" i="31"/>
  <c r="I76" i="31" a="1"/>
  <c r="I76" i="31" s="1"/>
  <c r="H76" i="31" a="1"/>
  <c r="H76" i="31" s="1"/>
  <c r="G76" i="31" a="1"/>
  <c r="G76" i="31" s="1"/>
  <c r="F76" i="31" a="1"/>
  <c r="F76" i="31" s="1"/>
  <c r="E76" i="31"/>
  <c r="D76" i="31"/>
  <c r="C76" i="31"/>
  <c r="B76" i="31"/>
  <c r="K75" i="31"/>
  <c r="B75" i="31" s="1"/>
  <c r="I75" i="31" a="1"/>
  <c r="I75" i="31" s="1"/>
  <c r="H75" i="31" a="1"/>
  <c r="H75" i="31" s="1"/>
  <c r="G75" i="31" a="1"/>
  <c r="G75" i="31" s="1"/>
  <c r="F75" i="31" a="1"/>
  <c r="F75" i="31" s="1"/>
  <c r="E75" i="31"/>
  <c r="D75" i="31"/>
  <c r="C75" i="31"/>
  <c r="K74" i="31"/>
  <c r="B74" i="31" s="1"/>
  <c r="I74" i="31" a="1"/>
  <c r="I74" i="31" s="1"/>
  <c r="H74" i="31" a="1"/>
  <c r="H74" i="31" s="1"/>
  <c r="G74" i="31" a="1"/>
  <c r="G74" i="31" s="1"/>
  <c r="F74" i="31" a="1"/>
  <c r="F74" i="31" s="1"/>
  <c r="E74" i="31"/>
  <c r="D74" i="31"/>
  <c r="C74" i="31"/>
  <c r="K73" i="31"/>
  <c r="B73" i="31" s="1"/>
  <c r="I73" i="31" a="1"/>
  <c r="I73" i="31" s="1"/>
  <c r="H73" i="31" a="1"/>
  <c r="H73" i="31" s="1"/>
  <c r="G73" i="31" a="1"/>
  <c r="G73" i="31" s="1"/>
  <c r="F73" i="31" a="1"/>
  <c r="F73" i="31" s="1"/>
  <c r="E73" i="31"/>
  <c r="D73" i="31"/>
  <c r="C73" i="31"/>
  <c r="K72" i="31"/>
  <c r="B72" i="31" s="1"/>
  <c r="I72" i="31" a="1"/>
  <c r="I72" i="31" s="1"/>
  <c r="H72" i="31" a="1"/>
  <c r="H72" i="31" s="1"/>
  <c r="G72" i="31" a="1"/>
  <c r="G72" i="31" s="1"/>
  <c r="F72" i="31" a="1"/>
  <c r="F72" i="31" s="1"/>
  <c r="E72" i="31"/>
  <c r="D72" i="31"/>
  <c r="C72" i="31"/>
  <c r="K71" i="31"/>
  <c r="I71" i="31" a="1"/>
  <c r="I71" i="31" s="1"/>
  <c r="H71" i="31" a="1"/>
  <c r="H71" i="31" s="1"/>
  <c r="G71" i="31" a="1"/>
  <c r="G71" i="31" s="1"/>
  <c r="F71" i="31" a="1"/>
  <c r="F71" i="31" s="1"/>
  <c r="E71" i="31"/>
  <c r="D71" i="31"/>
  <c r="C71" i="31"/>
  <c r="B71" i="31"/>
  <c r="K70" i="31"/>
  <c r="I70" i="31" a="1"/>
  <c r="I70" i="31" s="1"/>
  <c r="H70" i="31" a="1"/>
  <c r="H70" i="31" s="1"/>
  <c r="G70" i="31" a="1"/>
  <c r="G70" i="31" s="1"/>
  <c r="F70" i="31" a="1"/>
  <c r="F70" i="31" s="1"/>
  <c r="E70" i="31"/>
  <c r="D70" i="31"/>
  <c r="C70" i="31"/>
  <c r="B70" i="31"/>
  <c r="K69" i="31"/>
  <c r="B69" i="31" s="1"/>
  <c r="I69" i="31" a="1"/>
  <c r="I69" i="31" s="1"/>
  <c r="H69" i="31" a="1"/>
  <c r="H69" i="31" s="1"/>
  <c r="G69" i="31" a="1"/>
  <c r="G69" i="31" s="1"/>
  <c r="F69" i="31" a="1"/>
  <c r="F69" i="31" s="1"/>
  <c r="E69" i="31"/>
  <c r="D69" i="31"/>
  <c r="C69" i="31"/>
  <c r="K68" i="31"/>
  <c r="B68" i="31" s="1"/>
  <c r="I68" i="31" a="1"/>
  <c r="I68" i="31" s="1"/>
  <c r="H68" i="31" a="1"/>
  <c r="H68" i="31" s="1"/>
  <c r="G68" i="31" a="1"/>
  <c r="G68" i="31" s="1"/>
  <c r="F68" i="31" a="1"/>
  <c r="F68" i="31" s="1"/>
  <c r="E68" i="31"/>
  <c r="D68" i="31"/>
  <c r="C68" i="31"/>
  <c r="K67" i="31"/>
  <c r="I67" i="31" a="1"/>
  <c r="I67" i="31" s="1"/>
  <c r="H67" i="31" a="1"/>
  <c r="H67" i="31" s="1"/>
  <c r="G67" i="31" a="1"/>
  <c r="G67" i="31" s="1"/>
  <c r="F67" i="31" a="1"/>
  <c r="F67" i="31" s="1"/>
  <c r="E67" i="31"/>
  <c r="D67" i="31"/>
  <c r="C67" i="31"/>
  <c r="B67" i="31"/>
  <c r="K66" i="31"/>
  <c r="B66" i="31" s="1"/>
  <c r="I66" i="31" a="1"/>
  <c r="I66" i="31" s="1"/>
  <c r="H66" i="31" a="1"/>
  <c r="H66" i="31" s="1"/>
  <c r="G66" i="31" a="1"/>
  <c r="G66" i="31" s="1"/>
  <c r="F66" i="31" a="1"/>
  <c r="F66" i="31" s="1"/>
  <c r="E66" i="31"/>
  <c r="D66" i="31"/>
  <c r="C66" i="31"/>
  <c r="K65" i="31"/>
  <c r="B65" i="31" s="1"/>
  <c r="I65" i="31" a="1"/>
  <c r="I65" i="31" s="1"/>
  <c r="H65" i="31" a="1"/>
  <c r="H65" i="31" s="1"/>
  <c r="G65" i="31" a="1"/>
  <c r="G65" i="31" s="1"/>
  <c r="F65" i="31" a="1"/>
  <c r="F65" i="31" s="1"/>
  <c r="E65" i="31"/>
  <c r="D65" i="31"/>
  <c r="C65" i="31"/>
  <c r="K64" i="31"/>
  <c r="B64" i="31" s="1"/>
  <c r="I64" i="31" a="1"/>
  <c r="I64" i="31" s="1"/>
  <c r="H64" i="31" a="1"/>
  <c r="H64" i="31" s="1"/>
  <c r="G64" i="31" a="1"/>
  <c r="G64" i="31" s="1"/>
  <c r="F64" i="31" a="1"/>
  <c r="F64" i="31" s="1"/>
  <c r="E64" i="31"/>
  <c r="D64" i="31"/>
  <c r="C64" i="31"/>
  <c r="K63" i="31"/>
  <c r="B63" i="31" s="1"/>
  <c r="I63" i="31" a="1"/>
  <c r="I63" i="31" s="1"/>
  <c r="H63" i="31" a="1"/>
  <c r="H63" i="31" s="1"/>
  <c r="G63" i="31" a="1"/>
  <c r="G63" i="31" s="1"/>
  <c r="F63" i="31" a="1"/>
  <c r="F63" i="31" s="1"/>
  <c r="E63" i="31"/>
  <c r="D63" i="31"/>
  <c r="C63" i="31"/>
  <c r="K62" i="31"/>
  <c r="I62" i="31" a="1"/>
  <c r="I62" i="31" s="1"/>
  <c r="H62" i="31" a="1"/>
  <c r="H62" i="31" s="1"/>
  <c r="G62" i="31" a="1"/>
  <c r="G62" i="31" s="1"/>
  <c r="F62" i="31" a="1"/>
  <c r="F62" i="31" s="1"/>
  <c r="E62" i="31"/>
  <c r="D62" i="31"/>
  <c r="C62" i="31"/>
  <c r="B62" i="31"/>
  <c r="K61" i="31"/>
  <c r="B61" i="31" s="1"/>
  <c r="I61" i="31" a="1"/>
  <c r="I61" i="31" s="1"/>
  <c r="H61" i="31" a="1"/>
  <c r="H61" i="31" s="1"/>
  <c r="G61" i="31" a="1"/>
  <c r="G61" i="31" s="1"/>
  <c r="F61" i="31" a="1"/>
  <c r="F61" i="31" s="1"/>
  <c r="E61" i="31"/>
  <c r="D61" i="31"/>
  <c r="C61" i="31"/>
  <c r="K60" i="31"/>
  <c r="B60" i="31" s="1"/>
  <c r="I60" i="31" a="1"/>
  <c r="I60" i="31" s="1"/>
  <c r="H60" i="31" a="1"/>
  <c r="H60" i="31" s="1"/>
  <c r="G60" i="31" a="1"/>
  <c r="G60" i="31" s="1"/>
  <c r="F60" i="31" a="1"/>
  <c r="F60" i="31" s="1"/>
  <c r="E60" i="31"/>
  <c r="D60" i="31"/>
  <c r="C60" i="31"/>
  <c r="K59" i="31"/>
  <c r="B59" i="31" s="1"/>
  <c r="I59" i="31" a="1"/>
  <c r="I59" i="31" s="1"/>
  <c r="H59" i="31" a="1"/>
  <c r="H59" i="31" s="1"/>
  <c r="G59" i="31" a="1"/>
  <c r="G59" i="31" s="1"/>
  <c r="F59" i="31" a="1"/>
  <c r="F59" i="31" s="1"/>
  <c r="E59" i="31"/>
  <c r="D59" i="31"/>
  <c r="C59" i="31"/>
  <c r="K58" i="31"/>
  <c r="B58" i="31" s="1"/>
  <c r="I58" i="31" a="1"/>
  <c r="I58" i="31" s="1"/>
  <c r="H58" i="31" a="1"/>
  <c r="H58" i="31" s="1"/>
  <c r="G58" i="31" a="1"/>
  <c r="G58" i="31" s="1"/>
  <c r="F58" i="31" a="1"/>
  <c r="F58" i="31" s="1"/>
  <c r="E58" i="31"/>
  <c r="D58" i="31"/>
  <c r="C58" i="31"/>
  <c r="K57" i="31"/>
  <c r="B57" i="31" s="1"/>
  <c r="I57" i="31" a="1"/>
  <c r="I57" i="31" s="1"/>
  <c r="H57" i="31" a="1"/>
  <c r="H57" i="31" s="1"/>
  <c r="G57" i="31" a="1"/>
  <c r="G57" i="31" s="1"/>
  <c r="F57" i="31" a="1"/>
  <c r="F57" i="31" s="1"/>
  <c r="E57" i="31"/>
  <c r="D57" i="31"/>
  <c r="C57" i="31"/>
  <c r="K56" i="31"/>
  <c r="B56" i="31" s="1"/>
  <c r="I56" i="31" a="1"/>
  <c r="I56" i="31" s="1"/>
  <c r="H56" i="31" a="1"/>
  <c r="H56" i="31" s="1"/>
  <c r="G56" i="31" a="1"/>
  <c r="G56" i="31" s="1"/>
  <c r="F56" i="31" a="1"/>
  <c r="F56" i="31" s="1"/>
  <c r="E56" i="31"/>
  <c r="D56" i="31"/>
  <c r="C56" i="31"/>
  <c r="K55" i="31"/>
  <c r="B55" i="31" s="1"/>
  <c r="I55" i="31" a="1"/>
  <c r="I55" i="31" s="1"/>
  <c r="H55" i="31" a="1"/>
  <c r="H55" i="31" s="1"/>
  <c r="G55" i="31" a="1"/>
  <c r="G55" i="31" s="1"/>
  <c r="F55" i="31" a="1"/>
  <c r="F55" i="31" s="1"/>
  <c r="E55" i="31"/>
  <c r="D55" i="31"/>
  <c r="C55" i="31"/>
  <c r="K54" i="31"/>
  <c r="I54" i="31" a="1"/>
  <c r="I54" i="31" s="1"/>
  <c r="H54" i="31" a="1"/>
  <c r="H54" i="31" s="1"/>
  <c r="G54" i="31" a="1"/>
  <c r="G54" i="31" s="1"/>
  <c r="F54" i="31" a="1"/>
  <c r="F54" i="31" s="1"/>
  <c r="E54" i="31"/>
  <c r="D54" i="31"/>
  <c r="C54" i="31"/>
  <c r="B54" i="31"/>
  <c r="K53" i="31"/>
  <c r="B53" i="31" s="1"/>
  <c r="I53" i="31" a="1"/>
  <c r="I53" i="31" s="1"/>
  <c r="H53" i="31" a="1"/>
  <c r="H53" i="31" s="1"/>
  <c r="G53" i="31" a="1"/>
  <c r="G53" i="31" s="1"/>
  <c r="F53" i="31" a="1"/>
  <c r="F53" i="31" s="1"/>
  <c r="E53" i="31"/>
  <c r="D53" i="31"/>
  <c r="C53" i="31"/>
  <c r="K52" i="31"/>
  <c r="I52" i="31" a="1"/>
  <c r="I52" i="31" s="1"/>
  <c r="H52" i="31" a="1"/>
  <c r="H52" i="31" s="1"/>
  <c r="G52" i="31" a="1"/>
  <c r="G52" i="31" s="1"/>
  <c r="F52" i="31" a="1"/>
  <c r="F52" i="31" s="1"/>
  <c r="E52" i="31"/>
  <c r="D52" i="31"/>
  <c r="C52" i="31"/>
  <c r="B52" i="31"/>
  <c r="K51" i="31"/>
  <c r="B51" i="31" s="1"/>
  <c r="I51" i="31" a="1"/>
  <c r="I51" i="31" s="1"/>
  <c r="H51" i="31" a="1"/>
  <c r="H51" i="31" s="1"/>
  <c r="G51" i="31" a="1"/>
  <c r="G51" i="31" s="1"/>
  <c r="F51" i="31" a="1"/>
  <c r="F51" i="31" s="1"/>
  <c r="E51" i="31"/>
  <c r="D51" i="31"/>
  <c r="C51" i="31"/>
  <c r="K50" i="31"/>
  <c r="B50" i="31" s="1"/>
  <c r="I50" i="31" a="1"/>
  <c r="I50" i="31" s="1"/>
  <c r="H50" i="31" a="1"/>
  <c r="H50" i="31" s="1"/>
  <c r="G50" i="31" a="1"/>
  <c r="G50" i="31" s="1"/>
  <c r="F50" i="31" a="1"/>
  <c r="F50" i="31" s="1"/>
  <c r="E50" i="31"/>
  <c r="D50" i="31"/>
  <c r="C50" i="31"/>
  <c r="K49" i="31"/>
  <c r="B49" i="31" s="1"/>
  <c r="I49" i="31" a="1"/>
  <c r="I49" i="31" s="1"/>
  <c r="H49" i="31" a="1"/>
  <c r="H49" i="31" s="1"/>
  <c r="G49" i="31" a="1"/>
  <c r="G49" i="31" s="1"/>
  <c r="F49" i="31" a="1"/>
  <c r="F49" i="31" s="1"/>
  <c r="E49" i="31"/>
  <c r="D49" i="31"/>
  <c r="C49" i="31"/>
  <c r="K48" i="31"/>
  <c r="B48" i="31" s="1"/>
  <c r="I48" i="31" a="1"/>
  <c r="I48" i="31" s="1"/>
  <c r="H48" i="31" a="1"/>
  <c r="H48" i="31" s="1"/>
  <c r="G48" i="31" a="1"/>
  <c r="G48" i="31" s="1"/>
  <c r="F48" i="31" a="1"/>
  <c r="F48" i="31" s="1"/>
  <c r="E48" i="31"/>
  <c r="D48" i="31"/>
  <c r="C48" i="31"/>
  <c r="K47" i="31"/>
  <c r="B47" i="31" s="1"/>
  <c r="I47" i="31" a="1"/>
  <c r="I47" i="31" s="1"/>
  <c r="H47" i="31" a="1"/>
  <c r="H47" i="31" s="1"/>
  <c r="G47" i="31" a="1"/>
  <c r="G47" i="31" s="1"/>
  <c r="F47" i="31" a="1"/>
  <c r="F47" i="31" s="1"/>
  <c r="E47" i="31"/>
  <c r="D47" i="31"/>
  <c r="C47" i="31"/>
  <c r="K46" i="31"/>
  <c r="I46" i="31" a="1"/>
  <c r="I46" i="31" s="1"/>
  <c r="H46" i="31" a="1"/>
  <c r="H46" i="31" s="1"/>
  <c r="G46" i="31" a="1"/>
  <c r="G46" i="31" s="1"/>
  <c r="F46" i="31" a="1"/>
  <c r="F46" i="31" s="1"/>
  <c r="E46" i="31"/>
  <c r="D46" i="31"/>
  <c r="C46" i="31"/>
  <c r="B46" i="31"/>
  <c r="K45" i="31"/>
  <c r="B45" i="31" s="1"/>
  <c r="I45" i="31" a="1"/>
  <c r="I45" i="31" s="1"/>
  <c r="H45" i="31" a="1"/>
  <c r="H45" i="31" s="1"/>
  <c r="G45" i="31" a="1"/>
  <c r="G45" i="31" s="1"/>
  <c r="F45" i="31" a="1"/>
  <c r="F45" i="31" s="1"/>
  <c r="E45" i="31"/>
  <c r="D45" i="31"/>
  <c r="C45" i="31"/>
  <c r="K44" i="31"/>
  <c r="B44" i="31" s="1"/>
  <c r="I44" i="31" a="1"/>
  <c r="I44" i="31" s="1"/>
  <c r="H44" i="31" a="1"/>
  <c r="H44" i="31" s="1"/>
  <c r="G44" i="31" a="1"/>
  <c r="G44" i="31" s="1"/>
  <c r="F44" i="31" a="1"/>
  <c r="F44" i="31" s="1"/>
  <c r="E44" i="31"/>
  <c r="D44" i="31"/>
  <c r="C44" i="31"/>
  <c r="K43" i="31"/>
  <c r="B43" i="31" s="1"/>
  <c r="I43" i="31" a="1"/>
  <c r="I43" i="31" s="1"/>
  <c r="H43" i="31" a="1"/>
  <c r="H43" i="31" s="1"/>
  <c r="G43" i="31" a="1"/>
  <c r="G43" i="31" s="1"/>
  <c r="F43" i="31" a="1"/>
  <c r="F43" i="31" s="1"/>
  <c r="E43" i="31"/>
  <c r="D43" i="31"/>
  <c r="C43" i="31"/>
  <c r="K42" i="31"/>
  <c r="B42" i="31" s="1"/>
  <c r="I42" i="31" a="1"/>
  <c r="I42" i="31" s="1"/>
  <c r="H42" i="31" a="1"/>
  <c r="H42" i="31" s="1"/>
  <c r="G42" i="31" a="1"/>
  <c r="G42" i="31" s="1"/>
  <c r="F42" i="31" a="1"/>
  <c r="F42" i="31" s="1"/>
  <c r="E42" i="31"/>
  <c r="D42" i="31"/>
  <c r="C42" i="31"/>
  <c r="K41" i="31"/>
  <c r="B41" i="31" s="1"/>
  <c r="I41" i="31" a="1"/>
  <c r="I41" i="31" s="1"/>
  <c r="H41" i="31" a="1"/>
  <c r="H41" i="31" s="1"/>
  <c r="G41" i="31" a="1"/>
  <c r="G41" i="31" s="1"/>
  <c r="F41" i="31" a="1"/>
  <c r="F41" i="31" s="1"/>
  <c r="E41" i="31"/>
  <c r="D41" i="31"/>
  <c r="C41" i="31"/>
  <c r="K40" i="31"/>
  <c r="B40" i="31" s="1"/>
  <c r="I40" i="31" a="1"/>
  <c r="I40" i="31" s="1"/>
  <c r="H40" i="31" a="1"/>
  <c r="H40" i="31" s="1"/>
  <c r="G40" i="31" a="1"/>
  <c r="G40" i="31" s="1"/>
  <c r="F40" i="31" a="1"/>
  <c r="F40" i="31" s="1"/>
  <c r="E40" i="31"/>
  <c r="D40" i="31"/>
  <c r="C40" i="31"/>
  <c r="K39" i="31"/>
  <c r="B39" i="31" s="1"/>
  <c r="I39" i="31" a="1"/>
  <c r="I39" i="31" s="1"/>
  <c r="H39" i="31" a="1"/>
  <c r="H39" i="31" s="1"/>
  <c r="G39" i="31" a="1"/>
  <c r="G39" i="31" s="1"/>
  <c r="F39" i="31" a="1"/>
  <c r="F39" i="31" s="1"/>
  <c r="E39" i="31"/>
  <c r="D39" i="31"/>
  <c r="C39" i="31"/>
  <c r="K38" i="31"/>
  <c r="I38" i="31" a="1"/>
  <c r="I38" i="31" s="1"/>
  <c r="H38" i="31" a="1"/>
  <c r="H38" i="31" s="1"/>
  <c r="G38" i="31" a="1"/>
  <c r="G38" i="31" s="1"/>
  <c r="F38" i="31" a="1"/>
  <c r="F38" i="31" s="1"/>
  <c r="E38" i="31"/>
  <c r="D38" i="31"/>
  <c r="C38" i="31"/>
  <c r="B38" i="31"/>
  <c r="K37" i="31"/>
  <c r="B37" i="31" s="1"/>
  <c r="I37" i="31" a="1"/>
  <c r="I37" i="31" s="1"/>
  <c r="H37" i="31" a="1"/>
  <c r="H37" i="31" s="1"/>
  <c r="G37" i="31" a="1"/>
  <c r="G37" i="31" s="1"/>
  <c r="F37" i="31" a="1"/>
  <c r="F37" i="31" s="1"/>
  <c r="E37" i="31"/>
  <c r="D37" i="31"/>
  <c r="C37" i="31"/>
  <c r="K36" i="31"/>
  <c r="I36" i="31" a="1"/>
  <c r="I36" i="31" s="1"/>
  <c r="H36" i="31" a="1"/>
  <c r="H36" i="31" s="1"/>
  <c r="G36" i="31" a="1"/>
  <c r="G36" i="31" s="1"/>
  <c r="F36" i="31" a="1"/>
  <c r="F36" i="31" s="1"/>
  <c r="E36" i="31"/>
  <c r="D36" i="31"/>
  <c r="C36" i="31"/>
  <c r="B36" i="31"/>
  <c r="K35" i="31"/>
  <c r="B35" i="31" s="1"/>
  <c r="I35" i="31" a="1"/>
  <c r="I35" i="31" s="1"/>
  <c r="H35" i="31" a="1"/>
  <c r="H35" i="31" s="1"/>
  <c r="G35" i="31" a="1"/>
  <c r="G35" i="31" s="1"/>
  <c r="F35" i="31" a="1"/>
  <c r="F35" i="31" s="1"/>
  <c r="E35" i="31"/>
  <c r="D35" i="31"/>
  <c r="C35" i="31"/>
  <c r="K34" i="31"/>
  <c r="B34" i="31" s="1"/>
  <c r="I34" i="31" a="1"/>
  <c r="I34" i="31" s="1"/>
  <c r="H34" i="31" a="1"/>
  <c r="H34" i="31" s="1"/>
  <c r="G34" i="31" a="1"/>
  <c r="G34" i="31" s="1"/>
  <c r="F34" i="31" a="1"/>
  <c r="F34" i="31" s="1"/>
  <c r="E34" i="31"/>
  <c r="D34" i="31"/>
  <c r="C34" i="31"/>
  <c r="K33" i="31"/>
  <c r="B33" i="31" s="1"/>
  <c r="I33" i="31" a="1"/>
  <c r="I33" i="31" s="1"/>
  <c r="H33" i="31" a="1"/>
  <c r="H33" i="31" s="1"/>
  <c r="G33" i="31" a="1"/>
  <c r="G33" i="31" s="1"/>
  <c r="F33" i="31" a="1"/>
  <c r="F33" i="31" s="1"/>
  <c r="E33" i="31"/>
  <c r="D33" i="31"/>
  <c r="C33" i="31"/>
  <c r="K32" i="31"/>
  <c r="B32" i="31" s="1"/>
  <c r="I32" i="31" a="1"/>
  <c r="I32" i="31" s="1"/>
  <c r="H32" i="31" a="1"/>
  <c r="H32" i="31" s="1"/>
  <c r="G32" i="31" a="1"/>
  <c r="G32" i="31" s="1"/>
  <c r="F32" i="31" a="1"/>
  <c r="F32" i="31" s="1"/>
  <c r="E32" i="31"/>
  <c r="D32" i="31"/>
  <c r="C32" i="31"/>
  <c r="K31" i="31"/>
  <c r="B31" i="31" s="1"/>
  <c r="I31" i="31" a="1"/>
  <c r="I31" i="31" s="1"/>
  <c r="H31" i="31" a="1"/>
  <c r="H31" i="31" s="1"/>
  <c r="G31" i="31" a="1"/>
  <c r="G31" i="31" s="1"/>
  <c r="F31" i="31" a="1"/>
  <c r="F31" i="31" s="1"/>
  <c r="E31" i="31"/>
  <c r="D31" i="31"/>
  <c r="C31" i="31"/>
  <c r="K30" i="31"/>
  <c r="B30" i="31" s="1"/>
  <c r="I30" i="31" a="1"/>
  <c r="I30" i="31" s="1"/>
  <c r="H30" i="31" a="1"/>
  <c r="H30" i="31" s="1"/>
  <c r="G30" i="31" a="1"/>
  <c r="G30" i="31" s="1"/>
  <c r="F30" i="31" a="1"/>
  <c r="F30" i="31" s="1"/>
  <c r="E30" i="31"/>
  <c r="D30" i="31"/>
  <c r="C30" i="31"/>
  <c r="K29" i="31"/>
  <c r="I29" i="31" a="1"/>
  <c r="I29" i="31" s="1"/>
  <c r="H29" i="31" a="1"/>
  <c r="H29" i="31" s="1"/>
  <c r="G29" i="31" a="1"/>
  <c r="G29" i="31" s="1"/>
  <c r="F29" i="31" a="1"/>
  <c r="F29" i="31" s="1"/>
  <c r="E29" i="31"/>
  <c r="D29" i="31"/>
  <c r="C29" i="31"/>
  <c r="B29" i="31"/>
  <c r="K28" i="31"/>
  <c r="B28" i="31" s="1"/>
  <c r="I28" i="31" a="1"/>
  <c r="I28" i="31" s="1"/>
  <c r="H28" i="31" a="1"/>
  <c r="H28" i="31" s="1"/>
  <c r="G28" i="31" a="1"/>
  <c r="G28" i="31" s="1"/>
  <c r="F28" i="31" a="1"/>
  <c r="F28" i="31" s="1"/>
  <c r="E28" i="31"/>
  <c r="D28" i="31"/>
  <c r="C28" i="31"/>
  <c r="K27" i="31"/>
  <c r="B27" i="31" s="1"/>
  <c r="I27" i="31" a="1"/>
  <c r="I27" i="31" s="1"/>
  <c r="H27" i="31" a="1"/>
  <c r="H27" i="31" s="1"/>
  <c r="G27" i="31" a="1"/>
  <c r="G27" i="31" s="1"/>
  <c r="F27" i="31" a="1"/>
  <c r="F27" i="31" s="1"/>
  <c r="E27" i="31"/>
  <c r="D27" i="31"/>
  <c r="C27" i="31"/>
  <c r="K26" i="31"/>
  <c r="B26" i="31" s="1"/>
  <c r="I26" i="31" a="1"/>
  <c r="I26" i="31" s="1"/>
  <c r="H26" i="31" a="1"/>
  <c r="H26" i="31" s="1"/>
  <c r="G26" i="31" a="1"/>
  <c r="G26" i="31" s="1"/>
  <c r="F26" i="31" a="1"/>
  <c r="F26" i="31" s="1"/>
  <c r="E26" i="31"/>
  <c r="D26" i="31"/>
  <c r="C26" i="31"/>
  <c r="K25" i="31"/>
  <c r="B25" i="31" s="1"/>
  <c r="I25" i="31" a="1"/>
  <c r="I25" i="31" s="1"/>
  <c r="H25" i="31" a="1"/>
  <c r="H25" i="31" s="1"/>
  <c r="G25" i="31" a="1"/>
  <c r="G25" i="31" s="1"/>
  <c r="F25" i="31" a="1"/>
  <c r="F25" i="31" s="1"/>
  <c r="E25" i="31"/>
  <c r="D25" i="31"/>
  <c r="C25" i="31"/>
  <c r="K24" i="31"/>
  <c r="B24" i="31" s="1"/>
  <c r="I24" i="31" a="1"/>
  <c r="I24" i="31" s="1"/>
  <c r="H24" i="31" a="1"/>
  <c r="H24" i="31" s="1"/>
  <c r="G24" i="31" a="1"/>
  <c r="G24" i="31" s="1"/>
  <c r="F24" i="31" a="1"/>
  <c r="F24" i="31" s="1"/>
  <c r="E24" i="31"/>
  <c r="D24" i="31"/>
  <c r="C24" i="31"/>
  <c r="K23" i="31"/>
  <c r="B23" i="31" s="1"/>
  <c r="I23" i="31" a="1"/>
  <c r="I23" i="31" s="1"/>
  <c r="H23" i="31" a="1"/>
  <c r="H23" i="31" s="1"/>
  <c r="G23" i="31" a="1"/>
  <c r="G23" i="31" s="1"/>
  <c r="F23" i="31" a="1"/>
  <c r="F23" i="31" s="1"/>
  <c r="E23" i="31"/>
  <c r="D23" i="31"/>
  <c r="C23" i="31"/>
  <c r="K22" i="31"/>
  <c r="I22" i="31" a="1"/>
  <c r="I22" i="31" s="1"/>
  <c r="H22" i="31" a="1"/>
  <c r="H22" i="31" s="1"/>
  <c r="G22" i="31" a="1"/>
  <c r="G22" i="31" s="1"/>
  <c r="F22" i="31" a="1"/>
  <c r="F22" i="31" s="1"/>
  <c r="E22" i="31"/>
  <c r="D22" i="31"/>
  <c r="C22" i="31"/>
  <c r="B22" i="31"/>
  <c r="K21" i="31"/>
  <c r="B21" i="31" s="1"/>
  <c r="I21" i="31" a="1"/>
  <c r="I21" i="31" s="1"/>
  <c r="H21" i="31" a="1"/>
  <c r="H21" i="31" s="1"/>
  <c r="G21" i="31" a="1"/>
  <c r="G21" i="31" s="1"/>
  <c r="F21" i="31" a="1"/>
  <c r="F21" i="31" s="1"/>
  <c r="E21" i="31"/>
  <c r="D21" i="31"/>
  <c r="C21" i="31"/>
  <c r="K20" i="31"/>
  <c r="B20" i="31" s="1"/>
  <c r="I20" i="31" a="1"/>
  <c r="I20" i="31" s="1"/>
  <c r="H20" i="31" a="1"/>
  <c r="H20" i="31" s="1"/>
  <c r="G20" i="31" a="1"/>
  <c r="G20" i="31" s="1"/>
  <c r="F20" i="31" a="1"/>
  <c r="F20" i="31" s="1"/>
  <c r="E20" i="31"/>
  <c r="D20" i="31"/>
  <c r="C20" i="31"/>
  <c r="K19" i="31"/>
  <c r="B19" i="31" s="1"/>
  <c r="I19" i="31" a="1"/>
  <c r="I19" i="31" s="1"/>
  <c r="H19" i="31" a="1"/>
  <c r="H19" i="31" s="1"/>
  <c r="G19" i="31" a="1"/>
  <c r="G19" i="31" s="1"/>
  <c r="F19" i="31" a="1"/>
  <c r="F19" i="31" s="1"/>
  <c r="E19" i="31"/>
  <c r="D19" i="31"/>
  <c r="C19" i="31"/>
  <c r="K18" i="31"/>
  <c r="B18" i="31" s="1"/>
  <c r="I18" i="31" a="1"/>
  <c r="I18" i="31" s="1"/>
  <c r="H18" i="31" a="1"/>
  <c r="H18" i="31" s="1"/>
  <c r="G18" i="31" a="1"/>
  <c r="G18" i="31" s="1"/>
  <c r="F18" i="31" a="1"/>
  <c r="F18" i="31" s="1"/>
  <c r="E18" i="31"/>
  <c r="D18" i="31"/>
  <c r="C18" i="31"/>
  <c r="K17" i="31"/>
  <c r="B17" i="31" s="1"/>
  <c r="I17" i="31" a="1"/>
  <c r="I17" i="31" s="1"/>
  <c r="H17" i="31" a="1"/>
  <c r="H17" i="31" s="1"/>
  <c r="G17" i="31" a="1"/>
  <c r="G17" i="31" s="1"/>
  <c r="F17" i="31" a="1"/>
  <c r="F17" i="31" s="1"/>
  <c r="E17" i="31"/>
  <c r="D17" i="31"/>
  <c r="C17" i="31"/>
  <c r="K16" i="31"/>
  <c r="B16" i="31" s="1"/>
  <c r="I16" i="31" a="1"/>
  <c r="I16" i="31" s="1"/>
  <c r="H16" i="31" a="1"/>
  <c r="H16" i="31" s="1"/>
  <c r="G16" i="31" a="1"/>
  <c r="G16" i="31" s="1"/>
  <c r="F16" i="31" a="1"/>
  <c r="F16" i="31" s="1"/>
  <c r="E16" i="31"/>
  <c r="D16" i="31"/>
  <c r="C16" i="31"/>
  <c r="K15" i="31"/>
  <c r="I15" i="31" a="1"/>
  <c r="I15" i="31" s="1"/>
  <c r="H15" i="31" a="1"/>
  <c r="H15" i="31" s="1"/>
  <c r="G15" i="31" a="1"/>
  <c r="G15" i="31" s="1"/>
  <c r="F15" i="31" a="1"/>
  <c r="F15" i="31" s="1"/>
  <c r="E15" i="31"/>
  <c r="D15" i="31"/>
  <c r="C15" i="31"/>
  <c r="B15" i="31"/>
  <c r="K14" i="31"/>
  <c r="B14" i="31" s="1"/>
  <c r="I14" i="31" a="1"/>
  <c r="I14" i="31" s="1"/>
  <c r="H14" i="31" a="1"/>
  <c r="H14" i="31" s="1"/>
  <c r="G14" i="31" a="1"/>
  <c r="G14" i="31" s="1"/>
  <c r="F14" i="31" a="1"/>
  <c r="F14" i="31" s="1"/>
  <c r="E14" i="31"/>
  <c r="D14" i="31"/>
  <c r="C14" i="31"/>
  <c r="K13" i="31"/>
  <c r="B13" i="31" s="1"/>
  <c r="I13" i="31" a="1"/>
  <c r="I13" i="31" s="1"/>
  <c r="H13" i="31" a="1"/>
  <c r="H13" i="31" s="1"/>
  <c r="G13" i="31" a="1"/>
  <c r="G13" i="31" s="1"/>
  <c r="F13" i="31" a="1"/>
  <c r="F13" i="31" s="1"/>
  <c r="E13" i="31"/>
  <c r="D13" i="31"/>
  <c r="C13" i="31"/>
  <c r="K12" i="31"/>
  <c r="B12" i="31" s="1"/>
  <c r="I12" i="31" a="1"/>
  <c r="I12" i="31" s="1"/>
  <c r="H12" i="31" a="1"/>
  <c r="H12" i="31" s="1"/>
  <c r="G12" i="31" a="1"/>
  <c r="G12" i="31" s="1"/>
  <c r="F12" i="31" a="1"/>
  <c r="F12" i="31" s="1"/>
  <c r="E12" i="31"/>
  <c r="D12" i="31"/>
  <c r="C12" i="31"/>
  <c r="K11" i="31"/>
  <c r="I11" i="31" a="1"/>
  <c r="I11" i="31" s="1"/>
  <c r="H11" i="31" a="1"/>
  <c r="H11" i="31" s="1"/>
  <c r="G11" i="31" a="1"/>
  <c r="G11" i="31" s="1"/>
  <c r="F11" i="31" a="1"/>
  <c r="F11" i="31" s="1"/>
  <c r="E11" i="31"/>
  <c r="D11" i="31"/>
  <c r="C11" i="31"/>
  <c r="B11" i="31"/>
  <c r="K10" i="31"/>
  <c r="B10" i="31" s="1"/>
  <c r="I10" i="31" a="1"/>
  <c r="I10" i="31" s="1"/>
  <c r="H10" i="31" a="1"/>
  <c r="H10" i="31" s="1"/>
  <c r="G10" i="31" a="1"/>
  <c r="G10" i="31" s="1"/>
  <c r="F10" i="31" a="1"/>
  <c r="F10" i="31" s="1"/>
  <c r="E10" i="31"/>
  <c r="D10" i="31"/>
  <c r="C10" i="31"/>
  <c r="K9" i="31"/>
  <c r="B9" i="31" s="1"/>
  <c r="I9" i="31" a="1"/>
  <c r="I9" i="31" s="1"/>
  <c r="H9" i="31" a="1"/>
  <c r="H9" i="31" s="1"/>
  <c r="G9" i="31" a="1"/>
  <c r="G9" i="31" s="1"/>
  <c r="F9" i="31" a="1"/>
  <c r="F9" i="31" s="1"/>
  <c r="E9" i="31"/>
  <c r="D9" i="31"/>
  <c r="C9" i="31"/>
  <c r="K8" i="31"/>
  <c r="B8" i="31" s="1"/>
  <c r="I8" i="31" a="1"/>
  <c r="I8" i="31" s="1"/>
  <c r="H8" i="31" a="1"/>
  <c r="H8" i="31" s="1"/>
  <c r="G8" i="31" a="1"/>
  <c r="G8" i="31" s="1"/>
  <c r="F8" i="31" a="1"/>
  <c r="F8" i="31" s="1"/>
  <c r="E8" i="31"/>
  <c r="D8" i="31"/>
  <c r="C8" i="31"/>
  <c r="K7" i="31"/>
  <c r="B7" i="31" s="1"/>
  <c r="I7" i="31" a="1"/>
  <c r="I7" i="31" s="1"/>
  <c r="H7" i="31" a="1"/>
  <c r="H7" i="31" s="1"/>
  <c r="G7" i="31" a="1"/>
  <c r="G7" i="31" s="1"/>
  <c r="F7" i="31" a="1"/>
  <c r="F7" i="31" s="1"/>
  <c r="E7" i="31"/>
  <c r="D7" i="31"/>
  <c r="C7" i="31"/>
  <c r="K6" i="31"/>
  <c r="I6" i="31" a="1"/>
  <c r="I6" i="31" s="1"/>
  <c r="H6" i="31" a="1"/>
  <c r="H6" i="31" s="1"/>
  <c r="G6" i="31" a="1"/>
  <c r="G6" i="31" s="1"/>
  <c r="F6" i="31" a="1"/>
  <c r="F6" i="31" s="1"/>
  <c r="E6" i="31"/>
  <c r="D6" i="31"/>
  <c r="C6" i="31"/>
  <c r="B6" i="31"/>
  <c r="K5" i="31"/>
  <c r="B5" i="31" s="1"/>
  <c r="I5" i="31" a="1"/>
  <c r="I5" i="31" s="1"/>
  <c r="H5" i="31" a="1"/>
  <c r="H5" i="31" s="1"/>
  <c r="G5" i="31" a="1"/>
  <c r="G5" i="31" s="1"/>
  <c r="F5" i="31" a="1"/>
  <c r="F5" i="31" s="1"/>
  <c r="E5" i="31"/>
  <c r="D5" i="31"/>
  <c r="C5" i="31"/>
  <c r="K4" i="31"/>
  <c r="B4" i="31" s="1"/>
  <c r="I4" i="31" a="1"/>
  <c r="I4" i="31" s="1"/>
  <c r="H4" i="31" a="1"/>
  <c r="H4" i="31" s="1"/>
  <c r="G4" i="31" a="1"/>
  <c r="G4" i="31" s="1"/>
  <c r="F4" i="31" a="1"/>
  <c r="F4" i="31" s="1"/>
  <c r="E4" i="31"/>
  <c r="D4" i="31"/>
  <c r="C4" i="31"/>
  <c r="K3" i="31"/>
  <c r="B3" i="31" s="1"/>
  <c r="I3" i="31" a="1"/>
  <c r="I3" i="31" s="1"/>
  <c r="H3" i="31" a="1"/>
  <c r="H3" i="31" s="1"/>
  <c r="G3" i="31" a="1"/>
  <c r="G3" i="31" s="1"/>
  <c r="F3" i="31" a="1"/>
  <c r="F3" i="31" s="1"/>
  <c r="E3" i="31"/>
  <c r="D3" i="31"/>
  <c r="C3" i="31"/>
  <c r="K2" i="31"/>
  <c r="B2" i="31" s="1"/>
  <c r="I2" i="31" a="1"/>
  <c r="I2" i="31" s="1"/>
  <c r="H2" i="31" a="1"/>
  <c r="H2" i="31" s="1"/>
  <c r="G2" i="31" a="1"/>
  <c r="G2" i="31" s="1"/>
  <c r="F2" i="31" a="1"/>
  <c r="F2" i="31" s="1"/>
  <c r="E2" i="31"/>
  <c r="D2" i="31"/>
  <c r="C2" i="31"/>
  <c r="A2" i="31"/>
  <c r="A3" i="31" s="1"/>
  <c r="A4" i="31" s="1"/>
  <c r="A5" i="31" s="1"/>
  <c r="A6" i="31" s="1"/>
  <c r="A7" i="31" s="1"/>
  <c r="A8" i="31" s="1"/>
  <c r="A9" i="31" s="1"/>
  <c r="A10" i="31" s="1"/>
  <c r="A11" i="31" s="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A35" i="31" s="1"/>
  <c r="A36" i="31" s="1"/>
  <c r="A37" i="31" s="1"/>
  <c r="A38" i="31" s="1"/>
  <c r="A39" i="31" s="1"/>
  <c r="A40" i="31" s="1"/>
  <c r="A41" i="31" s="1"/>
  <c r="A42" i="31" s="1"/>
  <c r="A43" i="31" s="1"/>
  <c r="A44" i="31" s="1"/>
  <c r="A45" i="31" s="1"/>
  <c r="A46" i="31" s="1"/>
  <c r="A47" i="31" s="1"/>
  <c r="A48" i="31" s="1"/>
  <c r="A49" i="31" s="1"/>
  <c r="A50" i="31" s="1"/>
  <c r="A51" i="31" s="1"/>
  <c r="A52" i="31" s="1"/>
  <c r="A53" i="31" s="1"/>
  <c r="A54" i="31" s="1"/>
  <c r="A55" i="31" s="1"/>
  <c r="A56" i="31" s="1"/>
  <c r="A57" i="31" s="1"/>
  <c r="A58" i="31" s="1"/>
  <c r="A59" i="31" s="1"/>
  <c r="A60" i="31" s="1"/>
  <c r="A61" i="31" s="1"/>
  <c r="A62" i="31" s="1"/>
  <c r="A63" i="31" s="1"/>
  <c r="A64" i="31" s="1"/>
  <c r="A65" i="31" s="1"/>
  <c r="A66" i="31" s="1"/>
  <c r="A67" i="31" s="1"/>
  <c r="A68" i="31" s="1"/>
  <c r="A69" i="31" s="1"/>
  <c r="A70" i="31" s="1"/>
  <c r="A71" i="31" s="1"/>
  <c r="A72" i="31" s="1"/>
  <c r="A73" i="31" s="1"/>
  <c r="A74" i="31" s="1"/>
  <c r="A75" i="31" s="1"/>
  <c r="A76" i="31" s="1"/>
  <c r="A77" i="31" s="1"/>
  <c r="A78" i="31" s="1"/>
  <c r="A79" i="31" s="1"/>
  <c r="A80" i="31" s="1"/>
  <c r="A81" i="31" s="1"/>
  <c r="A82" i="31" s="1"/>
  <c r="A83" i="31" s="1"/>
  <c r="A84" i="31" s="1"/>
  <c r="A85" i="31" s="1"/>
  <c r="A86" i="31" s="1"/>
  <c r="I1" i="31"/>
  <c r="H1" i="31"/>
  <c r="G1" i="31"/>
  <c r="F1" i="31"/>
  <c r="E1" i="31"/>
  <c r="D1" i="31"/>
  <c r="C1" i="31"/>
  <c r="B1" i="31"/>
  <c r="A1" i="31"/>
  <c r="K86" i="29"/>
  <c r="I86" i="29" a="1"/>
  <c r="I86" i="29" s="1"/>
  <c r="H86" i="29" a="1"/>
  <c r="H86" i="29" s="1"/>
  <c r="G86" i="29" a="1"/>
  <c r="G86" i="29" s="1"/>
  <c r="F86" i="29" a="1"/>
  <c r="F86" i="29" s="1"/>
  <c r="E86" i="29"/>
  <c r="D86" i="29"/>
  <c r="C86" i="29"/>
  <c r="B86" i="29"/>
  <c r="K85" i="29"/>
  <c r="B85" i="29" s="1"/>
  <c r="I85" i="29" a="1"/>
  <c r="I85" i="29" s="1"/>
  <c r="H85" i="29" a="1"/>
  <c r="H85" i="29" s="1"/>
  <c r="G85" i="29" a="1"/>
  <c r="G85" i="29" s="1"/>
  <c r="F85" i="29" a="1"/>
  <c r="F85" i="29" s="1"/>
  <c r="E85" i="29"/>
  <c r="D85" i="29"/>
  <c r="C85" i="29"/>
  <c r="K84" i="29"/>
  <c r="I84" i="29" a="1"/>
  <c r="I84" i="29" s="1"/>
  <c r="H84" i="29" a="1"/>
  <c r="H84" i="29" s="1"/>
  <c r="G84" i="29" a="1"/>
  <c r="G84" i="29" s="1"/>
  <c r="F84" i="29" a="1"/>
  <c r="F84" i="29" s="1"/>
  <c r="E84" i="29"/>
  <c r="D84" i="29"/>
  <c r="C84" i="29"/>
  <c r="B84" i="29"/>
  <c r="K83" i="29"/>
  <c r="B83" i="29" s="1"/>
  <c r="I83" i="29" a="1"/>
  <c r="I83" i="29" s="1"/>
  <c r="H83" i="29" a="1"/>
  <c r="H83" i="29" s="1"/>
  <c r="G83" i="29" a="1"/>
  <c r="G83" i="29" s="1"/>
  <c r="F83" i="29" a="1"/>
  <c r="F83" i="29" s="1"/>
  <c r="E83" i="29"/>
  <c r="D83" i="29"/>
  <c r="C83" i="29"/>
  <c r="K82" i="29"/>
  <c r="B82" i="29" s="1"/>
  <c r="I82" i="29" a="1"/>
  <c r="I82" i="29" s="1"/>
  <c r="H82" i="29" a="1"/>
  <c r="H82" i="29" s="1"/>
  <c r="G82" i="29" a="1"/>
  <c r="G82" i="29" s="1"/>
  <c r="F82" i="29" a="1"/>
  <c r="F82" i="29" s="1"/>
  <c r="E82" i="29"/>
  <c r="D82" i="29"/>
  <c r="C82" i="29"/>
  <c r="K81" i="29"/>
  <c r="B81" i="29" s="1"/>
  <c r="I81" i="29" a="1"/>
  <c r="I81" i="29" s="1"/>
  <c r="H81" i="29" a="1"/>
  <c r="H81" i="29" s="1"/>
  <c r="G81" i="29" a="1"/>
  <c r="G81" i="29" s="1"/>
  <c r="F81" i="29" a="1"/>
  <c r="F81" i="29" s="1"/>
  <c r="E81" i="29"/>
  <c r="D81" i="29"/>
  <c r="C81" i="29"/>
  <c r="K80" i="29"/>
  <c r="B80" i="29" s="1"/>
  <c r="I80" i="29" a="1"/>
  <c r="I80" i="29" s="1"/>
  <c r="H80" i="29" a="1"/>
  <c r="H80" i="29" s="1"/>
  <c r="G80" i="29" a="1"/>
  <c r="G80" i="29" s="1"/>
  <c r="F80" i="29" a="1"/>
  <c r="F80" i="29" s="1"/>
  <c r="E80" i="29"/>
  <c r="D80" i="29"/>
  <c r="C80" i="29"/>
  <c r="K79" i="29"/>
  <c r="I79" i="29" a="1"/>
  <c r="I79" i="29" s="1"/>
  <c r="H79" i="29" a="1"/>
  <c r="H79" i="29" s="1"/>
  <c r="G79" i="29" a="1"/>
  <c r="G79" i="29" s="1"/>
  <c r="F79" i="29" a="1"/>
  <c r="F79" i="29" s="1"/>
  <c r="E79" i="29"/>
  <c r="D79" i="29"/>
  <c r="C79" i="29"/>
  <c r="B79" i="29"/>
  <c r="K78" i="29"/>
  <c r="I78" i="29" a="1"/>
  <c r="I78" i="29" s="1"/>
  <c r="H78" i="29" a="1"/>
  <c r="H78" i="29" s="1"/>
  <c r="G78" i="29" a="1"/>
  <c r="G78" i="29" s="1"/>
  <c r="F78" i="29" a="1"/>
  <c r="F78" i="29" s="1"/>
  <c r="E78" i="29"/>
  <c r="D78" i="29"/>
  <c r="C78" i="29"/>
  <c r="B78" i="29"/>
  <c r="K77" i="29"/>
  <c r="I77" i="29" a="1"/>
  <c r="I77" i="29" s="1"/>
  <c r="H77" i="29" a="1"/>
  <c r="H77" i="29" s="1"/>
  <c r="G77" i="29" a="1"/>
  <c r="G77" i="29" s="1"/>
  <c r="F77" i="29" a="1"/>
  <c r="F77" i="29" s="1"/>
  <c r="E77" i="29"/>
  <c r="D77" i="29"/>
  <c r="C77" i="29"/>
  <c r="B77" i="29"/>
  <c r="K76" i="29"/>
  <c r="B76" i="29" s="1"/>
  <c r="I76" i="29" a="1"/>
  <c r="I76" i="29" s="1"/>
  <c r="H76" i="29" a="1"/>
  <c r="H76" i="29" s="1"/>
  <c r="G76" i="29" a="1"/>
  <c r="G76" i="29" s="1"/>
  <c r="F76" i="29" a="1"/>
  <c r="F76" i="29" s="1"/>
  <c r="E76" i="29"/>
  <c r="D76" i="29"/>
  <c r="C76" i="29"/>
  <c r="K75" i="29"/>
  <c r="B75" i="29" s="1"/>
  <c r="I75" i="29" a="1"/>
  <c r="I75" i="29" s="1"/>
  <c r="H75" i="29" a="1"/>
  <c r="H75" i="29" s="1"/>
  <c r="G75" i="29" a="1"/>
  <c r="G75" i="29" s="1"/>
  <c r="F75" i="29" a="1"/>
  <c r="F75" i="29" s="1"/>
  <c r="E75" i="29"/>
  <c r="D75" i="29"/>
  <c r="C75" i="29"/>
  <c r="K74" i="29"/>
  <c r="B74" i="29" s="1"/>
  <c r="I74" i="29" a="1"/>
  <c r="I74" i="29" s="1"/>
  <c r="H74" i="29" a="1"/>
  <c r="H74" i="29" s="1"/>
  <c r="G74" i="29" a="1"/>
  <c r="G74" i="29" s="1"/>
  <c r="F74" i="29" a="1"/>
  <c r="F74" i="29" s="1"/>
  <c r="E74" i="29"/>
  <c r="D74" i="29"/>
  <c r="C74" i="29"/>
  <c r="K73" i="29"/>
  <c r="B73" i="29" s="1"/>
  <c r="I73" i="29" a="1"/>
  <c r="I73" i="29" s="1"/>
  <c r="H73" i="29" a="1"/>
  <c r="H73" i="29" s="1"/>
  <c r="G73" i="29" a="1"/>
  <c r="G73" i="29" s="1"/>
  <c r="F73" i="29" a="1"/>
  <c r="F73" i="29" s="1"/>
  <c r="E73" i="29"/>
  <c r="D73" i="29"/>
  <c r="C73" i="29"/>
  <c r="K72" i="29"/>
  <c r="B72" i="29" s="1"/>
  <c r="I72" i="29" a="1"/>
  <c r="I72" i="29" s="1"/>
  <c r="H72" i="29" a="1"/>
  <c r="H72" i="29" s="1"/>
  <c r="G72" i="29" a="1"/>
  <c r="G72" i="29" s="1"/>
  <c r="F72" i="29" a="1"/>
  <c r="F72" i="29" s="1"/>
  <c r="E72" i="29"/>
  <c r="D72" i="29"/>
  <c r="C72" i="29"/>
  <c r="K71" i="29"/>
  <c r="B71" i="29" s="1"/>
  <c r="I71" i="29" a="1"/>
  <c r="I71" i="29" s="1"/>
  <c r="H71" i="29" a="1"/>
  <c r="H71" i="29" s="1"/>
  <c r="G71" i="29" a="1"/>
  <c r="G71" i="29" s="1"/>
  <c r="F71" i="29" a="1"/>
  <c r="F71" i="29" s="1"/>
  <c r="E71" i="29"/>
  <c r="D71" i="29"/>
  <c r="C71" i="29"/>
  <c r="K70" i="29"/>
  <c r="B70" i="29" s="1"/>
  <c r="I70" i="29" a="1"/>
  <c r="I70" i="29" s="1"/>
  <c r="H70" i="29" a="1"/>
  <c r="H70" i="29" s="1"/>
  <c r="G70" i="29" a="1"/>
  <c r="G70" i="29" s="1"/>
  <c r="F70" i="29" a="1"/>
  <c r="F70" i="29" s="1"/>
  <c r="E70" i="29"/>
  <c r="D70" i="29"/>
  <c r="C70" i="29"/>
  <c r="K69" i="29"/>
  <c r="I69" i="29" a="1"/>
  <c r="I69" i="29" s="1"/>
  <c r="H69" i="29" a="1"/>
  <c r="H69" i="29" s="1"/>
  <c r="G69" i="29" a="1"/>
  <c r="G69" i="29" s="1"/>
  <c r="F69" i="29" a="1"/>
  <c r="F69" i="29" s="1"/>
  <c r="E69" i="29"/>
  <c r="D69" i="29"/>
  <c r="C69" i="29"/>
  <c r="B69" i="29"/>
  <c r="K68" i="29"/>
  <c r="B68" i="29" s="1"/>
  <c r="I68" i="29" a="1"/>
  <c r="I68" i="29" s="1"/>
  <c r="H68" i="29" a="1"/>
  <c r="H68" i="29" s="1"/>
  <c r="G68" i="29" a="1"/>
  <c r="G68" i="29" s="1"/>
  <c r="F68" i="29" a="1"/>
  <c r="F68" i="29" s="1"/>
  <c r="E68" i="29"/>
  <c r="D68" i="29"/>
  <c r="C68" i="29"/>
  <c r="K67" i="29"/>
  <c r="B67" i="29" s="1"/>
  <c r="I67" i="29" a="1"/>
  <c r="I67" i="29" s="1"/>
  <c r="H67" i="29" a="1"/>
  <c r="H67" i="29" s="1"/>
  <c r="G67" i="29" a="1"/>
  <c r="G67" i="29" s="1"/>
  <c r="F67" i="29" a="1"/>
  <c r="F67" i="29" s="1"/>
  <c r="E67" i="29"/>
  <c r="D67" i="29"/>
  <c r="C67" i="29"/>
  <c r="K66" i="29"/>
  <c r="B66" i="29" s="1"/>
  <c r="I66" i="29" a="1"/>
  <c r="I66" i="29" s="1"/>
  <c r="H66" i="29" a="1"/>
  <c r="H66" i="29" s="1"/>
  <c r="G66" i="29" a="1"/>
  <c r="G66" i="29" s="1"/>
  <c r="F66" i="29" a="1"/>
  <c r="F66" i="29" s="1"/>
  <c r="E66" i="29"/>
  <c r="D66" i="29"/>
  <c r="C66" i="29"/>
  <c r="K65" i="29"/>
  <c r="B65" i="29" s="1"/>
  <c r="I65" i="29" a="1"/>
  <c r="I65" i="29" s="1"/>
  <c r="H65" i="29" a="1"/>
  <c r="H65" i="29" s="1"/>
  <c r="G65" i="29" a="1"/>
  <c r="G65" i="29" s="1"/>
  <c r="F65" i="29" a="1"/>
  <c r="F65" i="29" s="1"/>
  <c r="E65" i="29"/>
  <c r="D65" i="29"/>
  <c r="C65" i="29"/>
  <c r="K64" i="29"/>
  <c r="I64" i="29" a="1"/>
  <c r="I64" i="29" s="1"/>
  <c r="H64" i="29" a="1"/>
  <c r="H64" i="29" s="1"/>
  <c r="G64" i="29" a="1"/>
  <c r="G64" i="29" s="1"/>
  <c r="F64" i="29" a="1"/>
  <c r="F64" i="29" s="1"/>
  <c r="E64" i="29"/>
  <c r="D64" i="29"/>
  <c r="C64" i="29"/>
  <c r="B64" i="29"/>
  <c r="K63" i="29"/>
  <c r="I63" i="29" a="1"/>
  <c r="I63" i="29" s="1"/>
  <c r="H63" i="29" a="1"/>
  <c r="H63" i="29" s="1"/>
  <c r="G63" i="29" a="1"/>
  <c r="G63" i="29" s="1"/>
  <c r="F63" i="29" a="1"/>
  <c r="F63" i="29" s="1"/>
  <c r="E63" i="29"/>
  <c r="D63" i="29"/>
  <c r="C63" i="29"/>
  <c r="B63" i="29"/>
  <c r="K62" i="29"/>
  <c r="B62" i="29" s="1"/>
  <c r="I62" i="29" a="1"/>
  <c r="I62" i="29" s="1"/>
  <c r="H62" i="29" a="1"/>
  <c r="H62" i="29" s="1"/>
  <c r="G62" i="29" a="1"/>
  <c r="G62" i="29" s="1"/>
  <c r="F62" i="29" a="1"/>
  <c r="F62" i="29" s="1"/>
  <c r="E62" i="29"/>
  <c r="D62" i="29"/>
  <c r="C62" i="29"/>
  <c r="K61" i="29"/>
  <c r="B61" i="29" s="1"/>
  <c r="I61" i="29" a="1"/>
  <c r="I61" i="29" s="1"/>
  <c r="H61" i="29" a="1"/>
  <c r="H61" i="29" s="1"/>
  <c r="G61" i="29" a="1"/>
  <c r="G61" i="29" s="1"/>
  <c r="F61" i="29" a="1"/>
  <c r="F61" i="29" s="1"/>
  <c r="E61" i="29"/>
  <c r="D61" i="29"/>
  <c r="C61" i="29"/>
  <c r="K60" i="29"/>
  <c r="I60" i="29" a="1"/>
  <c r="I60" i="29" s="1"/>
  <c r="H60" i="29" a="1"/>
  <c r="H60" i="29" s="1"/>
  <c r="G60" i="29" a="1"/>
  <c r="G60" i="29" s="1"/>
  <c r="F60" i="29" a="1"/>
  <c r="F60" i="29" s="1"/>
  <c r="E60" i="29"/>
  <c r="D60" i="29"/>
  <c r="C60" i="29"/>
  <c r="B60" i="29"/>
  <c r="K59" i="29"/>
  <c r="B59" i="29" s="1"/>
  <c r="I59" i="29" a="1"/>
  <c r="I59" i="29" s="1"/>
  <c r="H59" i="29" a="1"/>
  <c r="H59" i="29" s="1"/>
  <c r="G59" i="29" a="1"/>
  <c r="G59" i="29" s="1"/>
  <c r="F59" i="29" a="1"/>
  <c r="F59" i="29" s="1"/>
  <c r="E59" i="29"/>
  <c r="D59" i="29"/>
  <c r="C59" i="29"/>
  <c r="K58" i="29"/>
  <c r="I58" i="29" a="1"/>
  <c r="I58" i="29" s="1"/>
  <c r="H58" i="29" a="1"/>
  <c r="H58" i="29" s="1"/>
  <c r="G58" i="29" a="1"/>
  <c r="G58" i="29" s="1"/>
  <c r="F58" i="29" a="1"/>
  <c r="F58" i="29" s="1"/>
  <c r="E58" i="29"/>
  <c r="D58" i="29"/>
  <c r="C58" i="29"/>
  <c r="B58" i="29"/>
  <c r="K57" i="29"/>
  <c r="B57" i="29" s="1"/>
  <c r="I57" i="29" a="1"/>
  <c r="I57" i="29" s="1"/>
  <c r="H57" i="29" a="1"/>
  <c r="H57" i="29" s="1"/>
  <c r="G57" i="29" a="1"/>
  <c r="G57" i="29" s="1"/>
  <c r="F57" i="29" a="1"/>
  <c r="F57" i="29" s="1"/>
  <c r="E57" i="29"/>
  <c r="D57" i="29"/>
  <c r="C57" i="29"/>
  <c r="K56" i="29"/>
  <c r="B56" i="29" s="1"/>
  <c r="I56" i="29" a="1"/>
  <c r="I56" i="29" s="1"/>
  <c r="H56" i="29" a="1"/>
  <c r="H56" i="29" s="1"/>
  <c r="G56" i="29" a="1"/>
  <c r="G56" i="29" s="1"/>
  <c r="F56" i="29" a="1"/>
  <c r="F56" i="29" s="1"/>
  <c r="E56" i="29"/>
  <c r="D56" i="29"/>
  <c r="C56" i="29"/>
  <c r="K55" i="29"/>
  <c r="B55" i="29" s="1"/>
  <c r="I55" i="29" a="1"/>
  <c r="I55" i="29" s="1"/>
  <c r="H55" i="29" a="1"/>
  <c r="H55" i="29" s="1"/>
  <c r="G55" i="29" a="1"/>
  <c r="G55" i="29" s="1"/>
  <c r="F55" i="29" a="1"/>
  <c r="F55" i="29" s="1"/>
  <c r="E55" i="29"/>
  <c r="D55" i="29"/>
  <c r="C55" i="29"/>
  <c r="K54" i="29"/>
  <c r="B54" i="29" s="1"/>
  <c r="I54" i="29" a="1"/>
  <c r="I54" i="29" s="1"/>
  <c r="H54" i="29" a="1"/>
  <c r="H54" i="29" s="1"/>
  <c r="G54" i="29" a="1"/>
  <c r="G54" i="29" s="1"/>
  <c r="F54" i="29" a="1"/>
  <c r="F54" i="29" s="1"/>
  <c r="E54" i="29"/>
  <c r="D54" i="29"/>
  <c r="C54" i="29"/>
  <c r="K53" i="29"/>
  <c r="B53" i="29" s="1"/>
  <c r="I53" i="29" a="1"/>
  <c r="I53" i="29" s="1"/>
  <c r="H53" i="29" a="1"/>
  <c r="H53" i="29" s="1"/>
  <c r="G53" i="29" a="1"/>
  <c r="G53" i="29" s="1"/>
  <c r="F53" i="29" a="1"/>
  <c r="F53" i="29" s="1"/>
  <c r="E53" i="29"/>
  <c r="D53" i="29"/>
  <c r="C53" i="29"/>
  <c r="K52" i="29"/>
  <c r="B52" i="29" s="1"/>
  <c r="I52" i="29" a="1"/>
  <c r="I52" i="29" s="1"/>
  <c r="H52" i="29" a="1"/>
  <c r="H52" i="29" s="1"/>
  <c r="G52" i="29" a="1"/>
  <c r="G52" i="29" s="1"/>
  <c r="F52" i="29" a="1"/>
  <c r="F52" i="29" s="1"/>
  <c r="E52" i="29"/>
  <c r="D52" i="29"/>
  <c r="C52" i="29"/>
  <c r="K51" i="29"/>
  <c r="B51" i="29" s="1"/>
  <c r="I51" i="29" a="1"/>
  <c r="I51" i="29" s="1"/>
  <c r="H51" i="29" a="1"/>
  <c r="H51" i="29" s="1"/>
  <c r="G51" i="29" a="1"/>
  <c r="G51" i="29" s="1"/>
  <c r="F51" i="29" a="1"/>
  <c r="F51" i="29" s="1"/>
  <c r="E51" i="29"/>
  <c r="D51" i="29"/>
  <c r="C51" i="29"/>
  <c r="K50" i="29"/>
  <c r="I50" i="29" a="1"/>
  <c r="I50" i="29" s="1"/>
  <c r="H50" i="29" a="1"/>
  <c r="H50" i="29" s="1"/>
  <c r="G50" i="29" a="1"/>
  <c r="G50" i="29" s="1"/>
  <c r="F50" i="29" a="1"/>
  <c r="F50" i="29" s="1"/>
  <c r="E50" i="29"/>
  <c r="D50" i="29"/>
  <c r="C50" i="29"/>
  <c r="B50" i="29"/>
  <c r="K49" i="29"/>
  <c r="B49" i="29" s="1"/>
  <c r="I49" i="29" a="1"/>
  <c r="I49" i="29" s="1"/>
  <c r="H49" i="29" a="1"/>
  <c r="H49" i="29" s="1"/>
  <c r="G49" i="29" a="1"/>
  <c r="G49" i="29" s="1"/>
  <c r="F49" i="29" a="1"/>
  <c r="F49" i="29" s="1"/>
  <c r="E49" i="29"/>
  <c r="D49" i="29"/>
  <c r="C49" i="29"/>
  <c r="K48" i="29"/>
  <c r="B48" i="29" s="1"/>
  <c r="I48" i="29" a="1"/>
  <c r="I48" i="29" s="1"/>
  <c r="H48" i="29" a="1"/>
  <c r="H48" i="29" s="1"/>
  <c r="G48" i="29" a="1"/>
  <c r="G48" i="29" s="1"/>
  <c r="F48" i="29" a="1"/>
  <c r="F48" i="29" s="1"/>
  <c r="E48" i="29"/>
  <c r="D48" i="29"/>
  <c r="C48" i="29"/>
  <c r="K47" i="29"/>
  <c r="B47" i="29" s="1"/>
  <c r="I47" i="29" a="1"/>
  <c r="I47" i="29" s="1"/>
  <c r="H47" i="29" a="1"/>
  <c r="H47" i="29" s="1"/>
  <c r="G47" i="29" a="1"/>
  <c r="G47" i="29" s="1"/>
  <c r="F47" i="29" a="1"/>
  <c r="F47" i="29" s="1"/>
  <c r="E47" i="29"/>
  <c r="D47" i="29"/>
  <c r="C47" i="29"/>
  <c r="K46" i="29"/>
  <c r="B46" i="29" s="1"/>
  <c r="I46" i="29" a="1"/>
  <c r="I46" i="29" s="1"/>
  <c r="H46" i="29" a="1"/>
  <c r="H46" i="29" s="1"/>
  <c r="G46" i="29" a="1"/>
  <c r="G46" i="29" s="1"/>
  <c r="F46" i="29" a="1"/>
  <c r="F46" i="29" s="1"/>
  <c r="E46" i="29"/>
  <c r="D46" i="29"/>
  <c r="C46" i="29"/>
  <c r="K45" i="29"/>
  <c r="B45" i="29" s="1"/>
  <c r="I45" i="29" a="1"/>
  <c r="I45" i="29" s="1"/>
  <c r="H45" i="29" a="1"/>
  <c r="H45" i="29" s="1"/>
  <c r="G45" i="29" a="1"/>
  <c r="G45" i="29" s="1"/>
  <c r="F45" i="29" a="1"/>
  <c r="F45" i="29" s="1"/>
  <c r="E45" i="29"/>
  <c r="D45" i="29"/>
  <c r="C45" i="29"/>
  <c r="K44" i="29"/>
  <c r="B44" i="29" s="1"/>
  <c r="I44" i="29" a="1"/>
  <c r="I44" i="29" s="1"/>
  <c r="H44" i="29" a="1"/>
  <c r="H44" i="29" s="1"/>
  <c r="G44" i="29" a="1"/>
  <c r="G44" i="29" s="1"/>
  <c r="F44" i="29" a="1"/>
  <c r="F44" i="29" s="1"/>
  <c r="E44" i="29"/>
  <c r="D44" i="29"/>
  <c r="C44" i="29"/>
  <c r="K43" i="29"/>
  <c r="I43" i="29" a="1"/>
  <c r="I43" i="29" s="1"/>
  <c r="H43" i="29" a="1"/>
  <c r="H43" i="29" s="1"/>
  <c r="G43" i="29" a="1"/>
  <c r="G43" i="29" s="1"/>
  <c r="F43" i="29" a="1"/>
  <c r="F43" i="29" s="1"/>
  <c r="E43" i="29"/>
  <c r="D43" i="29"/>
  <c r="C43" i="29"/>
  <c r="B43" i="29"/>
  <c r="K42" i="29"/>
  <c r="I42" i="29" a="1"/>
  <c r="I42" i="29" s="1"/>
  <c r="H42" i="29" a="1"/>
  <c r="H42" i="29" s="1"/>
  <c r="G42" i="29" a="1"/>
  <c r="G42" i="29" s="1"/>
  <c r="F42" i="29" a="1"/>
  <c r="F42" i="29" s="1"/>
  <c r="E42" i="29"/>
  <c r="D42" i="29"/>
  <c r="C42" i="29"/>
  <c r="B42" i="29"/>
  <c r="K41" i="29"/>
  <c r="B41" i="29" s="1"/>
  <c r="I41" i="29" a="1"/>
  <c r="I41" i="29" s="1"/>
  <c r="H41" i="29" a="1"/>
  <c r="H41" i="29" s="1"/>
  <c r="G41" i="29" a="1"/>
  <c r="G41" i="29" s="1"/>
  <c r="F41" i="29" a="1"/>
  <c r="F41" i="29" s="1"/>
  <c r="E41" i="29"/>
  <c r="D41" i="29"/>
  <c r="C41" i="29"/>
  <c r="K40" i="29"/>
  <c r="B40" i="29" s="1"/>
  <c r="I40" i="29" a="1"/>
  <c r="I40" i="29" s="1"/>
  <c r="H40" i="29" a="1"/>
  <c r="H40" i="29" s="1"/>
  <c r="G40" i="29" a="1"/>
  <c r="G40" i="29" s="1"/>
  <c r="F40" i="29" a="1"/>
  <c r="F40" i="29" s="1"/>
  <c r="E40" i="29"/>
  <c r="D40" i="29"/>
  <c r="C40" i="29"/>
  <c r="K39" i="29"/>
  <c r="B39" i="29" s="1"/>
  <c r="I39" i="29" a="1"/>
  <c r="I39" i="29" s="1"/>
  <c r="H39" i="29" a="1"/>
  <c r="H39" i="29" s="1"/>
  <c r="G39" i="29" a="1"/>
  <c r="G39" i="29" s="1"/>
  <c r="F39" i="29" a="1"/>
  <c r="F39" i="29" s="1"/>
  <c r="E39" i="29"/>
  <c r="D39" i="29"/>
  <c r="C39" i="29"/>
  <c r="K38" i="29"/>
  <c r="I38" i="29" a="1"/>
  <c r="I38" i="29" s="1"/>
  <c r="H38" i="29" a="1"/>
  <c r="H38" i="29" s="1"/>
  <c r="G38" i="29" a="1"/>
  <c r="G38" i="29" s="1"/>
  <c r="F38" i="29" a="1"/>
  <c r="F38" i="29" s="1"/>
  <c r="E38" i="29"/>
  <c r="D38" i="29"/>
  <c r="C38" i="29"/>
  <c r="B38" i="29"/>
  <c r="K37" i="29"/>
  <c r="I37" i="29" a="1"/>
  <c r="I37" i="29" s="1"/>
  <c r="H37" i="29" a="1"/>
  <c r="H37" i="29" s="1"/>
  <c r="G37" i="29" a="1"/>
  <c r="G37" i="29" s="1"/>
  <c r="F37" i="29" a="1"/>
  <c r="F37" i="29" s="1"/>
  <c r="E37" i="29"/>
  <c r="D37" i="29"/>
  <c r="C37" i="29"/>
  <c r="B37" i="29"/>
  <c r="K36" i="29"/>
  <c r="B36" i="29" s="1"/>
  <c r="I36" i="29" a="1"/>
  <c r="I36" i="29" s="1"/>
  <c r="H36" i="29" a="1"/>
  <c r="H36" i="29" s="1"/>
  <c r="G36" i="29" a="1"/>
  <c r="G36" i="29" s="1"/>
  <c r="F36" i="29" a="1"/>
  <c r="F36" i="29" s="1"/>
  <c r="E36" i="29"/>
  <c r="D36" i="29"/>
  <c r="C36" i="29"/>
  <c r="K35" i="29"/>
  <c r="B35" i="29" s="1"/>
  <c r="I35" i="29" a="1"/>
  <c r="I35" i="29" s="1"/>
  <c r="H35" i="29" a="1"/>
  <c r="H35" i="29" s="1"/>
  <c r="G35" i="29" a="1"/>
  <c r="G35" i="29" s="1"/>
  <c r="F35" i="29" a="1"/>
  <c r="F35" i="29" s="1"/>
  <c r="E35" i="29"/>
  <c r="D35" i="29"/>
  <c r="C35" i="29"/>
  <c r="K34" i="29"/>
  <c r="B34" i="29" s="1"/>
  <c r="I34" i="29" a="1"/>
  <c r="I34" i="29" s="1"/>
  <c r="H34" i="29" a="1"/>
  <c r="H34" i="29" s="1"/>
  <c r="G34" i="29" a="1"/>
  <c r="G34" i="29" s="1"/>
  <c r="F34" i="29" a="1"/>
  <c r="F34" i="29" s="1"/>
  <c r="E34" i="29"/>
  <c r="D34" i="29"/>
  <c r="C34" i="29"/>
  <c r="K33" i="29"/>
  <c r="B33" i="29" s="1"/>
  <c r="I33" i="29" a="1"/>
  <c r="I33" i="29" s="1"/>
  <c r="H33" i="29" a="1"/>
  <c r="H33" i="29" s="1"/>
  <c r="G33" i="29" a="1"/>
  <c r="G33" i="29" s="1"/>
  <c r="F33" i="29" a="1"/>
  <c r="F33" i="29" s="1"/>
  <c r="E33" i="29"/>
  <c r="D33" i="29"/>
  <c r="C33" i="29"/>
  <c r="K32" i="29"/>
  <c r="I32" i="29" a="1"/>
  <c r="I32" i="29" s="1"/>
  <c r="H32" i="29" a="1"/>
  <c r="H32" i="29" s="1"/>
  <c r="G32" i="29" a="1"/>
  <c r="G32" i="29" s="1"/>
  <c r="F32" i="29" a="1"/>
  <c r="F32" i="29" s="1"/>
  <c r="E32" i="29"/>
  <c r="D32" i="29"/>
  <c r="C32" i="29"/>
  <c r="B32" i="29"/>
  <c r="K31" i="29"/>
  <c r="I31" i="29" a="1"/>
  <c r="I31" i="29" s="1"/>
  <c r="H31" i="29" a="1"/>
  <c r="H31" i="29" s="1"/>
  <c r="G31" i="29" a="1"/>
  <c r="G31" i="29" s="1"/>
  <c r="F31" i="29" a="1"/>
  <c r="F31" i="29" s="1"/>
  <c r="E31" i="29"/>
  <c r="D31" i="29"/>
  <c r="C31" i="29"/>
  <c r="B31" i="29"/>
  <c r="K30" i="29"/>
  <c r="B30" i="29" s="1"/>
  <c r="I30" i="29" a="1"/>
  <c r="I30" i="29" s="1"/>
  <c r="H30" i="29" a="1"/>
  <c r="H30" i="29" s="1"/>
  <c r="G30" i="29" a="1"/>
  <c r="G30" i="29" s="1"/>
  <c r="F30" i="29" a="1"/>
  <c r="F30" i="29" s="1"/>
  <c r="E30" i="29"/>
  <c r="D30" i="29"/>
  <c r="C30" i="29"/>
  <c r="K29" i="29"/>
  <c r="B29" i="29" s="1"/>
  <c r="I29" i="29" a="1"/>
  <c r="I29" i="29" s="1"/>
  <c r="H29" i="29" a="1"/>
  <c r="H29" i="29" s="1"/>
  <c r="G29" i="29" a="1"/>
  <c r="G29" i="29" s="1"/>
  <c r="F29" i="29" a="1"/>
  <c r="F29" i="29" s="1"/>
  <c r="E29" i="29"/>
  <c r="D29" i="29"/>
  <c r="C29" i="29"/>
  <c r="K28" i="29"/>
  <c r="B28" i="29" s="1"/>
  <c r="I28" i="29" a="1"/>
  <c r="I28" i="29" s="1"/>
  <c r="H28" i="29" a="1"/>
  <c r="H28" i="29" s="1"/>
  <c r="G28" i="29" a="1"/>
  <c r="G28" i="29" s="1"/>
  <c r="F28" i="29" a="1"/>
  <c r="F28" i="29" s="1"/>
  <c r="E28" i="29"/>
  <c r="D28" i="29"/>
  <c r="C28" i="29"/>
  <c r="K27" i="29"/>
  <c r="B27" i="29" s="1"/>
  <c r="I27" i="29" a="1"/>
  <c r="I27" i="29" s="1"/>
  <c r="H27" i="29" a="1"/>
  <c r="H27" i="29" s="1"/>
  <c r="G27" i="29" a="1"/>
  <c r="G27" i="29" s="1"/>
  <c r="F27" i="29" a="1"/>
  <c r="F27" i="29" s="1"/>
  <c r="E27" i="29"/>
  <c r="D27" i="29"/>
  <c r="C27" i="29"/>
  <c r="K26" i="29"/>
  <c r="B26" i="29" s="1"/>
  <c r="I26" i="29" a="1"/>
  <c r="I26" i="29" s="1"/>
  <c r="H26" i="29" a="1"/>
  <c r="H26" i="29" s="1"/>
  <c r="G26" i="29" a="1"/>
  <c r="G26" i="29" s="1"/>
  <c r="F26" i="29" a="1"/>
  <c r="F26" i="29" s="1"/>
  <c r="E26" i="29"/>
  <c r="D26" i="29"/>
  <c r="C26" i="29"/>
  <c r="K25" i="29"/>
  <c r="B25" i="29" s="1"/>
  <c r="I25" i="29" a="1"/>
  <c r="I25" i="29" s="1"/>
  <c r="H25" i="29" a="1"/>
  <c r="H25" i="29" s="1"/>
  <c r="G25" i="29" a="1"/>
  <c r="G25" i="29" s="1"/>
  <c r="F25" i="29" a="1"/>
  <c r="F25" i="29" s="1"/>
  <c r="E25" i="29"/>
  <c r="D25" i="29"/>
  <c r="C25" i="29"/>
  <c r="K24" i="29"/>
  <c r="I24" i="29" a="1"/>
  <c r="I24" i="29" s="1"/>
  <c r="H24" i="29" a="1"/>
  <c r="H24" i="29" s="1"/>
  <c r="G24" i="29" a="1"/>
  <c r="G24" i="29" s="1"/>
  <c r="F24" i="29" a="1"/>
  <c r="F24" i="29" s="1"/>
  <c r="E24" i="29"/>
  <c r="D24" i="29"/>
  <c r="C24" i="29"/>
  <c r="B24" i="29"/>
  <c r="K23" i="29"/>
  <c r="B23" i="29" s="1"/>
  <c r="I23" i="29" a="1"/>
  <c r="I23" i="29" s="1"/>
  <c r="H23" i="29" a="1"/>
  <c r="H23" i="29" s="1"/>
  <c r="G23" i="29" a="1"/>
  <c r="G23" i="29" s="1"/>
  <c r="F23" i="29" a="1"/>
  <c r="F23" i="29" s="1"/>
  <c r="E23" i="29"/>
  <c r="D23" i="29"/>
  <c r="C23" i="29"/>
  <c r="K22" i="29"/>
  <c r="I22" i="29" a="1"/>
  <c r="I22" i="29" s="1"/>
  <c r="H22" i="29" a="1"/>
  <c r="H22" i="29" s="1"/>
  <c r="G22" i="29" a="1"/>
  <c r="G22" i="29" s="1"/>
  <c r="F22" i="29" a="1"/>
  <c r="F22" i="29" s="1"/>
  <c r="E22" i="29"/>
  <c r="D22" i="29"/>
  <c r="C22" i="29"/>
  <c r="B22" i="29"/>
  <c r="K21" i="29"/>
  <c r="B21" i="29" s="1"/>
  <c r="I21" i="29" a="1"/>
  <c r="I21" i="29" s="1"/>
  <c r="H21" i="29" a="1"/>
  <c r="H21" i="29" s="1"/>
  <c r="G21" i="29" a="1"/>
  <c r="G21" i="29" s="1"/>
  <c r="F21" i="29" a="1"/>
  <c r="F21" i="29" s="1"/>
  <c r="E21" i="29"/>
  <c r="D21" i="29"/>
  <c r="C21" i="29"/>
  <c r="K20" i="29"/>
  <c r="B20" i="29" s="1"/>
  <c r="I20" i="29" a="1"/>
  <c r="I20" i="29" s="1"/>
  <c r="H20" i="29" a="1"/>
  <c r="H20" i="29" s="1"/>
  <c r="G20" i="29" a="1"/>
  <c r="G20" i="29" s="1"/>
  <c r="F20" i="29" a="1"/>
  <c r="F20" i="29" s="1"/>
  <c r="E20" i="29"/>
  <c r="D20" i="29"/>
  <c r="C20" i="29"/>
  <c r="K19" i="29"/>
  <c r="B19" i="29" s="1"/>
  <c r="I19" i="29" a="1"/>
  <c r="I19" i="29" s="1"/>
  <c r="H19" i="29" a="1"/>
  <c r="H19" i="29" s="1"/>
  <c r="G19" i="29" a="1"/>
  <c r="G19" i="29" s="1"/>
  <c r="F19" i="29" a="1"/>
  <c r="F19" i="29" s="1"/>
  <c r="E19" i="29"/>
  <c r="D19" i="29"/>
  <c r="C19" i="29"/>
  <c r="K18" i="29"/>
  <c r="B18" i="29" s="1"/>
  <c r="I18" i="29" a="1"/>
  <c r="I18" i="29" s="1"/>
  <c r="H18" i="29" a="1"/>
  <c r="H18" i="29" s="1"/>
  <c r="G18" i="29" a="1"/>
  <c r="G18" i="29" s="1"/>
  <c r="F18" i="29" a="1"/>
  <c r="F18" i="29" s="1"/>
  <c r="E18" i="29"/>
  <c r="D18" i="29"/>
  <c r="C18" i="29"/>
  <c r="K17" i="29"/>
  <c r="B17" i="29" s="1"/>
  <c r="I17" i="29" a="1"/>
  <c r="I17" i="29" s="1"/>
  <c r="H17" i="29" a="1"/>
  <c r="H17" i="29" s="1"/>
  <c r="G17" i="29" a="1"/>
  <c r="G17" i="29" s="1"/>
  <c r="F17" i="29" a="1"/>
  <c r="F17" i="29" s="1"/>
  <c r="E17" i="29"/>
  <c r="D17" i="29"/>
  <c r="C17" i="29"/>
  <c r="K16" i="29"/>
  <c r="I16" i="29" a="1"/>
  <c r="I16" i="29" s="1"/>
  <c r="H16" i="29" a="1"/>
  <c r="H16" i="29" s="1"/>
  <c r="G16" i="29" a="1"/>
  <c r="G16" i="29" s="1"/>
  <c r="F16" i="29" a="1"/>
  <c r="F16" i="29" s="1"/>
  <c r="E16" i="29"/>
  <c r="D16" i="29"/>
  <c r="C16" i="29"/>
  <c r="B16" i="29"/>
  <c r="K15" i="29"/>
  <c r="B15" i="29" s="1"/>
  <c r="I15" i="29" a="1"/>
  <c r="I15" i="29" s="1"/>
  <c r="H15" i="29" a="1"/>
  <c r="H15" i="29" s="1"/>
  <c r="G15" i="29" a="1"/>
  <c r="G15" i="29" s="1"/>
  <c r="F15" i="29" a="1"/>
  <c r="F15" i="29" s="1"/>
  <c r="E15" i="29"/>
  <c r="D15" i="29"/>
  <c r="C15" i="29"/>
  <c r="K14" i="29"/>
  <c r="B14" i="29" s="1"/>
  <c r="I14" i="29" a="1"/>
  <c r="I14" i="29" s="1"/>
  <c r="H14" i="29" a="1"/>
  <c r="H14" i="29" s="1"/>
  <c r="G14" i="29" a="1"/>
  <c r="G14" i="29" s="1"/>
  <c r="F14" i="29" a="1"/>
  <c r="F14" i="29" s="1"/>
  <c r="E14" i="29"/>
  <c r="D14" i="29"/>
  <c r="C14" i="29"/>
  <c r="K13" i="29"/>
  <c r="B13" i="29" s="1"/>
  <c r="I13" i="29" a="1"/>
  <c r="I13" i="29" s="1"/>
  <c r="H13" i="29" a="1"/>
  <c r="H13" i="29" s="1"/>
  <c r="G13" i="29" a="1"/>
  <c r="G13" i="29" s="1"/>
  <c r="F13" i="29" a="1"/>
  <c r="F13" i="29" s="1"/>
  <c r="E13" i="29"/>
  <c r="D13" i="29"/>
  <c r="C13" i="29"/>
  <c r="K12" i="29"/>
  <c r="I12" i="29" a="1"/>
  <c r="I12" i="29" s="1"/>
  <c r="H12" i="29" a="1"/>
  <c r="H12" i="29" s="1"/>
  <c r="G12" i="29" a="1"/>
  <c r="G12" i="29" s="1"/>
  <c r="F12" i="29" a="1"/>
  <c r="F12" i="29" s="1"/>
  <c r="E12" i="29"/>
  <c r="D12" i="29"/>
  <c r="C12" i="29"/>
  <c r="B12" i="29"/>
  <c r="K11" i="29"/>
  <c r="B11" i="29" s="1"/>
  <c r="I11" i="29" a="1"/>
  <c r="I11" i="29" s="1"/>
  <c r="H11" i="29" a="1"/>
  <c r="H11" i="29" s="1"/>
  <c r="G11" i="29" a="1"/>
  <c r="G11" i="29" s="1"/>
  <c r="F11" i="29" a="1"/>
  <c r="F11" i="29" s="1"/>
  <c r="E11" i="29"/>
  <c r="D11" i="29"/>
  <c r="C11" i="29"/>
  <c r="K10" i="29"/>
  <c r="B10" i="29" s="1"/>
  <c r="I10" i="29" a="1"/>
  <c r="I10" i="29" s="1"/>
  <c r="H10" i="29" a="1"/>
  <c r="H10" i="29" s="1"/>
  <c r="G10" i="29" a="1"/>
  <c r="G10" i="29" s="1"/>
  <c r="F10" i="29" a="1"/>
  <c r="F10" i="29" s="1"/>
  <c r="E10" i="29"/>
  <c r="D10" i="29"/>
  <c r="C10" i="29"/>
  <c r="K9" i="29"/>
  <c r="I9" i="29" a="1"/>
  <c r="I9" i="29" s="1"/>
  <c r="H9" i="29" a="1"/>
  <c r="H9" i="29" s="1"/>
  <c r="G9" i="29" a="1"/>
  <c r="G9" i="29" s="1"/>
  <c r="F9" i="29" a="1"/>
  <c r="F9" i="29" s="1"/>
  <c r="E9" i="29"/>
  <c r="D9" i="29"/>
  <c r="C9" i="29"/>
  <c r="B9" i="29"/>
  <c r="K8" i="29"/>
  <c r="I8" i="29" a="1"/>
  <c r="I8" i="29" s="1"/>
  <c r="H8" i="29" a="1"/>
  <c r="H8" i="29" s="1"/>
  <c r="G8" i="29" a="1"/>
  <c r="G8" i="29" s="1"/>
  <c r="F8" i="29" a="1"/>
  <c r="F8" i="29" s="1"/>
  <c r="E8" i="29"/>
  <c r="D8" i="29"/>
  <c r="C8" i="29"/>
  <c r="B8" i="29"/>
  <c r="K7" i="29"/>
  <c r="B7" i="29" s="1"/>
  <c r="I7" i="29" a="1"/>
  <c r="I7" i="29" s="1"/>
  <c r="H7" i="29" a="1"/>
  <c r="H7" i="29" s="1"/>
  <c r="G7" i="29" a="1"/>
  <c r="G7" i="29" s="1"/>
  <c r="F7" i="29" a="1"/>
  <c r="F7" i="29" s="1"/>
  <c r="E7" i="29"/>
  <c r="D7" i="29"/>
  <c r="C7" i="29"/>
  <c r="K6" i="29"/>
  <c r="B6" i="29" s="1"/>
  <c r="I6" i="29" a="1"/>
  <c r="I6" i="29" s="1"/>
  <c r="H6" i="29" a="1"/>
  <c r="H6" i="29" s="1"/>
  <c r="G6" i="29" a="1"/>
  <c r="G6" i="29" s="1"/>
  <c r="F6" i="29" a="1"/>
  <c r="F6" i="29" s="1"/>
  <c r="E6" i="29"/>
  <c r="D6" i="29"/>
  <c r="C6" i="29"/>
  <c r="K5" i="29"/>
  <c r="B5" i="29" s="1"/>
  <c r="I5" i="29" a="1"/>
  <c r="I5" i="29" s="1"/>
  <c r="H5" i="29" a="1"/>
  <c r="H5" i="29" s="1"/>
  <c r="G5" i="29" a="1"/>
  <c r="G5" i="29" s="1"/>
  <c r="F5" i="29" a="1"/>
  <c r="F5" i="29" s="1"/>
  <c r="E5" i="29"/>
  <c r="D5" i="29"/>
  <c r="C5" i="29"/>
  <c r="K4" i="29"/>
  <c r="B4" i="29" s="1"/>
  <c r="I4" i="29" a="1"/>
  <c r="I4" i="29" s="1"/>
  <c r="H4" i="29" a="1"/>
  <c r="H4" i="29" s="1"/>
  <c r="G4" i="29" a="1"/>
  <c r="G4" i="29" s="1"/>
  <c r="F4" i="29" a="1"/>
  <c r="F4" i="29" s="1"/>
  <c r="E4" i="29"/>
  <c r="D4" i="29"/>
  <c r="C4" i="29"/>
  <c r="K3" i="29"/>
  <c r="B3" i="29" s="1"/>
  <c r="I3" i="29" a="1"/>
  <c r="I3" i="29" s="1"/>
  <c r="H3" i="29" a="1"/>
  <c r="H3" i="29" s="1"/>
  <c r="G3" i="29" a="1"/>
  <c r="G3" i="29" s="1"/>
  <c r="F3" i="29" a="1"/>
  <c r="F3" i="29" s="1"/>
  <c r="E3" i="29"/>
  <c r="D3" i="29"/>
  <c r="C3" i="29"/>
  <c r="K2" i="29"/>
  <c r="B2" i="29" s="1"/>
  <c r="I2" i="29" a="1"/>
  <c r="I2" i="29" s="1"/>
  <c r="H2" i="29" a="1"/>
  <c r="H2" i="29" s="1"/>
  <c r="G2" i="29" a="1"/>
  <c r="G2" i="29" s="1"/>
  <c r="F2" i="29" a="1"/>
  <c r="F2" i="29" s="1"/>
  <c r="E2" i="29"/>
  <c r="D2" i="29"/>
  <c r="C2" i="29"/>
  <c r="A2" i="29"/>
  <c r="A3" i="29" s="1"/>
  <c r="A4" i="29" s="1"/>
  <c r="A5" i="29" s="1"/>
  <c r="A6" i="29" s="1"/>
  <c r="A7" i="29" s="1"/>
  <c r="A8" i="29" s="1"/>
  <c r="A9" i="29" s="1"/>
  <c r="A10" i="29" s="1"/>
  <c r="A11" i="29" s="1"/>
  <c r="A12" i="29" s="1"/>
  <c r="A13" i="29" s="1"/>
  <c r="A14" i="29" s="1"/>
  <c r="A15" i="29" s="1"/>
  <c r="A16" i="29" s="1"/>
  <c r="A17" i="29" s="1"/>
  <c r="A18" i="29" s="1"/>
  <c r="A19" i="29" s="1"/>
  <c r="A20" i="29" s="1"/>
  <c r="A21" i="29" s="1"/>
  <c r="A22" i="29" s="1"/>
  <c r="A23" i="29" s="1"/>
  <c r="A24" i="29" s="1"/>
  <c r="A25" i="29" s="1"/>
  <c r="A26" i="29" s="1"/>
  <c r="A27" i="29" s="1"/>
  <c r="A28" i="29" s="1"/>
  <c r="A29" i="29" s="1"/>
  <c r="A30" i="29" s="1"/>
  <c r="A31" i="29" s="1"/>
  <c r="A32" i="29" s="1"/>
  <c r="A33" i="29" s="1"/>
  <c r="A34" i="29" s="1"/>
  <c r="A35" i="29" s="1"/>
  <c r="A36" i="29" s="1"/>
  <c r="A37" i="29" s="1"/>
  <c r="A38" i="29" s="1"/>
  <c r="A39" i="29" s="1"/>
  <c r="A40" i="29" s="1"/>
  <c r="A41" i="29" s="1"/>
  <c r="A42" i="29" s="1"/>
  <c r="A43" i="29" s="1"/>
  <c r="A44" i="29" s="1"/>
  <c r="A45" i="29" s="1"/>
  <c r="A46" i="29" s="1"/>
  <c r="A47" i="29" s="1"/>
  <c r="A48" i="29" s="1"/>
  <c r="A49" i="29" s="1"/>
  <c r="A50" i="29" s="1"/>
  <c r="A51" i="29" s="1"/>
  <c r="A52" i="29" s="1"/>
  <c r="A53" i="29" s="1"/>
  <c r="A54" i="29" s="1"/>
  <c r="A55" i="29" s="1"/>
  <c r="A56" i="29" s="1"/>
  <c r="A57" i="29" s="1"/>
  <c r="A58" i="29" s="1"/>
  <c r="A59" i="29" s="1"/>
  <c r="A60" i="29" s="1"/>
  <c r="A61" i="29" s="1"/>
  <c r="A62" i="29" s="1"/>
  <c r="A63" i="29" s="1"/>
  <c r="A64" i="29" s="1"/>
  <c r="A65" i="29" s="1"/>
  <c r="A66" i="29" s="1"/>
  <c r="A67" i="29" s="1"/>
  <c r="A68" i="29" s="1"/>
  <c r="A69" i="29" s="1"/>
  <c r="A70" i="29" s="1"/>
  <c r="A71" i="29" s="1"/>
  <c r="A72" i="29" s="1"/>
  <c r="A73" i="29" s="1"/>
  <c r="A74" i="29" s="1"/>
  <c r="A75" i="29" s="1"/>
  <c r="A76" i="29" s="1"/>
  <c r="A77" i="29" s="1"/>
  <c r="A78" i="29" s="1"/>
  <c r="A79" i="29" s="1"/>
  <c r="A80" i="29" s="1"/>
  <c r="A81" i="29" s="1"/>
  <c r="A82" i="29" s="1"/>
  <c r="A83" i="29" s="1"/>
  <c r="A84" i="29" s="1"/>
  <c r="A85" i="29" s="1"/>
  <c r="A86" i="29" s="1"/>
  <c r="I1" i="29"/>
  <c r="H1" i="29"/>
  <c r="G1" i="29"/>
  <c r="F1" i="29"/>
  <c r="E1" i="29"/>
  <c r="D1" i="29"/>
  <c r="C1" i="29"/>
  <c r="B1" i="29"/>
  <c r="A1" i="29"/>
  <c r="K86" i="27"/>
  <c r="B86" i="27" s="1"/>
  <c r="I86" i="27" a="1"/>
  <c r="I86" i="27" s="1"/>
  <c r="H86" i="27" a="1"/>
  <c r="H86" i="27" s="1"/>
  <c r="G86" i="27" a="1"/>
  <c r="G86" i="27" s="1"/>
  <c r="F86" i="27" a="1"/>
  <c r="F86" i="27" s="1"/>
  <c r="E86" i="27"/>
  <c r="D86" i="27"/>
  <c r="C86" i="27"/>
  <c r="K85" i="27"/>
  <c r="B85" i="27" s="1"/>
  <c r="I85" i="27" a="1"/>
  <c r="I85" i="27" s="1"/>
  <c r="H85" i="27" a="1"/>
  <c r="H85" i="27" s="1"/>
  <c r="G85" i="27" a="1"/>
  <c r="G85" i="27" s="1"/>
  <c r="F85" i="27" a="1"/>
  <c r="F85" i="27" s="1"/>
  <c r="E85" i="27"/>
  <c r="D85" i="27"/>
  <c r="C85" i="27"/>
  <c r="K84" i="27"/>
  <c r="B84" i="27" s="1"/>
  <c r="I84" i="27" a="1"/>
  <c r="I84" i="27" s="1"/>
  <c r="H84" i="27" a="1"/>
  <c r="H84" i="27" s="1"/>
  <c r="G84" i="27" a="1"/>
  <c r="G84" i="27" s="1"/>
  <c r="F84" i="27" a="1"/>
  <c r="F84" i="27" s="1"/>
  <c r="E84" i="27"/>
  <c r="D84" i="27"/>
  <c r="C84" i="27"/>
  <c r="K83" i="27"/>
  <c r="I83" i="27" a="1"/>
  <c r="I83" i="27" s="1"/>
  <c r="H83" i="27" a="1"/>
  <c r="H83" i="27" s="1"/>
  <c r="G83" i="27" a="1"/>
  <c r="G83" i="27" s="1"/>
  <c r="F83" i="27" a="1"/>
  <c r="F83" i="27" s="1"/>
  <c r="E83" i="27"/>
  <c r="D83" i="27"/>
  <c r="C83" i="27"/>
  <c r="B83" i="27"/>
  <c r="K82" i="27"/>
  <c r="B82" i="27" s="1"/>
  <c r="I82" i="27" a="1"/>
  <c r="I82" i="27" s="1"/>
  <c r="H82" i="27" a="1"/>
  <c r="H82" i="27" s="1"/>
  <c r="G82" i="27" a="1"/>
  <c r="G82" i="27" s="1"/>
  <c r="F82" i="27" a="1"/>
  <c r="F82" i="27" s="1"/>
  <c r="E82" i="27"/>
  <c r="D82" i="27"/>
  <c r="C82" i="27"/>
  <c r="K81" i="27"/>
  <c r="B81" i="27" s="1"/>
  <c r="I81" i="27" a="1"/>
  <c r="I81" i="27" s="1"/>
  <c r="H81" i="27" a="1"/>
  <c r="H81" i="27" s="1"/>
  <c r="G81" i="27" a="1"/>
  <c r="G81" i="27" s="1"/>
  <c r="F81" i="27" a="1"/>
  <c r="F81" i="27" s="1"/>
  <c r="E81" i="27"/>
  <c r="D81" i="27"/>
  <c r="C81" i="27"/>
  <c r="K80" i="27"/>
  <c r="I80" i="27" a="1"/>
  <c r="I80" i="27" s="1"/>
  <c r="H80" i="27" a="1"/>
  <c r="H80" i="27" s="1"/>
  <c r="G80" i="27" a="1"/>
  <c r="G80" i="27" s="1"/>
  <c r="F80" i="27" a="1"/>
  <c r="F80" i="27" s="1"/>
  <c r="E80" i="27"/>
  <c r="D80" i="27"/>
  <c r="C80" i="27"/>
  <c r="B80" i="27"/>
  <c r="K79" i="27"/>
  <c r="B79" i="27" s="1"/>
  <c r="I79" i="27" a="1"/>
  <c r="I79" i="27" s="1"/>
  <c r="H79" i="27" a="1"/>
  <c r="H79" i="27" s="1"/>
  <c r="G79" i="27" a="1"/>
  <c r="G79" i="27" s="1"/>
  <c r="F79" i="27" a="1"/>
  <c r="F79" i="27" s="1"/>
  <c r="E79" i="27"/>
  <c r="D79" i="27"/>
  <c r="C79" i="27"/>
  <c r="K78" i="27"/>
  <c r="I78" i="27" a="1"/>
  <c r="I78" i="27" s="1"/>
  <c r="H78" i="27" a="1"/>
  <c r="H78" i="27" s="1"/>
  <c r="G78" i="27" a="1"/>
  <c r="G78" i="27" s="1"/>
  <c r="F78" i="27" a="1"/>
  <c r="F78" i="27" s="1"/>
  <c r="E78" i="27"/>
  <c r="D78" i="27"/>
  <c r="C78" i="27"/>
  <c r="B78" i="27"/>
  <c r="K77" i="27"/>
  <c r="B77" i="27" s="1"/>
  <c r="I77" i="27" a="1"/>
  <c r="I77" i="27" s="1"/>
  <c r="H77" i="27" a="1"/>
  <c r="H77" i="27" s="1"/>
  <c r="G77" i="27" a="1"/>
  <c r="G77" i="27" s="1"/>
  <c r="F77" i="27" a="1"/>
  <c r="F77" i="27" s="1"/>
  <c r="E77" i="27"/>
  <c r="D77" i="27"/>
  <c r="C77" i="27"/>
  <c r="K76" i="27"/>
  <c r="I76" i="27" a="1"/>
  <c r="I76" i="27" s="1"/>
  <c r="H76" i="27" a="1"/>
  <c r="H76" i="27" s="1"/>
  <c r="G76" i="27" a="1"/>
  <c r="G76" i="27" s="1"/>
  <c r="F76" i="27" a="1"/>
  <c r="F76" i="27" s="1"/>
  <c r="E76" i="27"/>
  <c r="D76" i="27"/>
  <c r="C76" i="27"/>
  <c r="B76" i="27"/>
  <c r="K75" i="27"/>
  <c r="B75" i="27" s="1"/>
  <c r="I75" i="27" a="1"/>
  <c r="I75" i="27" s="1"/>
  <c r="H75" i="27" a="1"/>
  <c r="H75" i="27" s="1"/>
  <c r="G75" i="27" a="1"/>
  <c r="G75" i="27" s="1"/>
  <c r="F75" i="27" a="1"/>
  <c r="F75" i="27" s="1"/>
  <c r="E75" i="27"/>
  <c r="D75" i="27"/>
  <c r="C75" i="27"/>
  <c r="K74" i="27"/>
  <c r="I74" i="27" a="1"/>
  <c r="I74" i="27" s="1"/>
  <c r="H74" i="27" a="1"/>
  <c r="H74" i="27" s="1"/>
  <c r="G74" i="27" a="1"/>
  <c r="G74" i="27" s="1"/>
  <c r="F74" i="27" a="1"/>
  <c r="F74" i="27" s="1"/>
  <c r="E74" i="27"/>
  <c r="D74" i="27"/>
  <c r="C74" i="27"/>
  <c r="B74" i="27"/>
  <c r="K73" i="27"/>
  <c r="B73" i="27" s="1"/>
  <c r="I73" i="27" a="1"/>
  <c r="I73" i="27" s="1"/>
  <c r="H73" i="27" a="1"/>
  <c r="H73" i="27" s="1"/>
  <c r="G73" i="27" a="1"/>
  <c r="G73" i="27" s="1"/>
  <c r="F73" i="27" a="1"/>
  <c r="F73" i="27" s="1"/>
  <c r="E73" i="27"/>
  <c r="D73" i="27"/>
  <c r="C73" i="27"/>
  <c r="K72" i="27"/>
  <c r="B72" i="27" s="1"/>
  <c r="I72" i="27" a="1"/>
  <c r="I72" i="27" s="1"/>
  <c r="H72" i="27" a="1"/>
  <c r="H72" i="27" s="1"/>
  <c r="G72" i="27" a="1"/>
  <c r="G72" i="27" s="1"/>
  <c r="F72" i="27" a="1"/>
  <c r="F72" i="27" s="1"/>
  <c r="E72" i="27"/>
  <c r="D72" i="27"/>
  <c r="C72" i="27"/>
  <c r="K71" i="27"/>
  <c r="I71" i="27" a="1"/>
  <c r="I71" i="27" s="1"/>
  <c r="H71" i="27" a="1"/>
  <c r="H71" i="27" s="1"/>
  <c r="G71" i="27" a="1"/>
  <c r="G71" i="27" s="1"/>
  <c r="F71" i="27" a="1"/>
  <c r="F71" i="27" s="1"/>
  <c r="E71" i="27"/>
  <c r="D71" i="27"/>
  <c r="C71" i="27"/>
  <c r="B71" i="27"/>
  <c r="K70" i="27"/>
  <c r="B70" i="27" s="1"/>
  <c r="I70" i="27" a="1"/>
  <c r="I70" i="27" s="1"/>
  <c r="H70" i="27" a="1"/>
  <c r="H70" i="27" s="1"/>
  <c r="G70" i="27" a="1"/>
  <c r="G70" i="27" s="1"/>
  <c r="F70" i="27" a="1"/>
  <c r="F70" i="27" s="1"/>
  <c r="E70" i="27"/>
  <c r="D70" i="27"/>
  <c r="C70" i="27"/>
  <c r="K69" i="27"/>
  <c r="I69" i="27" a="1"/>
  <c r="I69" i="27" s="1"/>
  <c r="H69" i="27" a="1"/>
  <c r="H69" i="27" s="1"/>
  <c r="G69" i="27" a="1"/>
  <c r="G69" i="27" s="1"/>
  <c r="F69" i="27" a="1"/>
  <c r="F69" i="27" s="1"/>
  <c r="E69" i="27"/>
  <c r="D69" i="27"/>
  <c r="C69" i="27"/>
  <c r="B69" i="27"/>
  <c r="K68" i="27"/>
  <c r="B68" i="27" s="1"/>
  <c r="I68" i="27" a="1"/>
  <c r="I68" i="27" s="1"/>
  <c r="H68" i="27" a="1"/>
  <c r="H68" i="27" s="1"/>
  <c r="G68" i="27" a="1"/>
  <c r="G68" i="27" s="1"/>
  <c r="F68" i="27" a="1"/>
  <c r="F68" i="27" s="1"/>
  <c r="E68" i="27"/>
  <c r="D68" i="27"/>
  <c r="C68" i="27"/>
  <c r="K67" i="27"/>
  <c r="I67" i="27" a="1"/>
  <c r="I67" i="27" s="1"/>
  <c r="H67" i="27" a="1"/>
  <c r="H67" i="27" s="1"/>
  <c r="G67" i="27" a="1"/>
  <c r="G67" i="27" s="1"/>
  <c r="F67" i="27" a="1"/>
  <c r="F67" i="27" s="1"/>
  <c r="E67" i="27"/>
  <c r="D67" i="27"/>
  <c r="C67" i="27"/>
  <c r="B67" i="27"/>
  <c r="K66" i="27"/>
  <c r="B66" i="27" s="1"/>
  <c r="I66" i="27" a="1"/>
  <c r="I66" i="27" s="1"/>
  <c r="H66" i="27" a="1"/>
  <c r="H66" i="27" s="1"/>
  <c r="G66" i="27" a="1"/>
  <c r="G66" i="27" s="1"/>
  <c r="F66" i="27" a="1"/>
  <c r="F66" i="27" s="1"/>
  <c r="E66" i="27"/>
  <c r="D66" i="27"/>
  <c r="C66" i="27"/>
  <c r="K65" i="27"/>
  <c r="B65" i="27" s="1"/>
  <c r="I65" i="27" a="1"/>
  <c r="I65" i="27" s="1"/>
  <c r="H65" i="27" a="1"/>
  <c r="H65" i="27" s="1"/>
  <c r="G65" i="27" a="1"/>
  <c r="G65" i="27" s="1"/>
  <c r="F65" i="27" a="1"/>
  <c r="F65" i="27" s="1"/>
  <c r="E65" i="27"/>
  <c r="D65" i="27"/>
  <c r="C65" i="27"/>
  <c r="K64" i="27"/>
  <c r="I64" i="27" a="1"/>
  <c r="I64" i="27" s="1"/>
  <c r="H64" i="27" a="1"/>
  <c r="H64" i="27" s="1"/>
  <c r="G64" i="27" a="1"/>
  <c r="G64" i="27" s="1"/>
  <c r="F64" i="27" a="1"/>
  <c r="F64" i="27" s="1"/>
  <c r="E64" i="27"/>
  <c r="D64" i="27"/>
  <c r="C64" i="27"/>
  <c r="B64" i="27"/>
  <c r="K63" i="27"/>
  <c r="I63" i="27" a="1"/>
  <c r="I63" i="27" s="1"/>
  <c r="H63" i="27" a="1"/>
  <c r="H63" i="27" s="1"/>
  <c r="G63" i="27" a="1"/>
  <c r="G63" i="27" s="1"/>
  <c r="F63" i="27" a="1"/>
  <c r="F63" i="27" s="1"/>
  <c r="E63" i="27"/>
  <c r="D63" i="27"/>
  <c r="C63" i="27"/>
  <c r="B63" i="27"/>
  <c r="K62" i="27"/>
  <c r="I62" i="27" a="1"/>
  <c r="I62" i="27" s="1"/>
  <c r="H62" i="27" a="1"/>
  <c r="H62" i="27" s="1"/>
  <c r="G62" i="27" a="1"/>
  <c r="G62" i="27" s="1"/>
  <c r="F62" i="27" a="1"/>
  <c r="F62" i="27" s="1"/>
  <c r="E62" i="27"/>
  <c r="D62" i="27"/>
  <c r="C62" i="27"/>
  <c r="B62" i="27"/>
  <c r="K61" i="27"/>
  <c r="B61" i="27" s="1"/>
  <c r="I61" i="27" a="1"/>
  <c r="I61" i="27" s="1"/>
  <c r="H61" i="27" a="1"/>
  <c r="H61" i="27" s="1"/>
  <c r="G61" i="27" a="1"/>
  <c r="G61" i="27" s="1"/>
  <c r="F61" i="27" a="1"/>
  <c r="F61" i="27" s="1"/>
  <c r="E61" i="27"/>
  <c r="D61" i="27"/>
  <c r="C61" i="27"/>
  <c r="K60" i="27"/>
  <c r="I60" i="27" a="1"/>
  <c r="I60" i="27" s="1"/>
  <c r="H60" i="27" a="1"/>
  <c r="H60" i="27" s="1"/>
  <c r="G60" i="27" a="1"/>
  <c r="G60" i="27" s="1"/>
  <c r="F60" i="27" a="1"/>
  <c r="F60" i="27" s="1"/>
  <c r="E60" i="27"/>
  <c r="D60" i="27"/>
  <c r="C60" i="27"/>
  <c r="B60" i="27"/>
  <c r="K59" i="27"/>
  <c r="I59" i="27" a="1"/>
  <c r="I59" i="27" s="1"/>
  <c r="H59" i="27" a="1"/>
  <c r="H59" i="27" s="1"/>
  <c r="G59" i="27" a="1"/>
  <c r="G59" i="27" s="1"/>
  <c r="F59" i="27" a="1"/>
  <c r="F59" i="27" s="1"/>
  <c r="E59" i="27"/>
  <c r="D59" i="27"/>
  <c r="C59" i="27"/>
  <c r="B59" i="27"/>
  <c r="K58" i="27"/>
  <c r="B58" i="27" s="1"/>
  <c r="I58" i="27" a="1"/>
  <c r="I58" i="27" s="1"/>
  <c r="H58" i="27" a="1"/>
  <c r="H58" i="27" s="1"/>
  <c r="G58" i="27" a="1"/>
  <c r="G58" i="27" s="1"/>
  <c r="F58" i="27" a="1"/>
  <c r="F58" i="27" s="1"/>
  <c r="E58" i="27"/>
  <c r="D58" i="27"/>
  <c r="C58" i="27"/>
  <c r="K57" i="27"/>
  <c r="B57" i="27" s="1"/>
  <c r="I57" i="27" a="1"/>
  <c r="I57" i="27" s="1"/>
  <c r="H57" i="27" a="1"/>
  <c r="H57" i="27" s="1"/>
  <c r="G57" i="27" a="1"/>
  <c r="G57" i="27" s="1"/>
  <c r="F57" i="27" a="1"/>
  <c r="F57" i="27" s="1"/>
  <c r="E57" i="27"/>
  <c r="D57" i="27"/>
  <c r="C57" i="27"/>
  <c r="K56" i="27"/>
  <c r="B56" i="27" s="1"/>
  <c r="I56" i="27" a="1"/>
  <c r="I56" i="27" s="1"/>
  <c r="H56" i="27" a="1"/>
  <c r="H56" i="27" s="1"/>
  <c r="G56" i="27" a="1"/>
  <c r="G56" i="27" s="1"/>
  <c r="F56" i="27" a="1"/>
  <c r="F56" i="27" s="1"/>
  <c r="E56" i="27"/>
  <c r="D56" i="27"/>
  <c r="C56" i="27"/>
  <c r="K55" i="27"/>
  <c r="B55" i="27" s="1"/>
  <c r="I55" i="27" a="1"/>
  <c r="I55" i="27" s="1"/>
  <c r="H55" i="27" a="1"/>
  <c r="H55" i="27" s="1"/>
  <c r="G55" i="27" a="1"/>
  <c r="G55" i="27" s="1"/>
  <c r="F55" i="27" a="1"/>
  <c r="F55" i="27" s="1"/>
  <c r="E55" i="27"/>
  <c r="D55" i="27"/>
  <c r="C55" i="27"/>
  <c r="K54" i="27"/>
  <c r="B54" i="27" s="1"/>
  <c r="I54" i="27" a="1"/>
  <c r="I54" i="27" s="1"/>
  <c r="H54" i="27" a="1"/>
  <c r="H54" i="27" s="1"/>
  <c r="G54" i="27" a="1"/>
  <c r="G54" i="27" s="1"/>
  <c r="F54" i="27" a="1"/>
  <c r="F54" i="27" s="1"/>
  <c r="E54" i="27"/>
  <c r="D54" i="27"/>
  <c r="C54" i="27"/>
  <c r="K53" i="27"/>
  <c r="B53" i="27" s="1"/>
  <c r="I53" i="27" a="1"/>
  <c r="I53" i="27" s="1"/>
  <c r="H53" i="27" a="1"/>
  <c r="H53" i="27" s="1"/>
  <c r="G53" i="27" a="1"/>
  <c r="G53" i="27" s="1"/>
  <c r="F53" i="27" a="1"/>
  <c r="F53" i="27" s="1"/>
  <c r="E53" i="27"/>
  <c r="D53" i="27"/>
  <c r="C53" i="27"/>
  <c r="K52" i="27"/>
  <c r="B52" i="27" s="1"/>
  <c r="I52" i="27" a="1"/>
  <c r="I52" i="27" s="1"/>
  <c r="H52" i="27" a="1"/>
  <c r="H52" i="27" s="1"/>
  <c r="G52" i="27" a="1"/>
  <c r="G52" i="27" s="1"/>
  <c r="F52" i="27" a="1"/>
  <c r="F52" i="27" s="1"/>
  <c r="E52" i="27"/>
  <c r="D52" i="27"/>
  <c r="C52" i="27"/>
  <c r="K51" i="27"/>
  <c r="I51" i="27" a="1"/>
  <c r="I51" i="27" s="1"/>
  <c r="H51" i="27" a="1"/>
  <c r="H51" i="27" s="1"/>
  <c r="G51" i="27" a="1"/>
  <c r="G51" i="27" s="1"/>
  <c r="F51" i="27" a="1"/>
  <c r="F51" i="27" s="1"/>
  <c r="E51" i="27"/>
  <c r="D51" i="27"/>
  <c r="C51" i="27"/>
  <c r="B51" i="27"/>
  <c r="K50" i="27"/>
  <c r="B50" i="27" s="1"/>
  <c r="I50" i="27" a="1"/>
  <c r="I50" i="27" s="1"/>
  <c r="H50" i="27" a="1"/>
  <c r="H50" i="27" s="1"/>
  <c r="G50" i="27" a="1"/>
  <c r="G50" i="27" s="1"/>
  <c r="F50" i="27" a="1"/>
  <c r="F50" i="27" s="1"/>
  <c r="E50" i="27"/>
  <c r="D50" i="27"/>
  <c r="C50" i="27"/>
  <c r="K49" i="27"/>
  <c r="B49" i="27" s="1"/>
  <c r="I49" i="27" a="1"/>
  <c r="I49" i="27" s="1"/>
  <c r="H49" i="27" a="1"/>
  <c r="H49" i="27" s="1"/>
  <c r="G49" i="27" a="1"/>
  <c r="G49" i="27" s="1"/>
  <c r="F49" i="27" a="1"/>
  <c r="F49" i="27" s="1"/>
  <c r="E49" i="27"/>
  <c r="D49" i="27"/>
  <c r="C49" i="27"/>
  <c r="K48" i="27"/>
  <c r="I48" i="27" a="1"/>
  <c r="I48" i="27" s="1"/>
  <c r="H48" i="27" a="1"/>
  <c r="H48" i="27" s="1"/>
  <c r="G48" i="27" a="1"/>
  <c r="G48" i="27" s="1"/>
  <c r="F48" i="27" a="1"/>
  <c r="F48" i="27" s="1"/>
  <c r="E48" i="27"/>
  <c r="D48" i="27"/>
  <c r="C48" i="27"/>
  <c r="B48" i="27"/>
  <c r="K47" i="27"/>
  <c r="B47" i="27" s="1"/>
  <c r="I47" i="27" a="1"/>
  <c r="I47" i="27" s="1"/>
  <c r="H47" i="27" a="1"/>
  <c r="H47" i="27" s="1"/>
  <c r="G47" i="27" a="1"/>
  <c r="G47" i="27" s="1"/>
  <c r="F47" i="27" a="1"/>
  <c r="F47" i="27" s="1"/>
  <c r="E47" i="27"/>
  <c r="D47" i="27"/>
  <c r="C47" i="27"/>
  <c r="K46" i="27"/>
  <c r="B46" i="27" s="1"/>
  <c r="I46" i="27" a="1"/>
  <c r="I46" i="27" s="1"/>
  <c r="H46" i="27" a="1"/>
  <c r="H46" i="27" s="1"/>
  <c r="G46" i="27" a="1"/>
  <c r="G46" i="27" s="1"/>
  <c r="F46" i="27" a="1"/>
  <c r="F46" i="27" s="1"/>
  <c r="E46" i="27"/>
  <c r="D46" i="27"/>
  <c r="C46" i="27"/>
  <c r="K45" i="27"/>
  <c r="B45" i="27" s="1"/>
  <c r="I45" i="27" a="1"/>
  <c r="I45" i="27" s="1"/>
  <c r="H45" i="27" a="1"/>
  <c r="H45" i="27" s="1"/>
  <c r="G45" i="27" a="1"/>
  <c r="G45" i="27" s="1"/>
  <c r="F45" i="27" a="1"/>
  <c r="F45" i="27" s="1"/>
  <c r="E45" i="27"/>
  <c r="D45" i="27"/>
  <c r="C45" i="27"/>
  <c r="K44" i="27"/>
  <c r="B44" i="27" s="1"/>
  <c r="I44" i="27" a="1"/>
  <c r="I44" i="27" s="1"/>
  <c r="H44" i="27" a="1"/>
  <c r="H44" i="27" s="1"/>
  <c r="G44" i="27" a="1"/>
  <c r="G44" i="27" s="1"/>
  <c r="F44" i="27" a="1"/>
  <c r="F44" i="27" s="1"/>
  <c r="E44" i="27"/>
  <c r="D44" i="27"/>
  <c r="C44" i="27"/>
  <c r="K43" i="27"/>
  <c r="I43" i="27" a="1"/>
  <c r="I43" i="27" s="1"/>
  <c r="H43" i="27" a="1"/>
  <c r="H43" i="27" s="1"/>
  <c r="G43" i="27" a="1"/>
  <c r="G43" i="27" s="1"/>
  <c r="F43" i="27" a="1"/>
  <c r="F43" i="27" s="1"/>
  <c r="E43" i="27"/>
  <c r="D43" i="27"/>
  <c r="C43" i="27"/>
  <c r="B43" i="27"/>
  <c r="K42" i="27"/>
  <c r="B42" i="27" s="1"/>
  <c r="I42" i="27" a="1"/>
  <c r="I42" i="27" s="1"/>
  <c r="H42" i="27" a="1"/>
  <c r="H42" i="27" s="1"/>
  <c r="G42" i="27" a="1"/>
  <c r="G42" i="27" s="1"/>
  <c r="F42" i="27" a="1"/>
  <c r="F42" i="27" s="1"/>
  <c r="E42" i="27"/>
  <c r="D42" i="27"/>
  <c r="C42" i="27"/>
  <c r="K41" i="27"/>
  <c r="B41" i="27" s="1"/>
  <c r="I41" i="27" a="1"/>
  <c r="I41" i="27" s="1"/>
  <c r="H41" i="27" a="1"/>
  <c r="H41" i="27" s="1"/>
  <c r="G41" i="27" a="1"/>
  <c r="G41" i="27" s="1"/>
  <c r="F41" i="27" a="1"/>
  <c r="F41" i="27" s="1"/>
  <c r="E41" i="27"/>
  <c r="D41" i="27"/>
  <c r="C41" i="27"/>
  <c r="K40" i="27"/>
  <c r="B40" i="27" s="1"/>
  <c r="I40" i="27" a="1"/>
  <c r="I40" i="27" s="1"/>
  <c r="H40" i="27" a="1"/>
  <c r="H40" i="27" s="1"/>
  <c r="G40" i="27" a="1"/>
  <c r="G40" i="27" s="1"/>
  <c r="F40" i="27" a="1"/>
  <c r="F40" i="27" s="1"/>
  <c r="E40" i="27"/>
  <c r="D40" i="27"/>
  <c r="C40" i="27"/>
  <c r="K39" i="27"/>
  <c r="B39" i="27" s="1"/>
  <c r="I39" i="27" a="1"/>
  <c r="I39" i="27" s="1"/>
  <c r="H39" i="27" a="1"/>
  <c r="H39" i="27" s="1"/>
  <c r="G39" i="27" a="1"/>
  <c r="G39" i="27" s="1"/>
  <c r="F39" i="27" a="1"/>
  <c r="F39" i="27" s="1"/>
  <c r="E39" i="27"/>
  <c r="D39" i="27"/>
  <c r="C39" i="27"/>
  <c r="K38" i="27"/>
  <c r="B38" i="27" s="1"/>
  <c r="I38" i="27" a="1"/>
  <c r="I38" i="27" s="1"/>
  <c r="H38" i="27" a="1"/>
  <c r="H38" i="27" s="1"/>
  <c r="G38" i="27" a="1"/>
  <c r="G38" i="27" s="1"/>
  <c r="F38" i="27" a="1"/>
  <c r="F38" i="27" s="1"/>
  <c r="E38" i="27"/>
  <c r="D38" i="27"/>
  <c r="C38" i="27"/>
  <c r="K37" i="27"/>
  <c r="B37" i="27" s="1"/>
  <c r="I37" i="27" a="1"/>
  <c r="I37" i="27" s="1"/>
  <c r="H37" i="27" a="1"/>
  <c r="H37" i="27" s="1"/>
  <c r="G37" i="27" a="1"/>
  <c r="G37" i="27" s="1"/>
  <c r="F37" i="27" a="1"/>
  <c r="F37" i="27" s="1"/>
  <c r="E37" i="27"/>
  <c r="D37" i="27"/>
  <c r="C37" i="27"/>
  <c r="K36" i="27"/>
  <c r="B36" i="27" s="1"/>
  <c r="I36" i="27" a="1"/>
  <c r="I36" i="27" s="1"/>
  <c r="H36" i="27" a="1"/>
  <c r="H36" i="27" s="1"/>
  <c r="G36" i="27" a="1"/>
  <c r="G36" i="27" s="1"/>
  <c r="F36" i="27" a="1"/>
  <c r="F36" i="27" s="1"/>
  <c r="E36" i="27"/>
  <c r="D36" i="27"/>
  <c r="C36" i="27"/>
  <c r="K35" i="27"/>
  <c r="B35" i="27" s="1"/>
  <c r="I35" i="27" a="1"/>
  <c r="I35" i="27" s="1"/>
  <c r="H35" i="27" a="1"/>
  <c r="H35" i="27" s="1"/>
  <c r="G35" i="27" a="1"/>
  <c r="G35" i="27" s="1"/>
  <c r="F35" i="27" a="1"/>
  <c r="F35" i="27" s="1"/>
  <c r="E35" i="27"/>
  <c r="D35" i="27"/>
  <c r="C35" i="27"/>
  <c r="K34" i="27"/>
  <c r="B34" i="27" s="1"/>
  <c r="I34" i="27" a="1"/>
  <c r="I34" i="27" s="1"/>
  <c r="H34" i="27" a="1"/>
  <c r="H34" i="27" s="1"/>
  <c r="G34" i="27" a="1"/>
  <c r="G34" i="27" s="1"/>
  <c r="F34" i="27" a="1"/>
  <c r="F34" i="27" s="1"/>
  <c r="E34" i="27"/>
  <c r="D34" i="27"/>
  <c r="C34" i="27"/>
  <c r="K33" i="27"/>
  <c r="B33" i="27" s="1"/>
  <c r="I33" i="27" a="1"/>
  <c r="I33" i="27" s="1"/>
  <c r="H33" i="27" a="1"/>
  <c r="H33" i="27" s="1"/>
  <c r="G33" i="27" a="1"/>
  <c r="G33" i="27" s="1"/>
  <c r="F33" i="27" a="1"/>
  <c r="F33" i="27" s="1"/>
  <c r="E33" i="27"/>
  <c r="D33" i="27"/>
  <c r="C33" i="27"/>
  <c r="K32" i="27"/>
  <c r="B32" i="27" s="1"/>
  <c r="I32" i="27" a="1"/>
  <c r="I32" i="27" s="1"/>
  <c r="H32" i="27" a="1"/>
  <c r="H32" i="27" s="1"/>
  <c r="G32" i="27" a="1"/>
  <c r="G32" i="27" s="1"/>
  <c r="F32" i="27" a="1"/>
  <c r="F32" i="27" s="1"/>
  <c r="E32" i="27"/>
  <c r="D32" i="27"/>
  <c r="C32" i="27"/>
  <c r="K31" i="27"/>
  <c r="B31" i="27" s="1"/>
  <c r="I31" i="27" a="1"/>
  <c r="I31" i="27" s="1"/>
  <c r="H31" i="27" a="1"/>
  <c r="H31" i="27" s="1"/>
  <c r="G31" i="27" a="1"/>
  <c r="G31" i="27" s="1"/>
  <c r="F31" i="27" a="1"/>
  <c r="F31" i="27" s="1"/>
  <c r="E31" i="27"/>
  <c r="D31" i="27"/>
  <c r="C31" i="27"/>
  <c r="K30" i="27"/>
  <c r="B30" i="27" s="1"/>
  <c r="I30" i="27" a="1"/>
  <c r="I30" i="27" s="1"/>
  <c r="H30" i="27" a="1"/>
  <c r="H30" i="27" s="1"/>
  <c r="G30" i="27" a="1"/>
  <c r="G30" i="27" s="1"/>
  <c r="F30" i="27" a="1"/>
  <c r="F30" i="27" s="1"/>
  <c r="E30" i="27"/>
  <c r="D30" i="27"/>
  <c r="C30" i="27"/>
  <c r="K29" i="27"/>
  <c r="B29" i="27" s="1"/>
  <c r="I29" i="27" a="1"/>
  <c r="I29" i="27" s="1"/>
  <c r="H29" i="27" a="1"/>
  <c r="H29" i="27" s="1"/>
  <c r="G29" i="27" a="1"/>
  <c r="G29" i="27" s="1"/>
  <c r="F29" i="27" a="1"/>
  <c r="F29" i="27" s="1"/>
  <c r="E29" i="27"/>
  <c r="D29" i="27"/>
  <c r="C29" i="27"/>
  <c r="K28" i="27"/>
  <c r="I28" i="27" a="1"/>
  <c r="I28" i="27" s="1"/>
  <c r="H28" i="27" a="1"/>
  <c r="H28" i="27" s="1"/>
  <c r="G28" i="27" a="1"/>
  <c r="G28" i="27" s="1"/>
  <c r="F28" i="27" a="1"/>
  <c r="F28" i="27" s="1"/>
  <c r="E28" i="27"/>
  <c r="D28" i="27"/>
  <c r="C28" i="27"/>
  <c r="B28" i="27"/>
  <c r="K27" i="27"/>
  <c r="B27" i="27" s="1"/>
  <c r="I27" i="27" a="1"/>
  <c r="I27" i="27" s="1"/>
  <c r="H27" i="27" a="1"/>
  <c r="H27" i="27" s="1"/>
  <c r="G27" i="27" a="1"/>
  <c r="G27" i="27" s="1"/>
  <c r="F27" i="27" a="1"/>
  <c r="F27" i="27" s="1"/>
  <c r="E27" i="27"/>
  <c r="D27" i="27"/>
  <c r="C27" i="27"/>
  <c r="K26" i="27"/>
  <c r="B26" i="27" s="1"/>
  <c r="I26" i="27" a="1"/>
  <c r="I26" i="27" s="1"/>
  <c r="H26" i="27" a="1"/>
  <c r="H26" i="27" s="1"/>
  <c r="G26" i="27" a="1"/>
  <c r="G26" i="27" s="1"/>
  <c r="F26" i="27" a="1"/>
  <c r="F26" i="27" s="1"/>
  <c r="E26" i="27"/>
  <c r="D26" i="27"/>
  <c r="C26" i="27"/>
  <c r="K25" i="27"/>
  <c r="B25" i="27" s="1"/>
  <c r="I25" i="27" a="1"/>
  <c r="I25" i="27" s="1"/>
  <c r="H25" i="27" a="1"/>
  <c r="H25" i="27" s="1"/>
  <c r="G25" i="27" a="1"/>
  <c r="G25" i="27" s="1"/>
  <c r="F25" i="27" a="1"/>
  <c r="F25" i="27" s="1"/>
  <c r="E25" i="27"/>
  <c r="D25" i="27"/>
  <c r="C25" i="27"/>
  <c r="K24" i="27"/>
  <c r="B24" i="27" s="1"/>
  <c r="I24" i="27" a="1"/>
  <c r="I24" i="27" s="1"/>
  <c r="H24" i="27" a="1"/>
  <c r="H24" i="27" s="1"/>
  <c r="G24" i="27" a="1"/>
  <c r="G24" i="27" s="1"/>
  <c r="F24" i="27" a="1"/>
  <c r="F24" i="27" s="1"/>
  <c r="E24" i="27"/>
  <c r="D24" i="27"/>
  <c r="C24" i="27"/>
  <c r="K23" i="27"/>
  <c r="B23" i="27" s="1"/>
  <c r="I23" i="27" a="1"/>
  <c r="I23" i="27" s="1"/>
  <c r="H23" i="27" a="1"/>
  <c r="H23" i="27" s="1"/>
  <c r="G23" i="27" a="1"/>
  <c r="G23" i="27" s="1"/>
  <c r="F23" i="27" a="1"/>
  <c r="F23" i="27" s="1"/>
  <c r="E23" i="27"/>
  <c r="D23" i="27"/>
  <c r="C23" i="27"/>
  <c r="K22" i="27"/>
  <c r="I22" i="27" a="1"/>
  <c r="I22" i="27" s="1"/>
  <c r="H22" i="27" a="1"/>
  <c r="H22" i="27" s="1"/>
  <c r="G22" i="27" a="1"/>
  <c r="G22" i="27" s="1"/>
  <c r="F22" i="27" a="1"/>
  <c r="F22" i="27" s="1"/>
  <c r="E22" i="27"/>
  <c r="D22" i="27"/>
  <c r="C22" i="27"/>
  <c r="B22" i="27"/>
  <c r="K21" i="27"/>
  <c r="B21" i="27" s="1"/>
  <c r="I21" i="27" a="1"/>
  <c r="I21" i="27" s="1"/>
  <c r="H21" i="27" a="1"/>
  <c r="H21" i="27" s="1"/>
  <c r="G21" i="27" a="1"/>
  <c r="G21" i="27" s="1"/>
  <c r="F21" i="27" a="1"/>
  <c r="F21" i="27" s="1"/>
  <c r="E21" i="27"/>
  <c r="D21" i="27"/>
  <c r="C21" i="27"/>
  <c r="K20" i="27"/>
  <c r="B20" i="27" s="1"/>
  <c r="I20" i="27" a="1"/>
  <c r="I20" i="27" s="1"/>
  <c r="H20" i="27" a="1"/>
  <c r="H20" i="27" s="1"/>
  <c r="G20" i="27" a="1"/>
  <c r="G20" i="27" s="1"/>
  <c r="F20" i="27" a="1"/>
  <c r="F20" i="27" s="1"/>
  <c r="E20" i="27"/>
  <c r="D20" i="27"/>
  <c r="C20" i="27"/>
  <c r="K19" i="27"/>
  <c r="I19" i="27" a="1"/>
  <c r="I19" i="27" s="1"/>
  <c r="H19" i="27" a="1"/>
  <c r="H19" i="27" s="1"/>
  <c r="G19" i="27" a="1"/>
  <c r="G19" i="27" s="1"/>
  <c r="F19" i="27" a="1"/>
  <c r="F19" i="27" s="1"/>
  <c r="E19" i="27"/>
  <c r="D19" i="27"/>
  <c r="C19" i="27"/>
  <c r="B19" i="27"/>
  <c r="K18" i="27"/>
  <c r="B18" i="27" s="1"/>
  <c r="I18" i="27" a="1"/>
  <c r="I18" i="27" s="1"/>
  <c r="H18" i="27" a="1"/>
  <c r="H18" i="27" s="1"/>
  <c r="G18" i="27" a="1"/>
  <c r="G18" i="27" s="1"/>
  <c r="F18" i="27" a="1"/>
  <c r="F18" i="27" s="1"/>
  <c r="E18" i="27"/>
  <c r="D18" i="27"/>
  <c r="C18" i="27"/>
  <c r="K17" i="27"/>
  <c r="I17" i="27" a="1"/>
  <c r="I17" i="27" s="1"/>
  <c r="H17" i="27" a="1"/>
  <c r="H17" i="27" s="1"/>
  <c r="G17" i="27" a="1"/>
  <c r="G17" i="27" s="1"/>
  <c r="F17" i="27" a="1"/>
  <c r="F17" i="27" s="1"/>
  <c r="E17" i="27"/>
  <c r="D17" i="27"/>
  <c r="C17" i="27"/>
  <c r="B17" i="27"/>
  <c r="K16" i="27"/>
  <c r="B16" i="27" s="1"/>
  <c r="I16" i="27" a="1"/>
  <c r="I16" i="27" s="1"/>
  <c r="H16" i="27" a="1"/>
  <c r="H16" i="27" s="1"/>
  <c r="G16" i="27" a="1"/>
  <c r="G16" i="27" s="1"/>
  <c r="F16" i="27" a="1"/>
  <c r="F16" i="27" s="1"/>
  <c r="E16" i="27"/>
  <c r="D16" i="27"/>
  <c r="C16" i="27"/>
  <c r="K15" i="27"/>
  <c r="B15" i="27" s="1"/>
  <c r="I15" i="27" a="1"/>
  <c r="I15" i="27" s="1"/>
  <c r="H15" i="27" a="1"/>
  <c r="H15" i="27" s="1"/>
  <c r="G15" i="27" a="1"/>
  <c r="G15" i="27" s="1"/>
  <c r="F15" i="27" a="1"/>
  <c r="F15" i="27" s="1"/>
  <c r="E15" i="27"/>
  <c r="D15" i="27"/>
  <c r="C15" i="27"/>
  <c r="K14" i="27"/>
  <c r="B14" i="27" s="1"/>
  <c r="I14" i="27" a="1"/>
  <c r="I14" i="27" s="1"/>
  <c r="H14" i="27" a="1"/>
  <c r="H14" i="27" s="1"/>
  <c r="G14" i="27" a="1"/>
  <c r="G14" i="27" s="1"/>
  <c r="F14" i="27" a="1"/>
  <c r="F14" i="27" s="1"/>
  <c r="E14" i="27"/>
  <c r="D14" i="27"/>
  <c r="C14" i="27"/>
  <c r="K13" i="27"/>
  <c r="B13" i="27" s="1"/>
  <c r="I13" i="27" a="1"/>
  <c r="I13" i="27" s="1"/>
  <c r="H13" i="27" a="1"/>
  <c r="H13" i="27" s="1"/>
  <c r="G13" i="27" a="1"/>
  <c r="G13" i="27" s="1"/>
  <c r="F13" i="27" a="1"/>
  <c r="F13" i="27" s="1"/>
  <c r="E13" i="27"/>
  <c r="D13" i="27"/>
  <c r="C13" i="27"/>
  <c r="K12" i="27"/>
  <c r="I12" i="27" a="1"/>
  <c r="I12" i="27" s="1"/>
  <c r="H12" i="27" a="1"/>
  <c r="H12" i="27" s="1"/>
  <c r="G12" i="27" a="1"/>
  <c r="G12" i="27" s="1"/>
  <c r="F12" i="27" a="1"/>
  <c r="F12" i="27" s="1"/>
  <c r="E12" i="27"/>
  <c r="D12" i="27"/>
  <c r="C12" i="27"/>
  <c r="B12" i="27"/>
  <c r="K11" i="27"/>
  <c r="B11" i="27" s="1"/>
  <c r="I11" i="27" a="1"/>
  <c r="I11" i="27" s="1"/>
  <c r="H11" i="27" a="1"/>
  <c r="H11" i="27" s="1"/>
  <c r="G11" i="27" a="1"/>
  <c r="G11" i="27" s="1"/>
  <c r="F11" i="27" a="1"/>
  <c r="F11" i="27" s="1"/>
  <c r="E11" i="27"/>
  <c r="D11" i="27"/>
  <c r="C11" i="27"/>
  <c r="K10" i="27"/>
  <c r="B10" i="27" s="1"/>
  <c r="I10" i="27" a="1"/>
  <c r="I10" i="27" s="1"/>
  <c r="H10" i="27" a="1"/>
  <c r="H10" i="27" s="1"/>
  <c r="G10" i="27" a="1"/>
  <c r="G10" i="27" s="1"/>
  <c r="F10" i="27" a="1"/>
  <c r="F10" i="27" s="1"/>
  <c r="E10" i="27"/>
  <c r="D10" i="27"/>
  <c r="C10" i="27"/>
  <c r="K9" i="27"/>
  <c r="B9" i="27" s="1"/>
  <c r="I9" i="27" a="1"/>
  <c r="I9" i="27" s="1"/>
  <c r="H9" i="27" a="1"/>
  <c r="H9" i="27" s="1"/>
  <c r="G9" i="27" a="1"/>
  <c r="G9" i="27" s="1"/>
  <c r="F9" i="27" a="1"/>
  <c r="F9" i="27" s="1"/>
  <c r="E9" i="27"/>
  <c r="D9" i="27"/>
  <c r="C9" i="27"/>
  <c r="K8" i="27"/>
  <c r="B8" i="27" s="1"/>
  <c r="I8" i="27" a="1"/>
  <c r="I8" i="27" s="1"/>
  <c r="H8" i="27" a="1"/>
  <c r="H8" i="27" s="1"/>
  <c r="G8" i="27" a="1"/>
  <c r="G8" i="27" s="1"/>
  <c r="F8" i="27" a="1"/>
  <c r="F8" i="27" s="1"/>
  <c r="E8" i="27"/>
  <c r="D8" i="27"/>
  <c r="C8" i="27"/>
  <c r="K7" i="27"/>
  <c r="B7" i="27" s="1"/>
  <c r="I7" i="27" a="1"/>
  <c r="I7" i="27" s="1"/>
  <c r="H7" i="27" a="1"/>
  <c r="H7" i="27" s="1"/>
  <c r="G7" i="27" a="1"/>
  <c r="G7" i="27" s="1"/>
  <c r="F7" i="27" a="1"/>
  <c r="F7" i="27" s="1"/>
  <c r="E7" i="27"/>
  <c r="D7" i="27"/>
  <c r="C7" i="27"/>
  <c r="K6" i="27"/>
  <c r="B6" i="27" s="1"/>
  <c r="I6" i="27" a="1"/>
  <c r="I6" i="27" s="1"/>
  <c r="H6" i="27" a="1"/>
  <c r="H6" i="27" s="1"/>
  <c r="G6" i="27" a="1"/>
  <c r="G6" i="27" s="1"/>
  <c r="F6" i="27" a="1"/>
  <c r="F6" i="27" s="1"/>
  <c r="E6" i="27"/>
  <c r="D6" i="27"/>
  <c r="C6" i="27"/>
  <c r="K5" i="27"/>
  <c r="I5" i="27" a="1"/>
  <c r="I5" i="27" s="1"/>
  <c r="H5" i="27" a="1"/>
  <c r="H5" i="27" s="1"/>
  <c r="G5" i="27" a="1"/>
  <c r="G5" i="27" s="1"/>
  <c r="F5" i="27" a="1"/>
  <c r="F5" i="27" s="1"/>
  <c r="E5" i="27"/>
  <c r="D5" i="27"/>
  <c r="C5" i="27"/>
  <c r="B5" i="27"/>
  <c r="K4" i="27"/>
  <c r="B4" i="27" s="1"/>
  <c r="I4" i="27" a="1"/>
  <c r="I4" i="27" s="1"/>
  <c r="H4" i="27" a="1"/>
  <c r="H4" i="27" s="1"/>
  <c r="G4" i="27" a="1"/>
  <c r="G4" i="27" s="1"/>
  <c r="F4" i="27" a="1"/>
  <c r="F4" i="27" s="1"/>
  <c r="E4" i="27"/>
  <c r="D4" i="27"/>
  <c r="C4" i="27"/>
  <c r="K3" i="27"/>
  <c r="B3" i="27" s="1"/>
  <c r="I3" i="27" a="1"/>
  <c r="I3" i="27" s="1"/>
  <c r="H3" i="27" a="1"/>
  <c r="H3" i="27" s="1"/>
  <c r="G3" i="27" a="1"/>
  <c r="G3" i="27" s="1"/>
  <c r="F3" i="27" a="1"/>
  <c r="F3" i="27" s="1"/>
  <c r="E3" i="27"/>
  <c r="D3" i="27"/>
  <c r="C3" i="27"/>
  <c r="K2" i="27"/>
  <c r="B2" i="27" s="1"/>
  <c r="I2" i="27" a="1"/>
  <c r="I2" i="27" s="1"/>
  <c r="H2" i="27" a="1"/>
  <c r="H2" i="27" s="1"/>
  <c r="G2" i="27" a="1"/>
  <c r="G2" i="27" s="1"/>
  <c r="F2" i="27" a="1"/>
  <c r="F2" i="27" s="1"/>
  <c r="E2" i="27"/>
  <c r="D2" i="27"/>
  <c r="C2" i="27"/>
  <c r="A2" i="27"/>
  <c r="A3" i="27" s="1"/>
  <c r="A4" i="27" s="1"/>
  <c r="A5" i="27" s="1"/>
  <c r="A6" i="27" s="1"/>
  <c r="A7" i="27" s="1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A18" i="27" s="1"/>
  <c r="A19" i="27" s="1"/>
  <c r="A20" i="27" s="1"/>
  <c r="A21" i="27" s="1"/>
  <c r="A22" i="27" s="1"/>
  <c r="A23" i="27" s="1"/>
  <c r="A24" i="27" s="1"/>
  <c r="A25" i="27" s="1"/>
  <c r="A26" i="27" s="1"/>
  <c r="A27" i="27" s="1"/>
  <c r="A28" i="27" s="1"/>
  <c r="A29" i="27" s="1"/>
  <c r="A30" i="27" s="1"/>
  <c r="A31" i="27" s="1"/>
  <c r="A32" i="27" s="1"/>
  <c r="A33" i="27" s="1"/>
  <c r="A34" i="27" s="1"/>
  <c r="A35" i="27" s="1"/>
  <c r="A36" i="27" s="1"/>
  <c r="A37" i="27" s="1"/>
  <c r="A38" i="27" s="1"/>
  <c r="A39" i="27" s="1"/>
  <c r="A40" i="27" s="1"/>
  <c r="A41" i="27" s="1"/>
  <c r="A42" i="27" s="1"/>
  <c r="A43" i="27" s="1"/>
  <c r="A44" i="27" s="1"/>
  <c r="A45" i="27" s="1"/>
  <c r="A46" i="27" s="1"/>
  <c r="A47" i="27" s="1"/>
  <c r="A48" i="27" s="1"/>
  <c r="A49" i="27" s="1"/>
  <c r="A50" i="27" s="1"/>
  <c r="A51" i="27" s="1"/>
  <c r="A52" i="27" s="1"/>
  <c r="A53" i="27" s="1"/>
  <c r="A54" i="27" s="1"/>
  <c r="A55" i="27" s="1"/>
  <c r="A56" i="27" s="1"/>
  <c r="A57" i="27" s="1"/>
  <c r="A58" i="27" s="1"/>
  <c r="A59" i="27" s="1"/>
  <c r="A60" i="27" s="1"/>
  <c r="A61" i="27" s="1"/>
  <c r="A62" i="27" s="1"/>
  <c r="A63" i="27" s="1"/>
  <c r="A64" i="27" s="1"/>
  <c r="A65" i="27" s="1"/>
  <c r="A66" i="27" s="1"/>
  <c r="A67" i="27" s="1"/>
  <c r="A68" i="27" s="1"/>
  <c r="A69" i="27" s="1"/>
  <c r="A70" i="27" s="1"/>
  <c r="A71" i="27" s="1"/>
  <c r="A72" i="27" s="1"/>
  <c r="A73" i="27" s="1"/>
  <c r="A74" i="27" s="1"/>
  <c r="A75" i="27" s="1"/>
  <c r="A76" i="27" s="1"/>
  <c r="A77" i="27" s="1"/>
  <c r="A78" i="27" s="1"/>
  <c r="A79" i="27" s="1"/>
  <c r="A80" i="27" s="1"/>
  <c r="A81" i="27" s="1"/>
  <c r="A82" i="27" s="1"/>
  <c r="A83" i="27" s="1"/>
  <c r="A84" i="27" s="1"/>
  <c r="A85" i="27" s="1"/>
  <c r="A86" i="27" s="1"/>
  <c r="I1" i="27"/>
  <c r="H1" i="27"/>
  <c r="G1" i="27"/>
  <c r="F1" i="27"/>
  <c r="E1" i="27"/>
  <c r="D1" i="27"/>
  <c r="C1" i="27"/>
  <c r="B1" i="27"/>
  <c r="A1" i="27"/>
  <c r="K86" i="25"/>
  <c r="I86" i="25" a="1"/>
  <c r="I86" i="25" s="1"/>
  <c r="H86" i="25" a="1"/>
  <c r="H86" i="25" s="1"/>
  <c r="G86" i="25" a="1"/>
  <c r="G86" i="25" s="1"/>
  <c r="F86" i="25" a="1"/>
  <c r="F86" i="25" s="1"/>
  <c r="E86" i="25"/>
  <c r="D86" i="25"/>
  <c r="C86" i="25"/>
  <c r="B86" i="25"/>
  <c r="K85" i="25"/>
  <c r="B85" i="25" s="1"/>
  <c r="I85" i="25" a="1"/>
  <c r="I85" i="25" s="1"/>
  <c r="H85" i="25" a="1"/>
  <c r="H85" i="25" s="1"/>
  <c r="G85" i="25" a="1"/>
  <c r="G85" i="25" s="1"/>
  <c r="F85" i="25" a="1"/>
  <c r="F85" i="25" s="1"/>
  <c r="E85" i="25"/>
  <c r="D85" i="25"/>
  <c r="C85" i="25"/>
  <c r="K84" i="25"/>
  <c r="B84" i="25" s="1"/>
  <c r="I84" i="25" a="1"/>
  <c r="I84" i="25" s="1"/>
  <c r="H84" i="25" a="1"/>
  <c r="H84" i="25" s="1"/>
  <c r="G84" i="25" a="1"/>
  <c r="G84" i="25" s="1"/>
  <c r="F84" i="25" a="1"/>
  <c r="F84" i="25" s="1"/>
  <c r="E84" i="25"/>
  <c r="D84" i="25"/>
  <c r="C84" i="25"/>
  <c r="K83" i="25"/>
  <c r="B83" i="25" s="1"/>
  <c r="I83" i="25" a="1"/>
  <c r="I83" i="25" s="1"/>
  <c r="H83" i="25" a="1"/>
  <c r="H83" i="25" s="1"/>
  <c r="G83" i="25" a="1"/>
  <c r="G83" i="25" s="1"/>
  <c r="F83" i="25" a="1"/>
  <c r="F83" i="25" s="1"/>
  <c r="E83" i="25"/>
  <c r="D83" i="25"/>
  <c r="C83" i="25"/>
  <c r="K82" i="25"/>
  <c r="B82" i="25" s="1"/>
  <c r="I82" i="25" a="1"/>
  <c r="I82" i="25" s="1"/>
  <c r="H82" i="25" a="1"/>
  <c r="H82" i="25" s="1"/>
  <c r="G82" i="25" a="1"/>
  <c r="G82" i="25" s="1"/>
  <c r="F82" i="25" a="1"/>
  <c r="F82" i="25" s="1"/>
  <c r="E82" i="25"/>
  <c r="D82" i="25"/>
  <c r="C82" i="25"/>
  <c r="K81" i="25"/>
  <c r="B81" i="25" s="1"/>
  <c r="I81" i="25" a="1"/>
  <c r="I81" i="25" s="1"/>
  <c r="H81" i="25" a="1"/>
  <c r="H81" i="25" s="1"/>
  <c r="G81" i="25" a="1"/>
  <c r="G81" i="25" s="1"/>
  <c r="F81" i="25" a="1"/>
  <c r="F81" i="25" s="1"/>
  <c r="E81" i="25"/>
  <c r="D81" i="25"/>
  <c r="C81" i="25"/>
  <c r="K80" i="25"/>
  <c r="B80" i="25" s="1"/>
  <c r="I80" i="25" a="1"/>
  <c r="I80" i="25" s="1"/>
  <c r="H80" i="25" a="1"/>
  <c r="H80" i="25" s="1"/>
  <c r="G80" i="25" a="1"/>
  <c r="G80" i="25" s="1"/>
  <c r="F80" i="25" a="1"/>
  <c r="F80" i="25" s="1"/>
  <c r="E80" i="25"/>
  <c r="D80" i="25"/>
  <c r="C80" i="25"/>
  <c r="K79" i="25"/>
  <c r="B79" i="25" s="1"/>
  <c r="I79" i="25" a="1"/>
  <c r="I79" i="25" s="1"/>
  <c r="H79" i="25" a="1"/>
  <c r="H79" i="25" s="1"/>
  <c r="G79" i="25" a="1"/>
  <c r="G79" i="25" s="1"/>
  <c r="F79" i="25" a="1"/>
  <c r="F79" i="25" s="1"/>
  <c r="E79" i="25"/>
  <c r="D79" i="25"/>
  <c r="C79" i="25"/>
  <c r="K78" i="25"/>
  <c r="I78" i="25" a="1"/>
  <c r="I78" i="25" s="1"/>
  <c r="H78" i="25" a="1"/>
  <c r="H78" i="25" s="1"/>
  <c r="G78" i="25" a="1"/>
  <c r="G78" i="25" s="1"/>
  <c r="F78" i="25" a="1"/>
  <c r="F78" i="25" s="1"/>
  <c r="E78" i="25"/>
  <c r="D78" i="25"/>
  <c r="C78" i="25"/>
  <c r="B78" i="25"/>
  <c r="K77" i="25"/>
  <c r="B77" i="25" s="1"/>
  <c r="I77" i="25" a="1"/>
  <c r="I77" i="25" s="1"/>
  <c r="H77" i="25" a="1"/>
  <c r="H77" i="25" s="1"/>
  <c r="G77" i="25" a="1"/>
  <c r="G77" i="25" s="1"/>
  <c r="F77" i="25" a="1"/>
  <c r="F77" i="25" s="1"/>
  <c r="E77" i="25"/>
  <c r="D77" i="25"/>
  <c r="C77" i="25"/>
  <c r="K76" i="25"/>
  <c r="I76" i="25" a="1"/>
  <c r="I76" i="25" s="1"/>
  <c r="H76" i="25" a="1"/>
  <c r="H76" i="25" s="1"/>
  <c r="G76" i="25" a="1"/>
  <c r="G76" i="25" s="1"/>
  <c r="F76" i="25" a="1"/>
  <c r="F76" i="25" s="1"/>
  <c r="E76" i="25"/>
  <c r="D76" i="25"/>
  <c r="C76" i="25"/>
  <c r="B76" i="25"/>
  <c r="K75" i="25"/>
  <c r="B75" i="25" s="1"/>
  <c r="I75" i="25" a="1"/>
  <c r="I75" i="25" s="1"/>
  <c r="H75" i="25" a="1"/>
  <c r="H75" i="25" s="1"/>
  <c r="G75" i="25" a="1"/>
  <c r="G75" i="25" s="1"/>
  <c r="F75" i="25" a="1"/>
  <c r="F75" i="25" s="1"/>
  <c r="E75" i="25"/>
  <c r="D75" i="25"/>
  <c r="C75" i="25"/>
  <c r="K74" i="25"/>
  <c r="B74" i="25" s="1"/>
  <c r="I74" i="25" a="1"/>
  <c r="I74" i="25" s="1"/>
  <c r="H74" i="25" a="1"/>
  <c r="H74" i="25" s="1"/>
  <c r="G74" i="25" a="1"/>
  <c r="G74" i="25" s="1"/>
  <c r="F74" i="25" a="1"/>
  <c r="F74" i="25" s="1"/>
  <c r="E74" i="25"/>
  <c r="D74" i="25"/>
  <c r="C74" i="25"/>
  <c r="K73" i="25"/>
  <c r="B73" i="25" s="1"/>
  <c r="I73" i="25" a="1"/>
  <c r="I73" i="25" s="1"/>
  <c r="H73" i="25" a="1"/>
  <c r="H73" i="25" s="1"/>
  <c r="G73" i="25" a="1"/>
  <c r="G73" i="25" s="1"/>
  <c r="F73" i="25" a="1"/>
  <c r="F73" i="25" s="1"/>
  <c r="E73" i="25"/>
  <c r="D73" i="25"/>
  <c r="C73" i="25"/>
  <c r="K72" i="25"/>
  <c r="B72" i="25" s="1"/>
  <c r="I72" i="25" a="1"/>
  <c r="I72" i="25" s="1"/>
  <c r="H72" i="25" a="1"/>
  <c r="H72" i="25" s="1"/>
  <c r="G72" i="25" a="1"/>
  <c r="G72" i="25" s="1"/>
  <c r="F72" i="25" a="1"/>
  <c r="F72" i="25" s="1"/>
  <c r="E72" i="25"/>
  <c r="D72" i="25"/>
  <c r="C72" i="25"/>
  <c r="K71" i="25"/>
  <c r="B71" i="25" s="1"/>
  <c r="I71" i="25" a="1"/>
  <c r="I71" i="25" s="1"/>
  <c r="H71" i="25" a="1"/>
  <c r="H71" i="25" s="1"/>
  <c r="G71" i="25" a="1"/>
  <c r="G71" i="25" s="1"/>
  <c r="F71" i="25" a="1"/>
  <c r="F71" i="25" s="1"/>
  <c r="E71" i="25"/>
  <c r="D71" i="25"/>
  <c r="C71" i="25"/>
  <c r="K70" i="25"/>
  <c r="B70" i="25" s="1"/>
  <c r="I70" i="25" a="1"/>
  <c r="I70" i="25" s="1"/>
  <c r="H70" i="25" a="1"/>
  <c r="H70" i="25" s="1"/>
  <c r="G70" i="25" a="1"/>
  <c r="G70" i="25" s="1"/>
  <c r="F70" i="25" a="1"/>
  <c r="F70" i="25" s="1"/>
  <c r="E70" i="25"/>
  <c r="D70" i="25"/>
  <c r="C70" i="25"/>
  <c r="K69" i="25"/>
  <c r="B69" i="25" s="1"/>
  <c r="I69" i="25" a="1"/>
  <c r="I69" i="25" s="1"/>
  <c r="H69" i="25" a="1"/>
  <c r="H69" i="25" s="1"/>
  <c r="G69" i="25" a="1"/>
  <c r="G69" i="25" s="1"/>
  <c r="F69" i="25" a="1"/>
  <c r="F69" i="25" s="1"/>
  <c r="E69" i="25"/>
  <c r="D69" i="25"/>
  <c r="C69" i="25"/>
  <c r="K68" i="25"/>
  <c r="B68" i="25" s="1"/>
  <c r="I68" i="25" a="1"/>
  <c r="I68" i="25" s="1"/>
  <c r="H68" i="25" a="1"/>
  <c r="H68" i="25" s="1"/>
  <c r="G68" i="25" a="1"/>
  <c r="G68" i="25" s="1"/>
  <c r="F68" i="25" a="1"/>
  <c r="F68" i="25" s="1"/>
  <c r="E68" i="25"/>
  <c r="D68" i="25"/>
  <c r="C68" i="25"/>
  <c r="K67" i="25"/>
  <c r="I67" i="25" a="1"/>
  <c r="I67" i="25" s="1"/>
  <c r="H67" i="25" a="1"/>
  <c r="H67" i="25" s="1"/>
  <c r="G67" i="25" a="1"/>
  <c r="G67" i="25" s="1"/>
  <c r="F67" i="25" a="1"/>
  <c r="F67" i="25" s="1"/>
  <c r="E67" i="25"/>
  <c r="D67" i="25"/>
  <c r="C67" i="25"/>
  <c r="B67" i="25"/>
  <c r="K66" i="25"/>
  <c r="B66" i="25" s="1"/>
  <c r="I66" i="25" a="1"/>
  <c r="I66" i="25" s="1"/>
  <c r="H66" i="25" a="1"/>
  <c r="H66" i="25" s="1"/>
  <c r="G66" i="25" a="1"/>
  <c r="G66" i="25" s="1"/>
  <c r="F66" i="25" a="1"/>
  <c r="F66" i="25" s="1"/>
  <c r="E66" i="25"/>
  <c r="D66" i="25"/>
  <c r="C66" i="25"/>
  <c r="K65" i="25"/>
  <c r="B65" i="25" s="1"/>
  <c r="I65" i="25" a="1"/>
  <c r="I65" i="25" s="1"/>
  <c r="H65" i="25" a="1"/>
  <c r="H65" i="25" s="1"/>
  <c r="G65" i="25" a="1"/>
  <c r="G65" i="25" s="1"/>
  <c r="F65" i="25" a="1"/>
  <c r="F65" i="25" s="1"/>
  <c r="E65" i="25"/>
  <c r="D65" i="25"/>
  <c r="C65" i="25"/>
  <c r="K64" i="25"/>
  <c r="B64" i="25" s="1"/>
  <c r="I64" i="25" a="1"/>
  <c r="I64" i="25" s="1"/>
  <c r="H64" i="25" a="1"/>
  <c r="H64" i="25" s="1"/>
  <c r="G64" i="25" a="1"/>
  <c r="G64" i="25" s="1"/>
  <c r="F64" i="25" a="1"/>
  <c r="F64" i="25" s="1"/>
  <c r="E64" i="25"/>
  <c r="D64" i="25"/>
  <c r="C64" i="25"/>
  <c r="K63" i="25"/>
  <c r="B63" i="25" s="1"/>
  <c r="I63" i="25" a="1"/>
  <c r="I63" i="25" s="1"/>
  <c r="H63" i="25" a="1"/>
  <c r="H63" i="25" s="1"/>
  <c r="G63" i="25" a="1"/>
  <c r="G63" i="25" s="1"/>
  <c r="F63" i="25" a="1"/>
  <c r="F63" i="25" s="1"/>
  <c r="E63" i="25"/>
  <c r="D63" i="25"/>
  <c r="C63" i="25"/>
  <c r="K62" i="25"/>
  <c r="B62" i="25" s="1"/>
  <c r="I62" i="25" a="1"/>
  <c r="I62" i="25" s="1"/>
  <c r="H62" i="25" a="1"/>
  <c r="H62" i="25" s="1"/>
  <c r="G62" i="25" a="1"/>
  <c r="G62" i="25" s="1"/>
  <c r="F62" i="25" a="1"/>
  <c r="F62" i="25" s="1"/>
  <c r="E62" i="25"/>
  <c r="D62" i="25"/>
  <c r="C62" i="25"/>
  <c r="K61" i="25"/>
  <c r="B61" i="25" s="1"/>
  <c r="I61" i="25" a="1"/>
  <c r="I61" i="25" s="1"/>
  <c r="H61" i="25" a="1"/>
  <c r="H61" i="25" s="1"/>
  <c r="G61" i="25" a="1"/>
  <c r="G61" i="25" s="1"/>
  <c r="F61" i="25" a="1"/>
  <c r="F61" i="25" s="1"/>
  <c r="E61" i="25"/>
  <c r="D61" i="25"/>
  <c r="C61" i="25"/>
  <c r="K60" i="25"/>
  <c r="B60" i="25" s="1"/>
  <c r="I60" i="25" a="1"/>
  <c r="I60" i="25" s="1"/>
  <c r="H60" i="25" a="1"/>
  <c r="H60" i="25" s="1"/>
  <c r="G60" i="25" a="1"/>
  <c r="G60" i="25" s="1"/>
  <c r="F60" i="25" a="1"/>
  <c r="F60" i="25" s="1"/>
  <c r="E60" i="25"/>
  <c r="D60" i="25"/>
  <c r="C60" i="25"/>
  <c r="K59" i="25"/>
  <c r="I59" i="25" a="1"/>
  <c r="I59" i="25" s="1"/>
  <c r="H59" i="25" a="1"/>
  <c r="H59" i="25" s="1"/>
  <c r="G59" i="25" a="1"/>
  <c r="G59" i="25" s="1"/>
  <c r="F59" i="25" a="1"/>
  <c r="F59" i="25" s="1"/>
  <c r="E59" i="25"/>
  <c r="D59" i="25"/>
  <c r="C59" i="25"/>
  <c r="B59" i="25"/>
  <c r="K58" i="25"/>
  <c r="B58" i="25" s="1"/>
  <c r="I58" i="25" a="1"/>
  <c r="I58" i="25" s="1"/>
  <c r="H58" i="25" a="1"/>
  <c r="H58" i="25" s="1"/>
  <c r="G58" i="25" a="1"/>
  <c r="G58" i="25" s="1"/>
  <c r="F58" i="25" a="1"/>
  <c r="F58" i="25" s="1"/>
  <c r="E58" i="25"/>
  <c r="D58" i="25"/>
  <c r="C58" i="25"/>
  <c r="K57" i="25"/>
  <c r="I57" i="25" a="1"/>
  <c r="I57" i="25" s="1"/>
  <c r="H57" i="25" a="1"/>
  <c r="H57" i="25" s="1"/>
  <c r="G57" i="25" a="1"/>
  <c r="G57" i="25" s="1"/>
  <c r="F57" i="25" a="1"/>
  <c r="F57" i="25" s="1"/>
  <c r="E57" i="25"/>
  <c r="D57" i="25"/>
  <c r="C57" i="25"/>
  <c r="B57" i="25"/>
  <c r="K56" i="25"/>
  <c r="B56" i="25" s="1"/>
  <c r="I56" i="25" a="1"/>
  <c r="I56" i="25" s="1"/>
  <c r="H56" i="25" a="1"/>
  <c r="H56" i="25" s="1"/>
  <c r="G56" i="25" a="1"/>
  <c r="G56" i="25" s="1"/>
  <c r="F56" i="25" a="1"/>
  <c r="F56" i="25" s="1"/>
  <c r="E56" i="25"/>
  <c r="D56" i="25"/>
  <c r="C56" i="25"/>
  <c r="K55" i="25"/>
  <c r="B55" i="25" s="1"/>
  <c r="I55" i="25" a="1"/>
  <c r="I55" i="25" s="1"/>
  <c r="H55" i="25" a="1"/>
  <c r="H55" i="25" s="1"/>
  <c r="G55" i="25" a="1"/>
  <c r="G55" i="25" s="1"/>
  <c r="F55" i="25" a="1"/>
  <c r="F55" i="25" s="1"/>
  <c r="E55" i="25"/>
  <c r="D55" i="25"/>
  <c r="C55" i="25"/>
  <c r="K54" i="25"/>
  <c r="I54" i="25" a="1"/>
  <c r="I54" i="25" s="1"/>
  <c r="H54" i="25" a="1"/>
  <c r="H54" i="25" s="1"/>
  <c r="G54" i="25" a="1"/>
  <c r="G54" i="25" s="1"/>
  <c r="F54" i="25" a="1"/>
  <c r="F54" i="25" s="1"/>
  <c r="E54" i="25"/>
  <c r="D54" i="25"/>
  <c r="C54" i="25"/>
  <c r="B54" i="25"/>
  <c r="K53" i="25"/>
  <c r="B53" i="25" s="1"/>
  <c r="I53" i="25" a="1"/>
  <c r="I53" i="25" s="1"/>
  <c r="H53" i="25" a="1"/>
  <c r="H53" i="25" s="1"/>
  <c r="G53" i="25" a="1"/>
  <c r="G53" i="25" s="1"/>
  <c r="F53" i="25" a="1"/>
  <c r="F53" i="25" s="1"/>
  <c r="E53" i="25"/>
  <c r="D53" i="25"/>
  <c r="C53" i="25"/>
  <c r="K52" i="25"/>
  <c r="B52" i="25" s="1"/>
  <c r="I52" i="25" a="1"/>
  <c r="I52" i="25" s="1"/>
  <c r="H52" i="25" a="1"/>
  <c r="H52" i="25" s="1"/>
  <c r="G52" i="25" a="1"/>
  <c r="G52" i="25" s="1"/>
  <c r="F52" i="25" a="1"/>
  <c r="F52" i="25" s="1"/>
  <c r="E52" i="25"/>
  <c r="D52" i="25"/>
  <c r="C52" i="25"/>
  <c r="K51" i="25"/>
  <c r="B51" i="25" s="1"/>
  <c r="I51" i="25" a="1"/>
  <c r="I51" i="25" s="1"/>
  <c r="H51" i="25" a="1"/>
  <c r="H51" i="25" s="1"/>
  <c r="G51" i="25" a="1"/>
  <c r="G51" i="25" s="1"/>
  <c r="F51" i="25" a="1"/>
  <c r="F51" i="25" s="1"/>
  <c r="E51" i="25"/>
  <c r="D51" i="25"/>
  <c r="C51" i="25"/>
  <c r="K50" i="25"/>
  <c r="B50" i="25" s="1"/>
  <c r="I50" i="25" a="1"/>
  <c r="I50" i="25" s="1"/>
  <c r="H50" i="25" a="1"/>
  <c r="H50" i="25" s="1"/>
  <c r="G50" i="25" a="1"/>
  <c r="G50" i="25" s="1"/>
  <c r="F50" i="25" a="1"/>
  <c r="F50" i="25" s="1"/>
  <c r="E50" i="25"/>
  <c r="D50" i="25"/>
  <c r="C50" i="25"/>
  <c r="K49" i="25"/>
  <c r="B49" i="25" s="1"/>
  <c r="I49" i="25" a="1"/>
  <c r="I49" i="25" s="1"/>
  <c r="H49" i="25" a="1"/>
  <c r="H49" i="25" s="1"/>
  <c r="G49" i="25" a="1"/>
  <c r="G49" i="25" s="1"/>
  <c r="F49" i="25" a="1"/>
  <c r="F49" i="25" s="1"/>
  <c r="E49" i="25"/>
  <c r="D49" i="25"/>
  <c r="C49" i="25"/>
  <c r="K48" i="25"/>
  <c r="B48" i="25" s="1"/>
  <c r="I48" i="25" a="1"/>
  <c r="I48" i="25" s="1"/>
  <c r="H48" i="25" a="1"/>
  <c r="H48" i="25" s="1"/>
  <c r="G48" i="25" a="1"/>
  <c r="G48" i="25" s="1"/>
  <c r="F48" i="25" a="1"/>
  <c r="F48" i="25" s="1"/>
  <c r="E48" i="25"/>
  <c r="D48" i="25"/>
  <c r="C48" i="25"/>
  <c r="K47" i="25"/>
  <c r="B47" i="25" s="1"/>
  <c r="I47" i="25" a="1"/>
  <c r="I47" i="25" s="1"/>
  <c r="H47" i="25" a="1"/>
  <c r="H47" i="25" s="1"/>
  <c r="G47" i="25" a="1"/>
  <c r="G47" i="25" s="1"/>
  <c r="F47" i="25" a="1"/>
  <c r="F47" i="25" s="1"/>
  <c r="E47" i="25"/>
  <c r="D47" i="25"/>
  <c r="C47" i="25"/>
  <c r="K46" i="25"/>
  <c r="B46" i="25" s="1"/>
  <c r="I46" i="25" a="1"/>
  <c r="I46" i="25" s="1"/>
  <c r="H46" i="25" a="1"/>
  <c r="H46" i="25" s="1"/>
  <c r="G46" i="25" a="1"/>
  <c r="G46" i="25" s="1"/>
  <c r="F46" i="25" a="1"/>
  <c r="F46" i="25" s="1"/>
  <c r="E46" i="25"/>
  <c r="D46" i="25"/>
  <c r="C46" i="25"/>
  <c r="K45" i="25"/>
  <c r="I45" i="25" a="1"/>
  <c r="I45" i="25" s="1"/>
  <c r="H45" i="25" a="1"/>
  <c r="H45" i="25" s="1"/>
  <c r="G45" i="25" a="1"/>
  <c r="G45" i="25" s="1"/>
  <c r="F45" i="25" a="1"/>
  <c r="F45" i="25" s="1"/>
  <c r="E45" i="25"/>
  <c r="D45" i="25"/>
  <c r="C45" i="25"/>
  <c r="B45" i="25"/>
  <c r="K44" i="25"/>
  <c r="B44" i="25" s="1"/>
  <c r="I44" i="25" a="1"/>
  <c r="I44" i="25" s="1"/>
  <c r="H44" i="25" a="1"/>
  <c r="H44" i="25" s="1"/>
  <c r="G44" i="25" a="1"/>
  <c r="G44" i="25" s="1"/>
  <c r="F44" i="25" a="1"/>
  <c r="F44" i="25" s="1"/>
  <c r="E44" i="25"/>
  <c r="D44" i="25"/>
  <c r="C44" i="25"/>
  <c r="K43" i="25"/>
  <c r="B43" i="25" s="1"/>
  <c r="I43" i="25" a="1"/>
  <c r="I43" i="25" s="1"/>
  <c r="H43" i="25" a="1"/>
  <c r="H43" i="25" s="1"/>
  <c r="G43" i="25" a="1"/>
  <c r="G43" i="25" s="1"/>
  <c r="F43" i="25" a="1"/>
  <c r="F43" i="25" s="1"/>
  <c r="E43" i="25"/>
  <c r="D43" i="25"/>
  <c r="C43" i="25"/>
  <c r="K42" i="25"/>
  <c r="B42" i="25" s="1"/>
  <c r="I42" i="25" a="1"/>
  <c r="I42" i="25" s="1"/>
  <c r="H42" i="25" a="1"/>
  <c r="H42" i="25" s="1"/>
  <c r="G42" i="25" a="1"/>
  <c r="G42" i="25" s="1"/>
  <c r="F42" i="25" a="1"/>
  <c r="F42" i="25" s="1"/>
  <c r="E42" i="25"/>
  <c r="D42" i="25"/>
  <c r="C42" i="25"/>
  <c r="K41" i="25"/>
  <c r="I41" i="25" a="1"/>
  <c r="I41" i="25" s="1"/>
  <c r="H41" i="25" a="1"/>
  <c r="H41" i="25" s="1"/>
  <c r="G41" i="25" a="1"/>
  <c r="G41" i="25" s="1"/>
  <c r="F41" i="25" a="1"/>
  <c r="F41" i="25" s="1"/>
  <c r="E41" i="25"/>
  <c r="D41" i="25"/>
  <c r="C41" i="25"/>
  <c r="B41" i="25"/>
  <c r="K40" i="25"/>
  <c r="B40" i="25" s="1"/>
  <c r="I40" i="25" a="1"/>
  <c r="I40" i="25" s="1"/>
  <c r="H40" i="25" a="1"/>
  <c r="H40" i="25" s="1"/>
  <c r="G40" i="25" a="1"/>
  <c r="G40" i="25" s="1"/>
  <c r="F40" i="25" a="1"/>
  <c r="F40" i="25" s="1"/>
  <c r="E40" i="25"/>
  <c r="D40" i="25"/>
  <c r="C40" i="25"/>
  <c r="K39" i="25"/>
  <c r="I39" i="25" a="1"/>
  <c r="I39" i="25" s="1"/>
  <c r="H39" i="25" a="1"/>
  <c r="H39" i="25" s="1"/>
  <c r="G39" i="25" a="1"/>
  <c r="G39" i="25" s="1"/>
  <c r="F39" i="25" a="1"/>
  <c r="F39" i="25" s="1"/>
  <c r="E39" i="25"/>
  <c r="D39" i="25"/>
  <c r="C39" i="25"/>
  <c r="B39" i="25"/>
  <c r="K38" i="25"/>
  <c r="I38" i="25" a="1"/>
  <c r="I38" i="25" s="1"/>
  <c r="H38" i="25" a="1"/>
  <c r="H38" i="25" s="1"/>
  <c r="G38" i="25" a="1"/>
  <c r="G38" i="25" s="1"/>
  <c r="F38" i="25" a="1"/>
  <c r="F38" i="25" s="1"/>
  <c r="E38" i="25"/>
  <c r="D38" i="25"/>
  <c r="C38" i="25"/>
  <c r="B38" i="25"/>
  <c r="K37" i="25"/>
  <c r="B37" i="25" s="1"/>
  <c r="I37" i="25" a="1"/>
  <c r="I37" i="25" s="1"/>
  <c r="H37" i="25" a="1"/>
  <c r="H37" i="25" s="1"/>
  <c r="G37" i="25" a="1"/>
  <c r="G37" i="25" s="1"/>
  <c r="F37" i="25" a="1"/>
  <c r="F37" i="25" s="1"/>
  <c r="E37" i="25"/>
  <c r="D37" i="25"/>
  <c r="C37" i="25"/>
  <c r="K36" i="25"/>
  <c r="B36" i="25" s="1"/>
  <c r="I36" i="25" a="1"/>
  <c r="I36" i="25" s="1"/>
  <c r="H36" i="25" a="1"/>
  <c r="H36" i="25" s="1"/>
  <c r="G36" i="25" a="1"/>
  <c r="G36" i="25" s="1"/>
  <c r="F36" i="25" a="1"/>
  <c r="F36" i="25" s="1"/>
  <c r="E36" i="25"/>
  <c r="D36" i="25"/>
  <c r="C36" i="25"/>
  <c r="K35" i="25"/>
  <c r="B35" i="25" s="1"/>
  <c r="I35" i="25" a="1"/>
  <c r="I35" i="25" s="1"/>
  <c r="H35" i="25" a="1"/>
  <c r="H35" i="25" s="1"/>
  <c r="G35" i="25" a="1"/>
  <c r="G35" i="25" s="1"/>
  <c r="F35" i="25" a="1"/>
  <c r="F35" i="25" s="1"/>
  <c r="E35" i="25"/>
  <c r="D35" i="25"/>
  <c r="C35" i="25"/>
  <c r="K34" i="25"/>
  <c r="B34" i="25" s="1"/>
  <c r="I34" i="25" a="1"/>
  <c r="I34" i="25" s="1"/>
  <c r="H34" i="25" a="1"/>
  <c r="H34" i="25" s="1"/>
  <c r="G34" i="25" a="1"/>
  <c r="G34" i="25" s="1"/>
  <c r="F34" i="25" a="1"/>
  <c r="F34" i="25" s="1"/>
  <c r="E34" i="25"/>
  <c r="D34" i="25"/>
  <c r="C34" i="25"/>
  <c r="K33" i="25"/>
  <c r="B33" i="25" s="1"/>
  <c r="I33" i="25" a="1"/>
  <c r="I33" i="25" s="1"/>
  <c r="H33" i="25" a="1"/>
  <c r="H33" i="25" s="1"/>
  <c r="G33" i="25" a="1"/>
  <c r="G33" i="25" s="1"/>
  <c r="F33" i="25" a="1"/>
  <c r="F33" i="25" s="1"/>
  <c r="E33" i="25"/>
  <c r="D33" i="25"/>
  <c r="C33" i="25"/>
  <c r="K32" i="25"/>
  <c r="B32" i="25" s="1"/>
  <c r="I32" i="25" a="1"/>
  <c r="I32" i="25" s="1"/>
  <c r="H32" i="25" a="1"/>
  <c r="H32" i="25" s="1"/>
  <c r="G32" i="25" a="1"/>
  <c r="G32" i="25" s="1"/>
  <c r="F32" i="25" a="1"/>
  <c r="F32" i="25" s="1"/>
  <c r="E32" i="25"/>
  <c r="D32" i="25"/>
  <c r="C32" i="25"/>
  <c r="K31" i="25"/>
  <c r="B31" i="25" s="1"/>
  <c r="I31" i="25" a="1"/>
  <c r="I31" i="25" s="1"/>
  <c r="H31" i="25" a="1"/>
  <c r="H31" i="25" s="1"/>
  <c r="G31" i="25" a="1"/>
  <c r="G31" i="25" s="1"/>
  <c r="F31" i="25" a="1"/>
  <c r="F31" i="25" s="1"/>
  <c r="E31" i="25"/>
  <c r="D31" i="25"/>
  <c r="C31" i="25"/>
  <c r="K30" i="25"/>
  <c r="B30" i="25" s="1"/>
  <c r="I30" i="25" a="1"/>
  <c r="I30" i="25" s="1"/>
  <c r="H30" i="25" a="1"/>
  <c r="H30" i="25" s="1"/>
  <c r="G30" i="25" a="1"/>
  <c r="G30" i="25" s="1"/>
  <c r="F30" i="25" a="1"/>
  <c r="F30" i="25" s="1"/>
  <c r="E30" i="25"/>
  <c r="D30" i="25"/>
  <c r="C30" i="25"/>
  <c r="K29" i="25"/>
  <c r="B29" i="25" s="1"/>
  <c r="I29" i="25" a="1"/>
  <c r="I29" i="25" s="1"/>
  <c r="H29" i="25" a="1"/>
  <c r="H29" i="25" s="1"/>
  <c r="G29" i="25" a="1"/>
  <c r="G29" i="25" s="1"/>
  <c r="F29" i="25" a="1"/>
  <c r="F29" i="25" s="1"/>
  <c r="E29" i="25"/>
  <c r="D29" i="25"/>
  <c r="C29" i="25"/>
  <c r="K28" i="25"/>
  <c r="B28" i="25" s="1"/>
  <c r="I28" i="25" a="1"/>
  <c r="I28" i="25" s="1"/>
  <c r="H28" i="25" a="1"/>
  <c r="H28" i="25" s="1"/>
  <c r="G28" i="25" a="1"/>
  <c r="G28" i="25" s="1"/>
  <c r="F28" i="25" a="1"/>
  <c r="F28" i="25" s="1"/>
  <c r="E28" i="25"/>
  <c r="D28" i="25"/>
  <c r="C28" i="25"/>
  <c r="K27" i="25"/>
  <c r="B27" i="25" s="1"/>
  <c r="I27" i="25" a="1"/>
  <c r="I27" i="25" s="1"/>
  <c r="H27" i="25" a="1"/>
  <c r="H27" i="25" s="1"/>
  <c r="G27" i="25" a="1"/>
  <c r="G27" i="25" s="1"/>
  <c r="F27" i="25" a="1"/>
  <c r="F27" i="25" s="1"/>
  <c r="E27" i="25"/>
  <c r="D27" i="25"/>
  <c r="C27" i="25"/>
  <c r="K26" i="25"/>
  <c r="B26" i="25" s="1"/>
  <c r="I26" i="25" a="1"/>
  <c r="I26" i="25" s="1"/>
  <c r="H26" i="25" a="1"/>
  <c r="H26" i="25" s="1"/>
  <c r="G26" i="25" a="1"/>
  <c r="G26" i="25" s="1"/>
  <c r="F26" i="25" a="1"/>
  <c r="F26" i="25" s="1"/>
  <c r="E26" i="25"/>
  <c r="D26" i="25"/>
  <c r="C26" i="25"/>
  <c r="K25" i="25"/>
  <c r="I25" i="25" a="1"/>
  <c r="I25" i="25" s="1"/>
  <c r="H25" i="25" a="1"/>
  <c r="H25" i="25" s="1"/>
  <c r="G25" i="25" a="1"/>
  <c r="G25" i="25" s="1"/>
  <c r="F25" i="25" a="1"/>
  <c r="F25" i="25" s="1"/>
  <c r="E25" i="25"/>
  <c r="D25" i="25"/>
  <c r="C25" i="25"/>
  <c r="B25" i="25"/>
  <c r="K24" i="25"/>
  <c r="B24" i="25" s="1"/>
  <c r="I24" i="25" a="1"/>
  <c r="I24" i="25" s="1"/>
  <c r="H24" i="25" a="1"/>
  <c r="H24" i="25" s="1"/>
  <c r="G24" i="25" a="1"/>
  <c r="G24" i="25" s="1"/>
  <c r="F24" i="25" a="1"/>
  <c r="F24" i="25" s="1"/>
  <c r="E24" i="25"/>
  <c r="D24" i="25"/>
  <c r="C24" i="25"/>
  <c r="K23" i="25"/>
  <c r="B23" i="25" s="1"/>
  <c r="I23" i="25" a="1"/>
  <c r="I23" i="25" s="1"/>
  <c r="H23" i="25" a="1"/>
  <c r="H23" i="25" s="1"/>
  <c r="G23" i="25" a="1"/>
  <c r="G23" i="25" s="1"/>
  <c r="F23" i="25" a="1"/>
  <c r="F23" i="25" s="1"/>
  <c r="E23" i="25"/>
  <c r="D23" i="25"/>
  <c r="C23" i="25"/>
  <c r="K22" i="25"/>
  <c r="I22" i="25" a="1"/>
  <c r="I22" i="25" s="1"/>
  <c r="H22" i="25" a="1"/>
  <c r="H22" i="25" s="1"/>
  <c r="G22" i="25" a="1"/>
  <c r="G22" i="25" s="1"/>
  <c r="F22" i="25" a="1"/>
  <c r="F22" i="25" s="1"/>
  <c r="E22" i="25"/>
  <c r="D22" i="25"/>
  <c r="C22" i="25"/>
  <c r="B22" i="25"/>
  <c r="K21" i="25"/>
  <c r="B21" i="25" s="1"/>
  <c r="I21" i="25" a="1"/>
  <c r="I21" i="25" s="1"/>
  <c r="H21" i="25" a="1"/>
  <c r="H21" i="25" s="1"/>
  <c r="G21" i="25" a="1"/>
  <c r="G21" i="25" s="1"/>
  <c r="F21" i="25" a="1"/>
  <c r="F21" i="25" s="1"/>
  <c r="E21" i="25"/>
  <c r="D21" i="25"/>
  <c r="C21" i="25"/>
  <c r="K20" i="25"/>
  <c r="I20" i="25" a="1"/>
  <c r="I20" i="25" s="1"/>
  <c r="H20" i="25" a="1"/>
  <c r="H20" i="25" s="1"/>
  <c r="G20" i="25" a="1"/>
  <c r="G20" i="25" s="1"/>
  <c r="F20" i="25" a="1"/>
  <c r="F20" i="25" s="1"/>
  <c r="E20" i="25"/>
  <c r="D20" i="25"/>
  <c r="C20" i="25"/>
  <c r="B20" i="25"/>
  <c r="K19" i="25"/>
  <c r="B19" i="25" s="1"/>
  <c r="I19" i="25" a="1"/>
  <c r="I19" i="25" s="1"/>
  <c r="H19" i="25" a="1"/>
  <c r="H19" i="25" s="1"/>
  <c r="G19" i="25" a="1"/>
  <c r="G19" i="25" s="1"/>
  <c r="F19" i="25" a="1"/>
  <c r="F19" i="25" s="1"/>
  <c r="E19" i="25"/>
  <c r="D19" i="25"/>
  <c r="C19" i="25"/>
  <c r="K18" i="25"/>
  <c r="B18" i="25" s="1"/>
  <c r="I18" i="25" a="1"/>
  <c r="I18" i="25" s="1"/>
  <c r="H18" i="25" a="1"/>
  <c r="H18" i="25" s="1"/>
  <c r="G18" i="25" a="1"/>
  <c r="G18" i="25" s="1"/>
  <c r="F18" i="25" a="1"/>
  <c r="F18" i="25" s="1"/>
  <c r="E18" i="25"/>
  <c r="D18" i="25"/>
  <c r="C18" i="25"/>
  <c r="K17" i="25"/>
  <c r="B17" i="25" s="1"/>
  <c r="I17" i="25" a="1"/>
  <c r="I17" i="25" s="1"/>
  <c r="H17" i="25" a="1"/>
  <c r="H17" i="25" s="1"/>
  <c r="G17" i="25" a="1"/>
  <c r="G17" i="25" s="1"/>
  <c r="F17" i="25" a="1"/>
  <c r="F17" i="25" s="1"/>
  <c r="E17" i="25"/>
  <c r="D17" i="25"/>
  <c r="C17" i="25"/>
  <c r="K16" i="25"/>
  <c r="B16" i="25" s="1"/>
  <c r="I16" i="25" a="1"/>
  <c r="I16" i="25" s="1"/>
  <c r="H16" i="25" a="1"/>
  <c r="H16" i="25" s="1"/>
  <c r="G16" i="25" a="1"/>
  <c r="G16" i="25" s="1"/>
  <c r="F16" i="25" a="1"/>
  <c r="F16" i="25" s="1"/>
  <c r="E16" i="25"/>
  <c r="D16" i="25"/>
  <c r="C16" i="25"/>
  <c r="K15" i="25"/>
  <c r="B15" i="25" s="1"/>
  <c r="I15" i="25" a="1"/>
  <c r="I15" i="25" s="1"/>
  <c r="H15" i="25" a="1"/>
  <c r="H15" i="25" s="1"/>
  <c r="G15" i="25" a="1"/>
  <c r="G15" i="25" s="1"/>
  <c r="F15" i="25" a="1"/>
  <c r="F15" i="25" s="1"/>
  <c r="E15" i="25"/>
  <c r="D15" i="25"/>
  <c r="C15" i="25"/>
  <c r="K14" i="25"/>
  <c r="B14" i="25" s="1"/>
  <c r="I14" i="25" a="1"/>
  <c r="I14" i="25" s="1"/>
  <c r="H14" i="25" a="1"/>
  <c r="H14" i="25" s="1"/>
  <c r="G14" i="25" a="1"/>
  <c r="G14" i="25" s="1"/>
  <c r="F14" i="25" a="1"/>
  <c r="F14" i="25" s="1"/>
  <c r="E14" i="25"/>
  <c r="D14" i="25"/>
  <c r="C14" i="25"/>
  <c r="K13" i="25"/>
  <c r="B13" i="25" s="1"/>
  <c r="I13" i="25" a="1"/>
  <c r="I13" i="25" s="1"/>
  <c r="H13" i="25" a="1"/>
  <c r="H13" i="25" s="1"/>
  <c r="G13" i="25" a="1"/>
  <c r="G13" i="25" s="1"/>
  <c r="F13" i="25" a="1"/>
  <c r="F13" i="25" s="1"/>
  <c r="E13" i="25"/>
  <c r="D13" i="25"/>
  <c r="C13" i="25"/>
  <c r="K12" i="25"/>
  <c r="B12" i="25" s="1"/>
  <c r="I12" i="25" a="1"/>
  <c r="I12" i="25" s="1"/>
  <c r="H12" i="25" a="1"/>
  <c r="H12" i="25" s="1"/>
  <c r="G12" i="25" a="1"/>
  <c r="G12" i="25" s="1"/>
  <c r="F12" i="25" a="1"/>
  <c r="F12" i="25" s="1"/>
  <c r="E12" i="25"/>
  <c r="D12" i="25"/>
  <c r="C12" i="25"/>
  <c r="K11" i="25"/>
  <c r="B11" i="25" s="1"/>
  <c r="I11" i="25" a="1"/>
  <c r="I11" i="25" s="1"/>
  <c r="H11" i="25" a="1"/>
  <c r="H11" i="25" s="1"/>
  <c r="G11" i="25" a="1"/>
  <c r="G11" i="25" s="1"/>
  <c r="F11" i="25" a="1"/>
  <c r="F11" i="25" s="1"/>
  <c r="E11" i="25"/>
  <c r="D11" i="25"/>
  <c r="C11" i="25"/>
  <c r="K10" i="25"/>
  <c r="B10" i="25" s="1"/>
  <c r="I10" i="25" a="1"/>
  <c r="I10" i="25" s="1"/>
  <c r="H10" i="25" a="1"/>
  <c r="H10" i="25" s="1"/>
  <c r="G10" i="25" a="1"/>
  <c r="G10" i="25" s="1"/>
  <c r="F10" i="25" a="1"/>
  <c r="F10" i="25" s="1"/>
  <c r="E10" i="25"/>
  <c r="D10" i="25"/>
  <c r="C10" i="25"/>
  <c r="K9" i="25"/>
  <c r="B9" i="25" s="1"/>
  <c r="I9" i="25" a="1"/>
  <c r="I9" i="25" s="1"/>
  <c r="H9" i="25" a="1"/>
  <c r="H9" i="25" s="1"/>
  <c r="G9" i="25" a="1"/>
  <c r="G9" i="25" s="1"/>
  <c r="F9" i="25" a="1"/>
  <c r="F9" i="25" s="1"/>
  <c r="E9" i="25"/>
  <c r="D9" i="25"/>
  <c r="C9" i="25"/>
  <c r="K8" i="25"/>
  <c r="B8" i="25" s="1"/>
  <c r="I8" i="25" a="1"/>
  <c r="I8" i="25" s="1"/>
  <c r="H8" i="25" a="1"/>
  <c r="H8" i="25" s="1"/>
  <c r="G8" i="25" a="1"/>
  <c r="G8" i="25" s="1"/>
  <c r="F8" i="25" a="1"/>
  <c r="F8" i="25" s="1"/>
  <c r="E8" i="25"/>
  <c r="D8" i="25"/>
  <c r="C8" i="25"/>
  <c r="K7" i="25"/>
  <c r="B7" i="25" s="1"/>
  <c r="I7" i="25" a="1"/>
  <c r="I7" i="25" s="1"/>
  <c r="H7" i="25" a="1"/>
  <c r="H7" i="25" s="1"/>
  <c r="G7" i="25" a="1"/>
  <c r="G7" i="25" s="1"/>
  <c r="F7" i="25" a="1"/>
  <c r="F7" i="25" s="1"/>
  <c r="E7" i="25"/>
  <c r="D7" i="25"/>
  <c r="C7" i="25"/>
  <c r="K6" i="25"/>
  <c r="B6" i="25" s="1"/>
  <c r="I6" i="25" a="1"/>
  <c r="I6" i="25" s="1"/>
  <c r="H6" i="25" a="1"/>
  <c r="H6" i="25" s="1"/>
  <c r="G6" i="25" a="1"/>
  <c r="G6" i="25" s="1"/>
  <c r="F6" i="25" a="1"/>
  <c r="F6" i="25" s="1"/>
  <c r="E6" i="25"/>
  <c r="D6" i="25"/>
  <c r="C6" i="25"/>
  <c r="K5" i="25"/>
  <c r="B5" i="25" s="1"/>
  <c r="I5" i="25" a="1"/>
  <c r="I5" i="25" s="1"/>
  <c r="H5" i="25" a="1"/>
  <c r="H5" i="25" s="1"/>
  <c r="G5" i="25" a="1"/>
  <c r="G5" i="25" s="1"/>
  <c r="F5" i="25" a="1"/>
  <c r="F5" i="25" s="1"/>
  <c r="E5" i="25"/>
  <c r="D5" i="25"/>
  <c r="C5" i="25"/>
  <c r="K4" i="25"/>
  <c r="B4" i="25" s="1"/>
  <c r="I4" i="25" a="1"/>
  <c r="I4" i="25" s="1"/>
  <c r="H4" i="25" a="1"/>
  <c r="H4" i="25" s="1"/>
  <c r="G4" i="25" a="1"/>
  <c r="G4" i="25" s="1"/>
  <c r="F4" i="25" a="1"/>
  <c r="F4" i="25" s="1"/>
  <c r="E4" i="25"/>
  <c r="D4" i="25"/>
  <c r="C4" i="25"/>
  <c r="K3" i="25"/>
  <c r="I3" i="25" a="1"/>
  <c r="I3" i="25" s="1"/>
  <c r="H3" i="25" a="1"/>
  <c r="H3" i="25" s="1"/>
  <c r="G3" i="25" a="1"/>
  <c r="G3" i="25" s="1"/>
  <c r="F3" i="25" a="1"/>
  <c r="F3" i="25" s="1"/>
  <c r="E3" i="25"/>
  <c r="D3" i="25"/>
  <c r="C3" i="25"/>
  <c r="B3" i="25"/>
  <c r="K2" i="25"/>
  <c r="B2" i="25" s="1"/>
  <c r="I2" i="25" a="1"/>
  <c r="I2" i="25" s="1"/>
  <c r="H2" i="25" a="1"/>
  <c r="H2" i="25" s="1"/>
  <c r="G2" i="25" a="1"/>
  <c r="G2" i="25" s="1"/>
  <c r="F2" i="25" a="1"/>
  <c r="F2" i="25" s="1"/>
  <c r="E2" i="25"/>
  <c r="D2" i="25"/>
  <c r="C2" i="25"/>
  <c r="A2" i="25"/>
  <c r="A3" i="25" s="1"/>
  <c r="A4" i="25" s="1"/>
  <c r="A5" i="25" s="1"/>
  <c r="A6" i="25" s="1"/>
  <c r="A7" i="25" s="1"/>
  <c r="A8" i="25" s="1"/>
  <c r="A9" i="25" s="1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I1" i="25"/>
  <c r="H1" i="25"/>
  <c r="G1" i="25"/>
  <c r="F1" i="25"/>
  <c r="E1" i="25"/>
  <c r="D1" i="25"/>
  <c r="C1" i="25"/>
  <c r="B1" i="25"/>
  <c r="A1" i="25"/>
  <c r="I3" i="23" a="1"/>
  <c r="I3" i="23" s="1"/>
  <c r="I4" i="23" a="1"/>
  <c r="I4" i="23" s="1"/>
  <c r="I5" i="23" a="1"/>
  <c r="I5" i="23" s="1"/>
  <c r="I6" i="23" a="1"/>
  <c r="I6" i="23" s="1"/>
  <c r="I7" i="23" a="1"/>
  <c r="I7" i="23" s="1"/>
  <c r="I8" i="23" a="1"/>
  <c r="I8" i="23" s="1"/>
  <c r="I9" i="23" a="1"/>
  <c r="I9" i="23" s="1"/>
  <c r="I10" i="23" a="1"/>
  <c r="I10" i="23" s="1"/>
  <c r="I11" i="23" a="1"/>
  <c r="I11" i="23" s="1"/>
  <c r="I12" i="23" a="1"/>
  <c r="I12" i="23" s="1"/>
  <c r="I13" i="23" a="1"/>
  <c r="I13" i="23" s="1"/>
  <c r="I14" i="23" a="1"/>
  <c r="I14" i="23" s="1"/>
  <c r="I15" i="23" a="1"/>
  <c r="I15" i="23" s="1"/>
  <c r="I16" i="23" a="1"/>
  <c r="I16" i="23" s="1"/>
  <c r="I17" i="23" a="1"/>
  <c r="I17" i="23" s="1"/>
  <c r="I18" i="23" a="1"/>
  <c r="I18" i="23" s="1"/>
  <c r="I19" i="23" a="1"/>
  <c r="I19" i="23" s="1"/>
  <c r="I20" i="23" a="1"/>
  <c r="I20" i="23" s="1"/>
  <c r="I21" i="23" a="1"/>
  <c r="I21" i="23" s="1"/>
  <c r="I22" i="23" a="1"/>
  <c r="I22" i="23" s="1"/>
  <c r="I23" i="23" a="1"/>
  <c r="I23" i="23" s="1"/>
  <c r="I24" i="23" a="1"/>
  <c r="I24" i="23" s="1"/>
  <c r="I25" i="23" a="1"/>
  <c r="I25" i="23" s="1"/>
  <c r="I26" i="23" a="1"/>
  <c r="I26" i="23" s="1"/>
  <c r="I27" i="23" a="1"/>
  <c r="I27" i="23" s="1"/>
  <c r="I28" i="23" a="1"/>
  <c r="I28" i="23" s="1"/>
  <c r="I29" i="23" a="1"/>
  <c r="I29" i="23" s="1"/>
  <c r="I30" i="23" a="1"/>
  <c r="I30" i="23" s="1"/>
  <c r="I31" i="23" a="1"/>
  <c r="I31" i="23" s="1"/>
  <c r="I32" i="23" a="1"/>
  <c r="I32" i="23" s="1"/>
  <c r="I33" i="23" a="1"/>
  <c r="I33" i="23" s="1"/>
  <c r="I34" i="23" a="1"/>
  <c r="I34" i="23" s="1"/>
  <c r="I35" i="23" a="1"/>
  <c r="I35" i="23" s="1"/>
  <c r="I36" i="23" a="1"/>
  <c r="I36" i="23" s="1"/>
  <c r="I37" i="23" a="1"/>
  <c r="I37" i="23" s="1"/>
  <c r="I38" i="23" a="1"/>
  <c r="I38" i="23" s="1"/>
  <c r="I39" i="23" a="1"/>
  <c r="I39" i="23" s="1"/>
  <c r="I40" i="23" a="1"/>
  <c r="I40" i="23" s="1"/>
  <c r="I41" i="23" a="1"/>
  <c r="I41" i="23" s="1"/>
  <c r="I42" i="23" a="1"/>
  <c r="I42" i="23" s="1"/>
  <c r="I43" i="23" a="1"/>
  <c r="I43" i="23" s="1"/>
  <c r="I44" i="23" a="1"/>
  <c r="I44" i="23" s="1"/>
  <c r="I45" i="23" a="1"/>
  <c r="I45" i="23" s="1"/>
  <c r="I46" i="23" a="1"/>
  <c r="I46" i="23" s="1"/>
  <c r="I47" i="23" a="1"/>
  <c r="I47" i="23" s="1"/>
  <c r="I48" i="23" a="1"/>
  <c r="I48" i="23" s="1"/>
  <c r="I49" i="23" a="1"/>
  <c r="I49" i="23" s="1"/>
  <c r="I50" i="23" a="1"/>
  <c r="I50" i="23" s="1"/>
  <c r="I51" i="23" a="1"/>
  <c r="I51" i="23" s="1"/>
  <c r="I52" i="23" a="1"/>
  <c r="I52" i="23" s="1"/>
  <c r="I53" i="23" a="1"/>
  <c r="I53" i="23" s="1"/>
  <c r="I54" i="23" a="1"/>
  <c r="I54" i="23" s="1"/>
  <c r="I55" i="23" a="1"/>
  <c r="I55" i="23" s="1"/>
  <c r="I56" i="23" a="1"/>
  <c r="I56" i="23" s="1"/>
  <c r="I57" i="23" a="1"/>
  <c r="I57" i="23" s="1"/>
  <c r="I58" i="23" a="1"/>
  <c r="I58" i="23" s="1"/>
  <c r="I59" i="23" a="1"/>
  <c r="I59" i="23" s="1"/>
  <c r="I60" i="23" a="1"/>
  <c r="I60" i="23" s="1"/>
  <c r="I61" i="23" a="1"/>
  <c r="I61" i="23" s="1"/>
  <c r="I62" i="23" a="1"/>
  <c r="I62" i="23" s="1"/>
  <c r="I63" i="23" a="1"/>
  <c r="I63" i="23" s="1"/>
  <c r="I64" i="23" a="1"/>
  <c r="I64" i="23" s="1"/>
  <c r="I65" i="23" a="1"/>
  <c r="I65" i="23" s="1"/>
  <c r="I66" i="23" a="1"/>
  <c r="I66" i="23" s="1"/>
  <c r="I67" i="23" a="1"/>
  <c r="I67" i="23" s="1"/>
  <c r="I68" i="23" a="1"/>
  <c r="I68" i="23" s="1"/>
  <c r="I69" i="23" a="1"/>
  <c r="I69" i="23" s="1"/>
  <c r="I70" i="23" a="1"/>
  <c r="I70" i="23" s="1"/>
  <c r="I71" i="23" a="1"/>
  <c r="I71" i="23" s="1"/>
  <c r="I72" i="23" a="1"/>
  <c r="I72" i="23" s="1"/>
  <c r="I73" i="23" a="1"/>
  <c r="I73" i="23" s="1"/>
  <c r="I74" i="23" a="1"/>
  <c r="I74" i="23" s="1"/>
  <c r="I75" i="23" a="1"/>
  <c r="I75" i="23" s="1"/>
  <c r="I76" i="23" a="1"/>
  <c r="I76" i="23" s="1"/>
  <c r="I77" i="23" a="1"/>
  <c r="I77" i="23" s="1"/>
  <c r="I78" i="23" a="1"/>
  <c r="I78" i="23" s="1"/>
  <c r="I79" i="23" a="1"/>
  <c r="I79" i="23" s="1"/>
  <c r="I80" i="23" a="1"/>
  <c r="I80" i="23" s="1"/>
  <c r="I81" i="23" a="1"/>
  <c r="I81" i="23" s="1"/>
  <c r="I82" i="23" a="1"/>
  <c r="I82" i="23" s="1"/>
  <c r="I83" i="23" a="1"/>
  <c r="I83" i="23" s="1"/>
  <c r="I84" i="23" a="1"/>
  <c r="I84" i="23" s="1"/>
  <c r="I85" i="23" a="1"/>
  <c r="I85" i="23" s="1"/>
  <c r="I86" i="23" a="1"/>
  <c r="I86" i="23" s="1"/>
  <c r="I2" i="23" a="1"/>
  <c r="I2" i="23" s="1"/>
  <c r="H2" i="23" a="1"/>
  <c r="H2" i="23" s="1"/>
  <c r="H3" i="23" a="1"/>
  <c r="H3" i="23" s="1"/>
  <c r="H4" i="23" a="1"/>
  <c r="H4" i="23" s="1"/>
  <c r="H5" i="23" a="1"/>
  <c r="H5" i="23" s="1"/>
  <c r="H6" i="23" a="1"/>
  <c r="H6" i="23" s="1"/>
  <c r="H7" i="23" a="1"/>
  <c r="H7" i="23" s="1"/>
  <c r="H8" i="23" a="1"/>
  <c r="H8" i="23" s="1"/>
  <c r="H9" i="23" a="1"/>
  <c r="H9" i="23" s="1"/>
  <c r="H10" i="23" a="1"/>
  <c r="H10" i="23" s="1"/>
  <c r="H11" i="23" a="1"/>
  <c r="H11" i="23" s="1"/>
  <c r="H12" i="23" a="1"/>
  <c r="H12" i="23" s="1"/>
  <c r="H13" i="23" a="1"/>
  <c r="H13" i="23" s="1"/>
  <c r="H14" i="23" a="1"/>
  <c r="H14" i="23" s="1"/>
  <c r="H15" i="23" a="1"/>
  <c r="H15" i="23" s="1"/>
  <c r="H16" i="23" a="1"/>
  <c r="H16" i="23" s="1"/>
  <c r="H17" i="23" a="1"/>
  <c r="H17" i="23" s="1"/>
  <c r="H18" i="23" a="1"/>
  <c r="H18" i="23" s="1"/>
  <c r="H19" i="23" a="1"/>
  <c r="H19" i="23" s="1"/>
  <c r="H20" i="23" a="1"/>
  <c r="H20" i="23" s="1"/>
  <c r="H21" i="23" a="1"/>
  <c r="H21" i="23" s="1"/>
  <c r="H22" i="23" a="1"/>
  <c r="H22" i="23" s="1"/>
  <c r="H23" i="23" a="1"/>
  <c r="H23" i="23" s="1"/>
  <c r="H24" i="23" a="1"/>
  <c r="H24" i="23" s="1"/>
  <c r="H25" i="23" a="1"/>
  <c r="H25" i="23" s="1"/>
  <c r="H26" i="23" a="1"/>
  <c r="H26" i="23" s="1"/>
  <c r="H27" i="23" a="1"/>
  <c r="H27" i="23" s="1"/>
  <c r="H28" i="23" a="1"/>
  <c r="H28" i="23" s="1"/>
  <c r="H29" i="23" a="1"/>
  <c r="H29" i="23" s="1"/>
  <c r="H30" i="23" a="1"/>
  <c r="H30" i="23" s="1"/>
  <c r="H31" i="23" a="1"/>
  <c r="H31" i="23" s="1"/>
  <c r="H32" i="23" a="1"/>
  <c r="H32" i="23" s="1"/>
  <c r="H33" i="23" a="1"/>
  <c r="H33" i="23" s="1"/>
  <c r="H34" i="23" a="1"/>
  <c r="H34" i="23" s="1"/>
  <c r="H35" i="23" a="1"/>
  <c r="H35" i="23" s="1"/>
  <c r="H36" i="23" a="1"/>
  <c r="H36" i="23" s="1"/>
  <c r="H37" i="23" a="1"/>
  <c r="H37" i="23" s="1"/>
  <c r="H38" i="23" a="1"/>
  <c r="H38" i="23" s="1"/>
  <c r="H39" i="23" a="1"/>
  <c r="H39" i="23" s="1"/>
  <c r="H40" i="23" a="1"/>
  <c r="H40" i="23" s="1"/>
  <c r="H41" i="23" a="1"/>
  <c r="H41" i="23" s="1"/>
  <c r="H42" i="23" a="1"/>
  <c r="H42" i="23" s="1"/>
  <c r="H43" i="23" a="1"/>
  <c r="H43" i="23" s="1"/>
  <c r="H44" i="23" a="1"/>
  <c r="H44" i="23" s="1"/>
  <c r="H45" i="23" a="1"/>
  <c r="H45" i="23" s="1"/>
  <c r="H46" i="23" a="1"/>
  <c r="H46" i="23" s="1"/>
  <c r="H47" i="23" a="1"/>
  <c r="H47" i="23" s="1"/>
  <c r="H48" i="23" a="1"/>
  <c r="H48" i="23" s="1"/>
  <c r="H49" i="23" a="1"/>
  <c r="H49" i="23" s="1"/>
  <c r="H50" i="23" a="1"/>
  <c r="H50" i="23" s="1"/>
  <c r="H51" i="23" a="1"/>
  <c r="H51" i="23" s="1"/>
  <c r="H52" i="23" a="1"/>
  <c r="H52" i="23" s="1"/>
  <c r="H53" i="23" a="1"/>
  <c r="H53" i="23" s="1"/>
  <c r="H54" i="23" a="1"/>
  <c r="H54" i="23" s="1"/>
  <c r="H55" i="23" a="1"/>
  <c r="H55" i="23" s="1"/>
  <c r="H56" i="23" a="1"/>
  <c r="H56" i="23" s="1"/>
  <c r="H57" i="23" a="1"/>
  <c r="H57" i="23" s="1"/>
  <c r="H58" i="23" a="1"/>
  <c r="H58" i="23" s="1"/>
  <c r="H59" i="23" a="1"/>
  <c r="H59" i="23" s="1"/>
  <c r="H60" i="23" a="1"/>
  <c r="H60" i="23" s="1"/>
  <c r="H61" i="23" a="1"/>
  <c r="H61" i="23" s="1"/>
  <c r="H62" i="23" a="1"/>
  <c r="H62" i="23" s="1"/>
  <c r="H63" i="23" a="1"/>
  <c r="H63" i="23" s="1"/>
  <c r="H64" i="23" a="1"/>
  <c r="H64" i="23" s="1"/>
  <c r="H65" i="23" a="1"/>
  <c r="H65" i="23" s="1"/>
  <c r="H66" i="23" a="1"/>
  <c r="H66" i="23" s="1"/>
  <c r="H67" i="23" a="1"/>
  <c r="H67" i="23" s="1"/>
  <c r="H68" i="23" a="1"/>
  <c r="H68" i="23" s="1"/>
  <c r="H69" i="23" a="1"/>
  <c r="H69" i="23" s="1"/>
  <c r="H70" i="23" a="1"/>
  <c r="H70" i="23" s="1"/>
  <c r="H71" i="23" a="1"/>
  <c r="H71" i="23" s="1"/>
  <c r="H72" i="23" a="1"/>
  <c r="H72" i="23" s="1"/>
  <c r="H73" i="23" a="1"/>
  <c r="H73" i="23" s="1"/>
  <c r="H74" i="23" a="1"/>
  <c r="H74" i="23" s="1"/>
  <c r="H75" i="23" a="1"/>
  <c r="H75" i="23" s="1"/>
  <c r="H76" i="23" a="1"/>
  <c r="H76" i="23" s="1"/>
  <c r="H77" i="23" a="1"/>
  <c r="H77" i="23" s="1"/>
  <c r="H78" i="23" a="1"/>
  <c r="H78" i="23" s="1"/>
  <c r="H79" i="23" a="1"/>
  <c r="H79" i="23" s="1"/>
  <c r="H80" i="23" a="1"/>
  <c r="H80" i="23" s="1"/>
  <c r="H81" i="23" a="1"/>
  <c r="H81" i="23" s="1"/>
  <c r="H82" i="23" a="1"/>
  <c r="H82" i="23" s="1"/>
  <c r="H83" i="23" a="1"/>
  <c r="H83" i="23" s="1"/>
  <c r="H84" i="23" a="1"/>
  <c r="H84" i="23" s="1"/>
  <c r="H85" i="23" a="1"/>
  <c r="H85" i="23" s="1"/>
  <c r="H86" i="23" a="1"/>
  <c r="H86" i="23" s="1"/>
  <c r="G3" i="23" a="1"/>
  <c r="G3" i="23" s="1"/>
  <c r="G4" i="23" a="1"/>
  <c r="G4" i="23" s="1"/>
  <c r="G5" i="23" a="1"/>
  <c r="G5" i="23" s="1"/>
  <c r="G6" i="23" a="1"/>
  <c r="G6" i="23" s="1"/>
  <c r="G7" i="23" a="1"/>
  <c r="G7" i="23" s="1"/>
  <c r="G8" i="23" a="1"/>
  <c r="G8" i="23" s="1"/>
  <c r="G9" i="23" a="1"/>
  <c r="G9" i="23" s="1"/>
  <c r="G10" i="23" a="1"/>
  <c r="G10" i="23" s="1"/>
  <c r="G11" i="23" a="1"/>
  <c r="G11" i="23" s="1"/>
  <c r="G12" i="23" a="1"/>
  <c r="G12" i="23" s="1"/>
  <c r="G13" i="23" a="1"/>
  <c r="G13" i="23" s="1"/>
  <c r="G14" i="23" a="1"/>
  <c r="G14" i="23" s="1"/>
  <c r="G15" i="23" a="1"/>
  <c r="G15" i="23" s="1"/>
  <c r="G16" i="23" a="1"/>
  <c r="G16" i="23" s="1"/>
  <c r="G17" i="23" a="1"/>
  <c r="G17" i="23" s="1"/>
  <c r="G18" i="23" a="1"/>
  <c r="G18" i="23" s="1"/>
  <c r="G19" i="23" a="1"/>
  <c r="G19" i="23" s="1"/>
  <c r="G20" i="23" a="1"/>
  <c r="G20" i="23" s="1"/>
  <c r="G21" i="23" a="1"/>
  <c r="G21" i="23" s="1"/>
  <c r="G22" i="23" a="1"/>
  <c r="G22" i="23" s="1"/>
  <c r="G23" i="23" a="1"/>
  <c r="G23" i="23" s="1"/>
  <c r="G24" i="23" a="1"/>
  <c r="G24" i="23" s="1"/>
  <c r="G25" i="23" a="1"/>
  <c r="G25" i="23" s="1"/>
  <c r="G26" i="23" a="1"/>
  <c r="G26" i="23" s="1"/>
  <c r="G27" i="23" a="1"/>
  <c r="G27" i="23" s="1"/>
  <c r="G28" i="23" a="1"/>
  <c r="G28" i="23" s="1"/>
  <c r="G29" i="23" a="1"/>
  <c r="G29" i="23" s="1"/>
  <c r="G30" i="23" a="1"/>
  <c r="G30" i="23" s="1"/>
  <c r="G31" i="23" a="1"/>
  <c r="G31" i="23" s="1"/>
  <c r="G32" i="23" a="1"/>
  <c r="G32" i="23" s="1"/>
  <c r="G33" i="23" a="1"/>
  <c r="G33" i="23" s="1"/>
  <c r="G34" i="23" a="1"/>
  <c r="G34" i="23" s="1"/>
  <c r="G35" i="23" a="1"/>
  <c r="G35" i="23" s="1"/>
  <c r="G36" i="23" a="1"/>
  <c r="G36" i="23" s="1"/>
  <c r="G37" i="23" a="1"/>
  <c r="G37" i="23" s="1"/>
  <c r="G38" i="23" a="1"/>
  <c r="G38" i="23" s="1"/>
  <c r="G39" i="23" a="1"/>
  <c r="G39" i="23" s="1"/>
  <c r="G40" i="23" a="1"/>
  <c r="G40" i="23" s="1"/>
  <c r="G41" i="23" a="1"/>
  <c r="G41" i="23" s="1"/>
  <c r="G42" i="23" a="1"/>
  <c r="G42" i="23" s="1"/>
  <c r="G43" i="23" a="1"/>
  <c r="G43" i="23" s="1"/>
  <c r="G44" i="23" a="1"/>
  <c r="G44" i="23" s="1"/>
  <c r="G45" i="23" a="1"/>
  <c r="G45" i="23" s="1"/>
  <c r="G46" i="23" a="1"/>
  <c r="G46" i="23" s="1"/>
  <c r="G47" i="23" a="1"/>
  <c r="G47" i="23" s="1"/>
  <c r="G48" i="23" a="1"/>
  <c r="G48" i="23" s="1"/>
  <c r="G49" i="23" a="1"/>
  <c r="G49" i="23" s="1"/>
  <c r="G50" i="23" a="1"/>
  <c r="G50" i="23" s="1"/>
  <c r="G51" i="23" a="1"/>
  <c r="G51" i="23" s="1"/>
  <c r="G52" i="23" a="1"/>
  <c r="G52" i="23" s="1"/>
  <c r="G53" i="23" a="1"/>
  <c r="G53" i="23" s="1"/>
  <c r="G54" i="23" a="1"/>
  <c r="G54" i="23" s="1"/>
  <c r="G55" i="23" a="1"/>
  <c r="G55" i="23" s="1"/>
  <c r="G56" i="23" a="1"/>
  <c r="G56" i="23" s="1"/>
  <c r="G57" i="23" a="1"/>
  <c r="G57" i="23" s="1"/>
  <c r="G58" i="23" a="1"/>
  <c r="G58" i="23" s="1"/>
  <c r="G59" i="23" a="1"/>
  <c r="G59" i="23" s="1"/>
  <c r="G60" i="23" a="1"/>
  <c r="G60" i="23" s="1"/>
  <c r="G61" i="23" a="1"/>
  <c r="G61" i="23" s="1"/>
  <c r="G62" i="23" a="1"/>
  <c r="G62" i="23" s="1"/>
  <c r="G63" i="23" a="1"/>
  <c r="G63" i="23" s="1"/>
  <c r="G64" i="23" a="1"/>
  <c r="G64" i="23" s="1"/>
  <c r="G65" i="23" a="1"/>
  <c r="G65" i="23" s="1"/>
  <c r="G66" i="23" a="1"/>
  <c r="G66" i="23" s="1"/>
  <c r="G67" i="23" a="1"/>
  <c r="G67" i="23" s="1"/>
  <c r="G68" i="23" a="1"/>
  <c r="G68" i="23" s="1"/>
  <c r="G69" i="23" a="1"/>
  <c r="G69" i="23" s="1"/>
  <c r="G70" i="23" a="1"/>
  <c r="G70" i="23" s="1"/>
  <c r="G71" i="23" a="1"/>
  <c r="G71" i="23" s="1"/>
  <c r="G72" i="23" a="1"/>
  <c r="G72" i="23" s="1"/>
  <c r="G73" i="23" a="1"/>
  <c r="G73" i="23" s="1"/>
  <c r="G74" i="23" a="1"/>
  <c r="G74" i="23" s="1"/>
  <c r="G75" i="23" a="1"/>
  <c r="G75" i="23" s="1"/>
  <c r="G76" i="23" a="1"/>
  <c r="G76" i="23" s="1"/>
  <c r="G77" i="23" a="1"/>
  <c r="G77" i="23" s="1"/>
  <c r="G78" i="23" a="1"/>
  <c r="G78" i="23" s="1"/>
  <c r="G79" i="23" a="1"/>
  <c r="G79" i="23" s="1"/>
  <c r="G80" i="23" a="1"/>
  <c r="G80" i="23" s="1"/>
  <c r="G81" i="23" a="1"/>
  <c r="G81" i="23" s="1"/>
  <c r="G82" i="23" a="1"/>
  <c r="G82" i="23" s="1"/>
  <c r="G83" i="23" a="1"/>
  <c r="G83" i="23" s="1"/>
  <c r="G84" i="23" a="1"/>
  <c r="G84" i="23" s="1"/>
  <c r="G85" i="23" a="1"/>
  <c r="G85" i="23" s="1"/>
  <c r="G86" i="23" a="1"/>
  <c r="G86" i="23" s="1"/>
  <c r="G2" i="23" a="1"/>
  <c r="G2" i="23" s="1"/>
  <c r="F3" i="23" a="1"/>
  <c r="F3" i="23" s="1"/>
  <c r="F4" i="23" a="1"/>
  <c r="F4" i="23" s="1"/>
  <c r="F5" i="23" a="1"/>
  <c r="F5" i="23" s="1"/>
  <c r="F6" i="23" a="1"/>
  <c r="F6" i="23" s="1"/>
  <c r="F7" i="23" a="1"/>
  <c r="F7" i="23" s="1"/>
  <c r="F8" i="23" a="1"/>
  <c r="F8" i="23" s="1"/>
  <c r="F9" i="23" a="1"/>
  <c r="F9" i="23" s="1"/>
  <c r="F10" i="23" a="1"/>
  <c r="F10" i="23" s="1"/>
  <c r="F11" i="23" a="1"/>
  <c r="F11" i="23" s="1"/>
  <c r="F12" i="23" a="1"/>
  <c r="F12" i="23" s="1"/>
  <c r="F13" i="23" a="1"/>
  <c r="F13" i="23" s="1"/>
  <c r="F14" i="23" a="1"/>
  <c r="F14" i="23" s="1"/>
  <c r="F15" i="23" a="1"/>
  <c r="F15" i="23" s="1"/>
  <c r="F16" i="23" a="1"/>
  <c r="F16" i="23" s="1"/>
  <c r="F17" i="23" a="1"/>
  <c r="F17" i="23" s="1"/>
  <c r="F18" i="23" a="1"/>
  <c r="F18" i="23" s="1"/>
  <c r="F19" i="23" a="1"/>
  <c r="F19" i="23" s="1"/>
  <c r="F20" i="23" a="1"/>
  <c r="F20" i="23" s="1"/>
  <c r="F21" i="23" a="1"/>
  <c r="F21" i="23" s="1"/>
  <c r="F22" i="23" a="1"/>
  <c r="F22" i="23" s="1"/>
  <c r="F23" i="23" a="1"/>
  <c r="F23" i="23" s="1"/>
  <c r="F24" i="23" a="1"/>
  <c r="F24" i="23" s="1"/>
  <c r="F25" i="23" a="1"/>
  <c r="F25" i="23" s="1"/>
  <c r="F26" i="23" a="1"/>
  <c r="F26" i="23" s="1"/>
  <c r="F27" i="23" a="1"/>
  <c r="F27" i="23" s="1"/>
  <c r="F28" i="23" a="1"/>
  <c r="F28" i="23" s="1"/>
  <c r="F29" i="23" a="1"/>
  <c r="F29" i="23" s="1"/>
  <c r="F30" i="23" a="1"/>
  <c r="F30" i="23" s="1"/>
  <c r="F31" i="23" a="1"/>
  <c r="F31" i="23" s="1"/>
  <c r="F32" i="23" a="1"/>
  <c r="F32" i="23" s="1"/>
  <c r="F33" i="23" a="1"/>
  <c r="F33" i="23" s="1"/>
  <c r="F34" i="23" a="1"/>
  <c r="F34" i="23" s="1"/>
  <c r="F35" i="23" a="1"/>
  <c r="F35" i="23" s="1"/>
  <c r="F36" i="23" a="1"/>
  <c r="F36" i="23" s="1"/>
  <c r="F37" i="23" a="1"/>
  <c r="F37" i="23" s="1"/>
  <c r="F38" i="23" a="1"/>
  <c r="F38" i="23" s="1"/>
  <c r="F39" i="23" a="1"/>
  <c r="F39" i="23" s="1"/>
  <c r="F40" i="23" a="1"/>
  <c r="F40" i="23" s="1"/>
  <c r="F41" i="23" a="1"/>
  <c r="F41" i="23" s="1"/>
  <c r="F42" i="23" a="1"/>
  <c r="F42" i="23" s="1"/>
  <c r="F43" i="23" a="1"/>
  <c r="F43" i="23" s="1"/>
  <c r="F44" i="23" a="1"/>
  <c r="F44" i="23" s="1"/>
  <c r="F45" i="23" a="1"/>
  <c r="F45" i="23" s="1"/>
  <c r="F46" i="23" a="1"/>
  <c r="F46" i="23" s="1"/>
  <c r="F47" i="23" a="1"/>
  <c r="F47" i="23" s="1"/>
  <c r="F48" i="23" a="1"/>
  <c r="F48" i="23" s="1"/>
  <c r="F49" i="23" a="1"/>
  <c r="F49" i="23" s="1"/>
  <c r="F50" i="23" a="1"/>
  <c r="F50" i="23" s="1"/>
  <c r="F51" i="23" a="1"/>
  <c r="F51" i="23" s="1"/>
  <c r="F52" i="23" a="1"/>
  <c r="F52" i="23" s="1"/>
  <c r="F53" i="23" a="1"/>
  <c r="F53" i="23" s="1"/>
  <c r="F54" i="23" a="1"/>
  <c r="F54" i="23" s="1"/>
  <c r="F55" i="23" a="1"/>
  <c r="F55" i="23" s="1"/>
  <c r="F56" i="23" a="1"/>
  <c r="F56" i="23" s="1"/>
  <c r="F57" i="23" a="1"/>
  <c r="F57" i="23" s="1"/>
  <c r="F58" i="23" a="1"/>
  <c r="F58" i="23" s="1"/>
  <c r="F59" i="23" a="1"/>
  <c r="F59" i="23" s="1"/>
  <c r="F60" i="23" a="1"/>
  <c r="F60" i="23" s="1"/>
  <c r="F61" i="23" a="1"/>
  <c r="F61" i="23" s="1"/>
  <c r="F62" i="23" a="1"/>
  <c r="F62" i="23" s="1"/>
  <c r="F63" i="23" a="1"/>
  <c r="F63" i="23" s="1"/>
  <c r="F64" i="23" a="1"/>
  <c r="F64" i="23" s="1"/>
  <c r="F65" i="23" a="1"/>
  <c r="F65" i="23" s="1"/>
  <c r="F66" i="23" a="1"/>
  <c r="F66" i="23" s="1"/>
  <c r="F67" i="23" a="1"/>
  <c r="F67" i="23" s="1"/>
  <c r="F68" i="23" a="1"/>
  <c r="F68" i="23" s="1"/>
  <c r="F69" i="23" a="1"/>
  <c r="F69" i="23" s="1"/>
  <c r="F70" i="23" a="1"/>
  <c r="F70" i="23" s="1"/>
  <c r="F71" i="23" a="1"/>
  <c r="F71" i="23" s="1"/>
  <c r="F72" i="23" a="1"/>
  <c r="F72" i="23" s="1"/>
  <c r="F73" i="23" a="1"/>
  <c r="F73" i="23" s="1"/>
  <c r="F74" i="23" a="1"/>
  <c r="F74" i="23" s="1"/>
  <c r="F75" i="23" a="1"/>
  <c r="F75" i="23" s="1"/>
  <c r="F76" i="23" a="1"/>
  <c r="F76" i="23" s="1"/>
  <c r="F77" i="23" a="1"/>
  <c r="F77" i="23" s="1"/>
  <c r="F78" i="23" a="1"/>
  <c r="F78" i="23" s="1"/>
  <c r="F79" i="23" a="1"/>
  <c r="F79" i="23" s="1"/>
  <c r="F80" i="23" a="1"/>
  <c r="F80" i="23" s="1"/>
  <c r="F81" i="23" a="1"/>
  <c r="F81" i="23" s="1"/>
  <c r="F82" i="23" a="1"/>
  <c r="F82" i="23" s="1"/>
  <c r="F83" i="23" a="1"/>
  <c r="F83" i="23" s="1"/>
  <c r="F84" i="23" a="1"/>
  <c r="F84" i="23" s="1"/>
  <c r="F85" i="23" a="1"/>
  <c r="F85" i="23" s="1"/>
  <c r="F86" i="23" a="1"/>
  <c r="F86" i="23" s="1"/>
  <c r="F2" i="23" a="1"/>
  <c r="F2" i="23" s="1"/>
  <c r="C3" i="23"/>
  <c r="D3" i="23"/>
  <c r="E3" i="23"/>
  <c r="C4" i="23"/>
  <c r="D4" i="23"/>
  <c r="E4" i="23"/>
  <c r="C5" i="23"/>
  <c r="D5" i="23"/>
  <c r="E5" i="23"/>
  <c r="C6" i="23"/>
  <c r="D6" i="23"/>
  <c r="E6" i="23"/>
  <c r="C7" i="23"/>
  <c r="D7" i="23"/>
  <c r="E7" i="23"/>
  <c r="C8" i="23"/>
  <c r="D8" i="23"/>
  <c r="E8" i="23"/>
  <c r="C9" i="23"/>
  <c r="D9" i="23"/>
  <c r="E9" i="23"/>
  <c r="C10" i="23"/>
  <c r="D10" i="23"/>
  <c r="E10" i="23"/>
  <c r="C11" i="23"/>
  <c r="D11" i="23"/>
  <c r="E11" i="23"/>
  <c r="C12" i="23"/>
  <c r="D12" i="23"/>
  <c r="E12" i="23"/>
  <c r="C13" i="23"/>
  <c r="D13" i="23"/>
  <c r="E13" i="23"/>
  <c r="C14" i="23"/>
  <c r="D14" i="23"/>
  <c r="E14" i="23"/>
  <c r="C15" i="23"/>
  <c r="D15" i="23"/>
  <c r="E15" i="23"/>
  <c r="C16" i="23"/>
  <c r="D16" i="23"/>
  <c r="E16" i="23"/>
  <c r="C17" i="23"/>
  <c r="D17" i="23"/>
  <c r="E17" i="23"/>
  <c r="C18" i="23"/>
  <c r="D18" i="23"/>
  <c r="E18" i="23"/>
  <c r="C19" i="23"/>
  <c r="D19" i="23"/>
  <c r="E19" i="23"/>
  <c r="C20" i="23"/>
  <c r="D20" i="23"/>
  <c r="E20" i="23"/>
  <c r="C21" i="23"/>
  <c r="D21" i="23"/>
  <c r="E21" i="23"/>
  <c r="C22" i="23"/>
  <c r="D22" i="23"/>
  <c r="E22" i="23"/>
  <c r="C23" i="23"/>
  <c r="D23" i="23"/>
  <c r="E23" i="23"/>
  <c r="C24" i="23"/>
  <c r="D24" i="23"/>
  <c r="E24" i="23"/>
  <c r="C25" i="23"/>
  <c r="D25" i="23"/>
  <c r="E25" i="23"/>
  <c r="C26" i="23"/>
  <c r="D26" i="23"/>
  <c r="E26" i="23"/>
  <c r="C27" i="23"/>
  <c r="D27" i="23"/>
  <c r="E27" i="23"/>
  <c r="C28" i="23"/>
  <c r="D28" i="23"/>
  <c r="E28" i="23"/>
  <c r="C29" i="23"/>
  <c r="D29" i="23"/>
  <c r="E29" i="23"/>
  <c r="C30" i="23"/>
  <c r="D30" i="23"/>
  <c r="E30" i="23"/>
  <c r="C31" i="23"/>
  <c r="D31" i="23"/>
  <c r="E31" i="23"/>
  <c r="C32" i="23"/>
  <c r="D32" i="23"/>
  <c r="E32" i="23"/>
  <c r="C33" i="23"/>
  <c r="D33" i="23"/>
  <c r="E33" i="23"/>
  <c r="C34" i="23"/>
  <c r="D34" i="23"/>
  <c r="E34" i="23"/>
  <c r="C35" i="23"/>
  <c r="D35" i="23"/>
  <c r="E35" i="23"/>
  <c r="C36" i="23"/>
  <c r="D36" i="23"/>
  <c r="E36" i="23"/>
  <c r="C37" i="23"/>
  <c r="D37" i="23"/>
  <c r="E37" i="23"/>
  <c r="C38" i="23"/>
  <c r="D38" i="23"/>
  <c r="E38" i="23"/>
  <c r="C39" i="23"/>
  <c r="D39" i="23"/>
  <c r="E39" i="23"/>
  <c r="C40" i="23"/>
  <c r="D40" i="23"/>
  <c r="E40" i="23"/>
  <c r="C41" i="23"/>
  <c r="D41" i="23"/>
  <c r="E41" i="23"/>
  <c r="C42" i="23"/>
  <c r="D42" i="23"/>
  <c r="E42" i="23"/>
  <c r="C43" i="23"/>
  <c r="D43" i="23"/>
  <c r="E43" i="23"/>
  <c r="C44" i="23"/>
  <c r="D44" i="23"/>
  <c r="E44" i="23"/>
  <c r="C45" i="23"/>
  <c r="D45" i="23"/>
  <c r="E45" i="23"/>
  <c r="C46" i="23"/>
  <c r="D46" i="23"/>
  <c r="E46" i="23"/>
  <c r="C47" i="23"/>
  <c r="D47" i="23"/>
  <c r="E47" i="23"/>
  <c r="C48" i="23"/>
  <c r="D48" i="23"/>
  <c r="E48" i="23"/>
  <c r="C49" i="23"/>
  <c r="D49" i="23"/>
  <c r="E49" i="23"/>
  <c r="C50" i="23"/>
  <c r="D50" i="23"/>
  <c r="E50" i="23"/>
  <c r="C51" i="23"/>
  <c r="D51" i="23"/>
  <c r="E51" i="23"/>
  <c r="C52" i="23"/>
  <c r="D52" i="23"/>
  <c r="E52" i="23"/>
  <c r="C53" i="23"/>
  <c r="D53" i="23"/>
  <c r="E53" i="23"/>
  <c r="C54" i="23"/>
  <c r="D54" i="23"/>
  <c r="E54" i="23"/>
  <c r="C55" i="23"/>
  <c r="D55" i="23"/>
  <c r="E55" i="23"/>
  <c r="C56" i="23"/>
  <c r="D56" i="23"/>
  <c r="E56" i="23"/>
  <c r="C57" i="23"/>
  <c r="D57" i="23"/>
  <c r="E57" i="23"/>
  <c r="C58" i="23"/>
  <c r="D58" i="23"/>
  <c r="E58" i="23"/>
  <c r="C59" i="23"/>
  <c r="D59" i="23"/>
  <c r="E59" i="23"/>
  <c r="C60" i="23"/>
  <c r="D60" i="23"/>
  <c r="E60" i="23"/>
  <c r="C61" i="23"/>
  <c r="D61" i="23"/>
  <c r="E61" i="23"/>
  <c r="C62" i="23"/>
  <c r="D62" i="23"/>
  <c r="E62" i="23"/>
  <c r="C63" i="23"/>
  <c r="D63" i="23"/>
  <c r="E63" i="23"/>
  <c r="C64" i="23"/>
  <c r="D64" i="23"/>
  <c r="E64" i="23"/>
  <c r="C65" i="23"/>
  <c r="D65" i="23"/>
  <c r="E65" i="23"/>
  <c r="C66" i="23"/>
  <c r="D66" i="23"/>
  <c r="E66" i="23"/>
  <c r="C67" i="23"/>
  <c r="D67" i="23"/>
  <c r="E67" i="23"/>
  <c r="C68" i="23"/>
  <c r="D68" i="23"/>
  <c r="E68" i="23"/>
  <c r="C69" i="23"/>
  <c r="D69" i="23"/>
  <c r="E69" i="23"/>
  <c r="C70" i="23"/>
  <c r="D70" i="23"/>
  <c r="E70" i="23"/>
  <c r="C71" i="23"/>
  <c r="D71" i="23"/>
  <c r="E71" i="23"/>
  <c r="C72" i="23"/>
  <c r="D72" i="23"/>
  <c r="E72" i="23"/>
  <c r="C73" i="23"/>
  <c r="D73" i="23"/>
  <c r="E73" i="23"/>
  <c r="C74" i="23"/>
  <c r="D74" i="23"/>
  <c r="E74" i="23"/>
  <c r="C75" i="23"/>
  <c r="D75" i="23"/>
  <c r="E75" i="23"/>
  <c r="C76" i="23"/>
  <c r="D76" i="23"/>
  <c r="E76" i="23"/>
  <c r="C77" i="23"/>
  <c r="D77" i="23"/>
  <c r="E77" i="23"/>
  <c r="C78" i="23"/>
  <c r="D78" i="23"/>
  <c r="E78" i="23"/>
  <c r="C79" i="23"/>
  <c r="D79" i="23"/>
  <c r="E79" i="23"/>
  <c r="C80" i="23"/>
  <c r="D80" i="23"/>
  <c r="E80" i="23"/>
  <c r="C81" i="23"/>
  <c r="D81" i="23"/>
  <c r="E81" i="23"/>
  <c r="C82" i="23"/>
  <c r="D82" i="23"/>
  <c r="E82" i="23"/>
  <c r="C83" i="23"/>
  <c r="D83" i="23"/>
  <c r="E83" i="23"/>
  <c r="C84" i="23"/>
  <c r="D84" i="23"/>
  <c r="E84" i="23"/>
  <c r="C85" i="23"/>
  <c r="D85" i="23"/>
  <c r="E85" i="23"/>
  <c r="C86" i="23"/>
  <c r="D86" i="23"/>
  <c r="E86" i="23"/>
  <c r="C2" i="23"/>
  <c r="D2" i="23"/>
  <c r="E2" i="23"/>
  <c r="A2" i="23"/>
  <c r="A3" i="23" s="1"/>
  <c r="A4" i="23" s="1"/>
  <c r="A5" i="23" s="1"/>
  <c r="A6" i="23" s="1"/>
  <c r="A7" i="23" s="1"/>
  <c r="A8" i="23" s="1"/>
  <c r="A9" i="23" s="1"/>
  <c r="A10" i="23" s="1"/>
  <c r="A11" i="23" s="1"/>
  <c r="A12" i="23" s="1"/>
  <c r="A13" i="23" s="1"/>
  <c r="A14" i="23" s="1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40" i="23" s="1"/>
  <c r="A41" i="23" s="1"/>
  <c r="A42" i="23" s="1"/>
  <c r="A43" i="23" s="1"/>
  <c r="A44" i="23" s="1"/>
  <c r="A45" i="23" s="1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A59" i="23" s="1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B1" i="23"/>
  <c r="C1" i="23"/>
  <c r="D1" i="23"/>
  <c r="E1" i="23"/>
  <c r="F1" i="23"/>
  <c r="G1" i="23"/>
  <c r="H1" i="23"/>
  <c r="I1" i="23"/>
  <c r="A1" i="23"/>
  <c r="K3" i="23"/>
  <c r="B3" i="23" s="1"/>
  <c r="K4" i="23"/>
  <c r="B4" i="23" s="1"/>
  <c r="K5" i="23"/>
  <c r="B5" i="23" s="1"/>
  <c r="K6" i="23"/>
  <c r="B6" i="23" s="1"/>
  <c r="K7" i="23"/>
  <c r="B7" i="23" s="1"/>
  <c r="K8" i="23"/>
  <c r="B8" i="23" s="1"/>
  <c r="K9" i="23"/>
  <c r="B9" i="23" s="1"/>
  <c r="K10" i="23"/>
  <c r="B10" i="23" s="1"/>
  <c r="K11" i="23"/>
  <c r="B11" i="23" s="1"/>
  <c r="K12" i="23"/>
  <c r="B12" i="23" s="1"/>
  <c r="K13" i="23"/>
  <c r="B13" i="23" s="1"/>
  <c r="K14" i="23"/>
  <c r="B14" i="23" s="1"/>
  <c r="K15" i="23"/>
  <c r="B15" i="23" s="1"/>
  <c r="K16" i="23"/>
  <c r="B16" i="23" s="1"/>
  <c r="K17" i="23"/>
  <c r="B17" i="23" s="1"/>
  <c r="K18" i="23"/>
  <c r="B18" i="23" s="1"/>
  <c r="K19" i="23"/>
  <c r="B19" i="23" s="1"/>
  <c r="K20" i="23"/>
  <c r="B20" i="23" s="1"/>
  <c r="K21" i="23"/>
  <c r="B21" i="23" s="1"/>
  <c r="K22" i="23"/>
  <c r="B22" i="23" s="1"/>
  <c r="K23" i="23"/>
  <c r="B23" i="23" s="1"/>
  <c r="K24" i="23"/>
  <c r="B24" i="23" s="1"/>
  <c r="K25" i="23"/>
  <c r="B25" i="23" s="1"/>
  <c r="K26" i="23"/>
  <c r="B26" i="23" s="1"/>
  <c r="K27" i="23"/>
  <c r="B27" i="23" s="1"/>
  <c r="K28" i="23"/>
  <c r="B28" i="23" s="1"/>
  <c r="K29" i="23"/>
  <c r="B29" i="23" s="1"/>
  <c r="K30" i="23"/>
  <c r="B30" i="23" s="1"/>
  <c r="K31" i="23"/>
  <c r="B31" i="23" s="1"/>
  <c r="K32" i="23"/>
  <c r="B32" i="23" s="1"/>
  <c r="K33" i="23"/>
  <c r="B33" i="23" s="1"/>
  <c r="K34" i="23"/>
  <c r="B34" i="23" s="1"/>
  <c r="K35" i="23"/>
  <c r="B35" i="23" s="1"/>
  <c r="K36" i="23"/>
  <c r="B36" i="23" s="1"/>
  <c r="K37" i="23"/>
  <c r="B37" i="23" s="1"/>
  <c r="K38" i="23"/>
  <c r="B38" i="23" s="1"/>
  <c r="K39" i="23"/>
  <c r="B39" i="23" s="1"/>
  <c r="K40" i="23"/>
  <c r="B40" i="23" s="1"/>
  <c r="K41" i="23"/>
  <c r="B41" i="23" s="1"/>
  <c r="K42" i="23"/>
  <c r="B42" i="23" s="1"/>
  <c r="K43" i="23"/>
  <c r="B43" i="23" s="1"/>
  <c r="K44" i="23"/>
  <c r="B44" i="23" s="1"/>
  <c r="K45" i="23"/>
  <c r="B45" i="23" s="1"/>
  <c r="K46" i="23"/>
  <c r="B46" i="23" s="1"/>
  <c r="K47" i="23"/>
  <c r="B47" i="23" s="1"/>
  <c r="K48" i="23"/>
  <c r="B48" i="23" s="1"/>
  <c r="K49" i="23"/>
  <c r="B49" i="23" s="1"/>
  <c r="K50" i="23"/>
  <c r="B50" i="23" s="1"/>
  <c r="K51" i="23"/>
  <c r="B51" i="23" s="1"/>
  <c r="K52" i="23"/>
  <c r="B52" i="23" s="1"/>
  <c r="K53" i="23"/>
  <c r="B53" i="23" s="1"/>
  <c r="K54" i="23"/>
  <c r="B54" i="23" s="1"/>
  <c r="K55" i="23"/>
  <c r="B55" i="23" s="1"/>
  <c r="K56" i="23"/>
  <c r="B56" i="23" s="1"/>
  <c r="K57" i="23"/>
  <c r="B57" i="23" s="1"/>
  <c r="K58" i="23"/>
  <c r="B58" i="23" s="1"/>
  <c r="K59" i="23"/>
  <c r="B59" i="23" s="1"/>
  <c r="K60" i="23"/>
  <c r="B60" i="23" s="1"/>
  <c r="K61" i="23"/>
  <c r="B61" i="23" s="1"/>
  <c r="K62" i="23"/>
  <c r="B62" i="23" s="1"/>
  <c r="K63" i="23"/>
  <c r="B63" i="23" s="1"/>
  <c r="K64" i="23"/>
  <c r="B64" i="23" s="1"/>
  <c r="K65" i="23"/>
  <c r="B65" i="23" s="1"/>
  <c r="K66" i="23"/>
  <c r="B66" i="23" s="1"/>
  <c r="K67" i="23"/>
  <c r="B67" i="23" s="1"/>
  <c r="K68" i="23"/>
  <c r="B68" i="23" s="1"/>
  <c r="K69" i="23"/>
  <c r="B69" i="23" s="1"/>
  <c r="K70" i="23"/>
  <c r="B70" i="23" s="1"/>
  <c r="K71" i="23"/>
  <c r="B71" i="23" s="1"/>
  <c r="K72" i="23"/>
  <c r="B72" i="23" s="1"/>
  <c r="K73" i="23"/>
  <c r="B73" i="23" s="1"/>
  <c r="K74" i="23"/>
  <c r="B74" i="23" s="1"/>
  <c r="K75" i="23"/>
  <c r="B75" i="23" s="1"/>
  <c r="K76" i="23"/>
  <c r="B76" i="23" s="1"/>
  <c r="K77" i="23"/>
  <c r="B77" i="23" s="1"/>
  <c r="K78" i="23"/>
  <c r="B78" i="23" s="1"/>
  <c r="K79" i="23"/>
  <c r="B79" i="23" s="1"/>
  <c r="K80" i="23"/>
  <c r="B80" i="23" s="1"/>
  <c r="K81" i="23"/>
  <c r="B81" i="23" s="1"/>
  <c r="K82" i="23"/>
  <c r="B82" i="23" s="1"/>
  <c r="K83" i="23"/>
  <c r="B83" i="23" s="1"/>
  <c r="K84" i="23"/>
  <c r="B84" i="23" s="1"/>
  <c r="K85" i="23"/>
  <c r="B85" i="23" s="1"/>
  <c r="K86" i="23"/>
  <c r="B86" i="23" s="1"/>
  <c r="K2" i="23"/>
  <c r="B2" i="2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<sst xmlns="http://schemas.openxmlformats.org/spreadsheetml/2006/main" count="7595" uniqueCount="259">
  <si>
    <t xml:space="preserve">Supplementary Table 2.1  </t>
  </si>
  <si>
    <t>Gross External Foreign Currency and Foreign-Currency-Linked Debt Position  1/ 2/ 3/</t>
  </si>
  <si>
    <t>End-Period</t>
  </si>
  <si>
    <t>Total</t>
  </si>
  <si>
    <t>U.S. dollar</t>
  </si>
  <si>
    <t>Euro</t>
  </si>
  <si>
    <t>Yen</t>
  </si>
  <si>
    <t>Other</t>
  </si>
  <si>
    <t>General Government</t>
  </si>
  <si>
    <t>Short-term 4/</t>
  </si>
  <si>
    <t>Long-term 5/</t>
  </si>
  <si>
    <t>Central Bank</t>
  </si>
  <si>
    <t>Short-term</t>
  </si>
  <si>
    <t>Deposit-Taking Corporations, except the Central Bank</t>
  </si>
  <si>
    <t>Long-term</t>
  </si>
  <si>
    <t>Other Sectors</t>
  </si>
  <si>
    <t xml:space="preserve">Direct Investment: Intercompany Lending </t>
  </si>
  <si>
    <t xml:space="preserve">Debt liabilities of direct investment enterprises to direct investors              </t>
  </si>
  <si>
    <t xml:space="preserve">Debt liabilities of direct investors to direct investment enterprises </t>
  </si>
  <si>
    <t>Debt liabilities between fellow enterprises</t>
  </si>
  <si>
    <t xml:space="preserve">Gross External Foreign Currency and                                                               Foreign-Currency-Linked Debt Position    </t>
  </si>
  <si>
    <t>Footnotes</t>
  </si>
  <si>
    <r>
      <t xml:space="preserve">1/ Supplementary table to Table 2 that provides an attribution of foreign currency and foreign-currency-linked external debt by major foreign currency.  See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, paragraphs 7.26-7.33.  Dissemination of quarterly data with one-quarter lag is recommended.</t>
    </r>
  </si>
  <si>
    <t>2/ Specify whether debt securities are valued at nominal or market value.</t>
  </si>
  <si>
    <r>
      <t xml:space="preserve">3/ Foreign currency debt includes debt payable in domestic currency but with the amount to be paid linked to a foreign-currency. See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, paragraphs 6.13-6.14.</t>
    </r>
  </si>
  <si>
    <t>4/ It is recommended that all currency and deposits be included in the short-term category unless detailed information is available to make the short-term/long-term attribution.</t>
  </si>
  <si>
    <t>5/ Includes SDR allocations reported in Tables 1 and 2.</t>
  </si>
  <si>
    <t>Country-specific notes:</t>
  </si>
  <si>
    <r>
      <t xml:space="preserve">Note: Differences with Table 7.8 of the </t>
    </r>
    <r>
      <rPr>
        <i/>
        <sz val="10"/>
        <rFont val="Times New Roman"/>
        <family val="1"/>
      </rPr>
      <t>Guide</t>
    </r>
    <r>
      <rPr>
        <sz val="10"/>
        <rFont val="Times New Roman"/>
        <family val="1"/>
      </rPr>
      <t>:</t>
    </r>
  </si>
  <si>
    <t>No breakdown of other sectors into three subsectors.</t>
  </si>
  <si>
    <t>No memorandum items.</t>
  </si>
  <si>
    <t>Country Name</t>
  </si>
  <si>
    <t>Country Code</t>
  </si>
  <si>
    <t>Series Name</t>
  </si>
  <si>
    <t>Series Code</t>
  </si>
  <si>
    <t>Scale (Precision)</t>
  </si>
  <si>
    <t>DT.DOD.DECT.CD.FC.GG.TO.US</t>
  </si>
  <si>
    <t>Millions (0)</t>
  </si>
  <si>
    <t>DT.DOD.DSTC.CD.FC.GG.TO.US</t>
  </si>
  <si>
    <t>DT.DOD.DLXF.CD.FC.GG.TO.US</t>
  </si>
  <si>
    <t>DT.DOD.DECT.CD.FC.MA.TO.US</t>
  </si>
  <si>
    <t>DT.DOD.DSTC.CD.FC.MA.TO.US</t>
  </si>
  <si>
    <t>DT.DOD.DLXF.CD.FC.MA.TO.US</t>
  </si>
  <si>
    <t>DT.DOD.DECT.CD.FC.CB.TO.US</t>
  </si>
  <si>
    <t>DT.DOD.DSTC.CD.FC.CB.TO.US</t>
  </si>
  <si>
    <t>DT.DOD.DLXF.CD.FC.CB.TO.US</t>
  </si>
  <si>
    <t>DT.DOD.DECT.CD.FC.OT.TO.US</t>
  </si>
  <si>
    <t>DT.DOD.DSTC.CD.FC.OT.TO.US</t>
  </si>
  <si>
    <t>DT.DOD.DLXF.CD.FC.OT.TO.US</t>
  </si>
  <si>
    <t>DT.DOD.DECT.CD.FC.IL.TO.US</t>
  </si>
  <si>
    <t>DT.DOD.DIDI.CD.FC.IL.TO.US</t>
  </si>
  <si>
    <t>DT.DOD.DIIE.CD.FC.IL.TO.US</t>
  </si>
  <si>
    <t>DT.DOD.DIFE.CD.FC.IL.TO.US</t>
  </si>
  <si>
    <t>DT.DOD.DECT.CD.FF.TT.US</t>
  </si>
  <si>
    <t>DT.DOD.DECT.CD.FC.GG.US.US</t>
  </si>
  <si>
    <t>DT.DOD.DSTC.CD.FC.GG.US.US</t>
  </si>
  <si>
    <t>DT.DOD.DLXF.CD.FC.GG.US.US</t>
  </si>
  <si>
    <t>DT.DOD.DECT.CD.FC.MA.US.US</t>
  </si>
  <si>
    <t>DT.DOD.DSTC.CD.FC.MA.US.US</t>
  </si>
  <si>
    <t>DT.DOD.DLXF.CD.FC.MA.US.US</t>
  </si>
  <si>
    <t>DT.DOD.DECT.CD.FC.CB.US.US</t>
  </si>
  <si>
    <t>DT.DOD.DSTC.CD.FC.CB.US.US</t>
  </si>
  <si>
    <t>DT.DOD.DLXF.CD.FC.CB.US.US</t>
  </si>
  <si>
    <t>DT.DOD.DECT.CD.FC.OT.US.US</t>
  </si>
  <si>
    <t>DT.DOD.DSTC.CD.FC.OT.US.US</t>
  </si>
  <si>
    <t>DT.DOD.DLXF.CD.FC.OT.US.US</t>
  </si>
  <si>
    <t>DT.DOD.DECT.CD.FC.IL.US.US</t>
  </si>
  <si>
    <t>DT.DOD.DIDI.CD.FC.IL.US.US</t>
  </si>
  <si>
    <t>DT.DOD.DIIE.CD.FC.IL.US.US</t>
  </si>
  <si>
    <t>DT.DOD.DIFE.CD.FC.IL.US.US</t>
  </si>
  <si>
    <t>DT.DOD.DECT.CD.FF.UD.US</t>
  </si>
  <si>
    <t>DT.DOD.DECT.CD.FC.GG.EU.US</t>
  </si>
  <si>
    <t>DT.DOD.DSTC.CD.FC.GG.EU.US</t>
  </si>
  <si>
    <t>DT.DOD.DLXF.CD.FC.GG.EU.US</t>
  </si>
  <si>
    <t>DT.DOD.DECT.CD.FC.MA.EU.US</t>
  </si>
  <si>
    <t>DT.DOD.DSTC.CD.FC.MA.EU.US</t>
  </si>
  <si>
    <t>DT.DOD.DLXF.CD.FC.MA.EU.US</t>
  </si>
  <si>
    <t>DT.DOD.DECT.CD.FC.CB.EU.US</t>
  </si>
  <si>
    <t>DT.DOD.DSTC.CD.FC.CB.EU.US</t>
  </si>
  <si>
    <t>DT.DOD.DLXF.CD.FC.CB.EU.US</t>
  </si>
  <si>
    <t>DT.DOD.DECT.CD.FC.OT.EU.US</t>
  </si>
  <si>
    <t>DT.DOD.DSTC.CD.FC.OT.EU.US</t>
  </si>
  <si>
    <t>DT.DOD.DLXF.CD.FC.OT.EU.US</t>
  </si>
  <si>
    <t>DT.DOD.DECT.CD.FC.IL.EU.US</t>
  </si>
  <si>
    <t>DT.DOD.DIDI.CD.FC.IL.EU.US</t>
  </si>
  <si>
    <t>DT.DOD.DIIE.CD.FC.IL.EU.US</t>
  </si>
  <si>
    <t>DT.DOD.DIFE.CD.FC.IL.EU.US</t>
  </si>
  <si>
    <t>DT.DOD.DECT.CD.FF.ER.US</t>
  </si>
  <si>
    <t>DT.DOD.DECT.CD.FC.GG.JY.US</t>
  </si>
  <si>
    <t>DT.DOD.DSTC.CD.FC.GG.JY.US</t>
  </si>
  <si>
    <t>DT.DOD.DLXF.CD.FC.GG.JY.US</t>
  </si>
  <si>
    <t>DT.DOD.DECT.CD.FC.MA.JY.US</t>
  </si>
  <si>
    <t>DT.DOD.DSTC.CD.FC.MA.JY.US</t>
  </si>
  <si>
    <t>DT.DOD.DLXF.CD.FC.MA.JY.US</t>
  </si>
  <si>
    <t>DT.DOD.DECT.CD.FC.CB.JY.US</t>
  </si>
  <si>
    <t>DT.DOD.DSTC.CD.FC.CB.JY.US</t>
  </si>
  <si>
    <t>DT.DOD.DLXF.CD.FC.CB.JY.US</t>
  </si>
  <si>
    <t>DT.DOD.DECT.CD.FC.OT.JY.US</t>
  </si>
  <si>
    <t>DT.DOD.DSTC.CD.FC.OT.JY.US</t>
  </si>
  <si>
    <t>DT.DOD.DLXF.CD.FC.OT.JY.US</t>
  </si>
  <si>
    <t>DT.DOD.DECT.CD.FC.IL.JY.US</t>
  </si>
  <si>
    <t>DT.DOD.DIDI.CD.FC.IL.JY.US</t>
  </si>
  <si>
    <t>DT.DOD.DIIE.CD.FC.IL.JY.US</t>
  </si>
  <si>
    <t>DT.DOD.DIFE.CD.FC.IL.JY.US</t>
  </si>
  <si>
    <t>DT.DOD.DECT.CD.FF.YE.US</t>
  </si>
  <si>
    <t>DT.DOD.DECT.CD.FC.GG.OT.US</t>
  </si>
  <si>
    <t>DT.DOD.DSTC.CD.FC.GG.OT.US</t>
  </si>
  <si>
    <t>DT.DOD.DLXF.CD.FC.GG.OT.US</t>
  </si>
  <si>
    <t>DT.DOD.DECT.CD.FC.MA.OT.US</t>
  </si>
  <si>
    <t>DT.DOD.DSTC.CD.FC.MA.OT.US</t>
  </si>
  <si>
    <t>DT.DOD.DLXF.CD.FC.MA.OT.US</t>
  </si>
  <si>
    <t>DT.DOD.DECT.CD.FC.CB.OT.US</t>
  </si>
  <si>
    <t>DT.DOD.DSTC.CD.FC.CB.OT.US</t>
  </si>
  <si>
    <t>DT.DOD.DLXF.CD.FC.CB.OT.US</t>
  </si>
  <si>
    <t>DT.DOD.DECT.CD.FC.OT.OT.US</t>
  </si>
  <si>
    <t>DT.DOD.DSTC.CD.FC.OT.OT.US</t>
  </si>
  <si>
    <t>DT.DOD.DLXF.CD.FC.OT.OT.US</t>
  </si>
  <si>
    <t>DT.DOD.DECT.CD.FC.IL.OT.US</t>
  </si>
  <si>
    <t>DT.DOD.DIDI.CD.FC.IL.OT.US</t>
  </si>
  <si>
    <t>DT.DOD.DIIE.CD.FC.IL.OT.US</t>
  </si>
  <si>
    <t>DT.DOD.DIFE.CD.FC.IL.OT.US</t>
  </si>
  <si>
    <t>DT.DOD.DECT.CD.FF.OD.US</t>
  </si>
  <si>
    <t>(USD in millions)</t>
  </si>
  <si>
    <t>Gross Ext. F. Curr Debt Pos., General Government, All maturities, All instruments, All curr., USD</t>
  </si>
  <si>
    <t>Gross Ext. F. Curr Debt Pos., General Government, Short-term, All instruments, All curr., USD</t>
  </si>
  <si>
    <t>Gross Ext. F. Curr Debt Pos., General Government, Long-term, All instruments, All curr., USD</t>
  </si>
  <si>
    <t>Gross Ext. F. Curr Debt Pos., Central Bank, All maturities, All instruments, All curr., USD</t>
  </si>
  <si>
    <t>Gross Ext. F. Curr Debt Pos., Central Bank, Short-term, All instruments, All curr., USD</t>
  </si>
  <si>
    <t>Gross Ext. F. Curr Debt Pos., Central Bank, Long-term, All instruments, All curr., USD</t>
  </si>
  <si>
    <t>Gross Ext. F. Curr Debt Pos., Deposit-Taking Corp., exc. CB, All maturities, All instruments, All curr., USD</t>
  </si>
  <si>
    <t>Gross Ext. F. Curr Debt Pos., Deposit-Taking Corp., exc. CB, Short-term, All instruments, All curr., USD</t>
  </si>
  <si>
    <t>Gross Ext. F. Curr Debt Pos., Deposit-Taking Corp., exc. CB, Long-term, All instruments, All curr., USD</t>
  </si>
  <si>
    <t>Gross Ext. F. Curr Debt Pos., Other Sectors, All maturities, All instruments, All curr., USD</t>
  </si>
  <si>
    <t>Gross Ext. F. Curr Debt Pos., Other Sectors, Short-term, All instruments, All curr., USD</t>
  </si>
  <si>
    <t>Gross Ext. F. Curr Debt Pos., Other Sectors, Long-term, All instruments, All curr., USD</t>
  </si>
  <si>
    <t>Gross Ext. F. Curr Debt Pos., DI: Intercom Lending, All maturities, All instruments, All curr., USD</t>
  </si>
  <si>
    <t>Gross Ext. F. Curr Debt Pos., DI: Intercom Lending, All maturities, Debt liab. of DI ent. to dir. investors, All curr., USD</t>
  </si>
  <si>
    <t>Gross Ext. F. Curr Debt Pos., DI: Intercom Lending, All maturities, Debt liab. of dir. investors to DI ent., All curr., USD</t>
  </si>
  <si>
    <t>Gross Ext. F. Curr Debt Pos., DI: Intercom Lending, All maturities, Debt liab. to fellow ent., All curr., USD</t>
  </si>
  <si>
    <t>Gross Ext. F. Curr Debt Pos., All Sectors, All maturities, All instruments, All curr., USD</t>
  </si>
  <si>
    <t>Gross Ext. F. Curr Debt Pos., General Government, All maturities, All instruments, US dollar, USD</t>
  </si>
  <si>
    <t>Gross Ext. F. Curr Debt Pos., General Government, Short-term, All instruments, US dollar, USD</t>
  </si>
  <si>
    <t>Gross Ext. F. Curr Debt Pos., General Government, Long-term, All instruments, US dollar, USD</t>
  </si>
  <si>
    <t>Gross Ext. F. Curr Debt Pos., Central Bank, All maturities, All instruments, US dollar, USD</t>
  </si>
  <si>
    <t>Gross Ext. F. Curr Debt Pos., Central Bank, Short-term, All instruments, US dollar, USD</t>
  </si>
  <si>
    <t>Gross Ext. F. Curr Debt Pos., Central Bank, Long-term, All instruments, US dollar, USD</t>
  </si>
  <si>
    <t>Gross Ext. F. Curr Debt Pos., Deposit-Taking Corp., exc. CB, All maturities, All instruments, US dollar, USD</t>
  </si>
  <si>
    <t>Gross Ext. F. Curr Debt Pos., Deposit-Taking Corp., exc. CB, Short-term, All instruments, US dollar, USD</t>
  </si>
  <si>
    <t>Gross Ext. F. Curr Debt Pos., Deposit-Taking Corp., exc. CB, Long-term, All instruments, US dollar, USD</t>
  </si>
  <si>
    <t>Gross Ext. F. Curr Debt Pos., Other Sectors, All maturities, All instruments, US dollar, USD</t>
  </si>
  <si>
    <t>Gross Ext. F. Curr Debt Pos., Other Sectors, Short-term, All instruments, US dollar, USD</t>
  </si>
  <si>
    <t>Gross Ext. F. Curr Debt Pos., Other Sectors, Long-term, All instruments, US dollar, USD</t>
  </si>
  <si>
    <t>Gross Ext. F. Curr Debt Pos., DI: Intercom Lending, All maturities, All instruments, US dollar, USD</t>
  </si>
  <si>
    <t>Gross Ext. F. Curr Debt Pos., DI: Intercom Lending, All maturities, Debt liab. of DI ent. to dir. investors, US dollar, USD</t>
  </si>
  <si>
    <t>Gross Ext. F. Curr Debt Pos., DI: Intercom Lending, All maturities, Debt liab. of dir. investors to DI ent., US dollar, USD</t>
  </si>
  <si>
    <t>Gross Ext. F. Curr Debt Pos., DI: Intercom Lending, All maturities, Debt liabilities to fellow enterprises, US dollar, USD</t>
  </si>
  <si>
    <t>Gross Ext. F. Curr Debt Pos., All Sectors, All maturities, All instruments, US dollar, USD</t>
  </si>
  <si>
    <t>Gross Ext. F. Curr Debt Pos., General Government, All maturities, All instruments, Euro, USD</t>
  </si>
  <si>
    <t>Gross Ext. F. Curr Debt Pos., General Government, Short-term, All instruments, Euro, USD</t>
  </si>
  <si>
    <t>Gross Ext. F. Curr Debt Pos., General Government, Long-term, All instruments, Euro, USD</t>
  </si>
  <si>
    <t>Gross Ext. F. Curr Debt Pos., Central Bank, All maturities, All instruments, Euro, USD</t>
  </si>
  <si>
    <t>Gross Ext. F. Curr Debt Pos., Central Bank, Short-term, All instruments, Euro, USD</t>
  </si>
  <si>
    <t>Gross Ext. F. Curr Debt Pos., Central Bank, Long-term, All instruments, Euro, USD</t>
  </si>
  <si>
    <t>Gross Ext. F. Curr Debt Pos., Deposit-Taking Corp., exc. CB, All maturities, All instruments, Euro, USD</t>
  </si>
  <si>
    <t>Gross Ext. F. Curr Debt Pos., Deposit-Taking Corp., exc. CB, Short-term, All instruments, Euro, USD</t>
  </si>
  <si>
    <t>Gross Ext. F. Curr Debt Pos., Deposit-Taking Corp., exc. CB, Long-term, All instruments, Euro, USD</t>
  </si>
  <si>
    <t>Gross Ext. F. Curr Debt Pos., Other Sectors, All maturities, All instruments, Euro, USD</t>
  </si>
  <si>
    <t>Gross Ext. F. Curr Debt Pos., Other Sectors, Short-term, All instruments, Euro, USD</t>
  </si>
  <si>
    <t>Gross Ext. F. Curr Debt Pos., Other Sectors, Long-term, All instruments, Euro, USD</t>
  </si>
  <si>
    <t>Gross Ext. F. Curr Debt Pos., DI: Intercom Lending, All maturities, All instruments, Euro, USD</t>
  </si>
  <si>
    <t>Gross Ext. F. Curr Debt Pos., DI: Intercom Lending, All maturities, Debt liab. of DI ent. to dir. investors, Euro, USD</t>
  </si>
  <si>
    <t>Gross Ext. F. Curr Debt Pos., DI: Intercom Lending, All maturities, Debt liab. of dir. investors to DI ent., Euro, USD</t>
  </si>
  <si>
    <t>Gross Ext. F. Curr Debt Pos., DI: Intercom Lending, All maturities, Debt liabilities to fellow enterprises, Euro, USD</t>
  </si>
  <si>
    <t>Gross Ext. F. Curr Debt Pos., All Sectors, All maturities, All instruments, Euro, USD</t>
  </si>
  <si>
    <t>Gross Ext. F. Curr Debt Pos., General Government, All maturities, All instruments, Yen, USD</t>
  </si>
  <si>
    <t>Gross Ext. F. Curr Debt Pos., General Government, Short-term, All instruments, Yen, USD</t>
  </si>
  <si>
    <t>Gross Ext. F. Curr Debt Pos., General Government, Long-term, All instruments, Yen, USD</t>
  </si>
  <si>
    <t>Gross Ext. F. Curr Debt Pos., Central Bank, All maturities, All instruments, Yen, USD</t>
  </si>
  <si>
    <t>Gross Ext. F. Curr Debt Pos., Central Bank, Short-term, All instruments, Yen, USD</t>
  </si>
  <si>
    <t>Gross Ext. F. Curr Debt Pos., Central Bank, Long-term, All instruments, Yen, USD</t>
  </si>
  <si>
    <t>Gross Ext. F. Curr Debt Pos., Deposit-Taking Corp., exc. CB, All maturities, All instruments, Yen, USD</t>
  </si>
  <si>
    <t>Gross Ext. F. Curr Debt Pos., Deposit-Taking Corp., exc. CB, Short-term, All instruments, Yen, USD</t>
  </si>
  <si>
    <t>Gross Ext. F. Curr Debt Pos., Deposit-Taking Corp., exc. CB, Long-term, All instruments, Yen, USD</t>
  </si>
  <si>
    <t>Gross Ext. F. Curr Debt Pos., Other Sectors, All maturities, All instruments, Yen, USD</t>
  </si>
  <si>
    <t>Gross Ext. F. Curr Debt Pos., Other Sectors, Short-term, All instruments, Yen, USD</t>
  </si>
  <si>
    <t>Gross Ext. F. Curr Debt Pos., Other Sectors, Long-term, All instruments, Yen, USD</t>
  </si>
  <si>
    <t>Gross Ext. F. Curr Debt Pos., DI: Intercom Lending, All maturities, All instruments, Yen, USD</t>
  </si>
  <si>
    <t>Gross Ext. F. Curr Debt Pos., DI: Intercom Lending, All maturities, Debt liab. of DI ent. to dir. investors, Yen, USD</t>
  </si>
  <si>
    <t>Gross Ext. F. Curr Debt Pos., DI: Intercom Lending, All maturities, Debt liab. of dir. investors to DI ent., Yen, USD</t>
  </si>
  <si>
    <t>Gross Ext. F. Curr Debt Pos., DI: Intercom Lending, All maturities, Debt liabilities to fellow enterprises, Yen, USD</t>
  </si>
  <si>
    <t>Gross Ext. F. Curr Debt Pos., All Sectors, All maturities, All instruments, Yen, USD</t>
  </si>
  <si>
    <t>Gross Ext. F. Curr Debt Pos., General Government, All maturities, All instruments, Other curr., USD</t>
  </si>
  <si>
    <t>Gross Ext. F. Curr Debt Pos., General Government, Short-term, All instruments, Other curr., USD</t>
  </si>
  <si>
    <t>Gross Ext. F. Curr Debt Pos., General Government, Long-term, All instruments, Other curr., USD</t>
  </si>
  <si>
    <t>Gross Ext. F. Curr Debt Pos., Central Bank, All maturities, All instruments, Other curr., USD</t>
  </si>
  <si>
    <t>Gross Ext. F. Curr Debt Pos., Central Bank, Short-term, All instruments, Other curr., USD</t>
  </si>
  <si>
    <t>Gross Ext. F. Curr Debt Pos., Central Bank, Long-term, All instruments, Other curr., USD</t>
  </si>
  <si>
    <t>Gross Ext. F. Curr Debt Pos., Deposit-Taking Corp., exc. CB, All maturities, All instruments, Other curr., USD</t>
  </si>
  <si>
    <t>Gross Ext. F. Curr Debt Pos., Deposit-Taking Corp., exc. CB, Short-term, All instruments, Other curr., USD</t>
  </si>
  <si>
    <t>Gross Ext. F. Curr Debt Pos., Deposit-Taking Corp., exc. CB, Long-term, All instruments, Other curr., USD</t>
  </si>
  <si>
    <t>Gross Ext. F. Curr Debt Pos., Other Sectors, All maturities, All instruments, Other curr., USD</t>
  </si>
  <si>
    <t>Gross Ext. F. Curr Debt Pos., Other Sectors, Short-term, All instruments, Other curr., USD</t>
  </si>
  <si>
    <t>Gross Ext. F. Curr Debt Pos., Other Sectors, Long-term, All instruments, Other curr., USD</t>
  </si>
  <si>
    <t>Gross Ext. F. Curr Debt Pos., DI: Intercom Lending, All maturities, All instruments, Other curr., USD</t>
  </si>
  <si>
    <t>Gross Ext. F. Curr Debt Pos., DI: Intercom Lending, All maturities, Debt liab. of DI ent. to dir. investors, Other curr., USD</t>
  </si>
  <si>
    <t>Gross Ext. F. Curr Debt Pos., DI: Intercom Lending, All maturities, Debt liab. of dir. investors to DI ent., Other curr., USD</t>
  </si>
  <si>
    <t>Gross Ext. F. Curr Debt Pos., DI: Intercom Lending, All maturities, Debt liabilities to fellow enterprises, Other curr., USD</t>
  </si>
  <si>
    <t>Gross Ext. F. Curr Debt Pos., All Sectors, All maturities, All instruments, Other curr., USD</t>
  </si>
  <si>
    <t>..</t>
  </si>
  <si>
    <t>Romania</t>
  </si>
  <si>
    <t>2021Q1 [YR2021Q1]</t>
  </si>
  <si>
    <t>2021Q2 [YR2021Q2]</t>
  </si>
  <si>
    <t>2021Q3 [YR2021Q3]</t>
  </si>
  <si>
    <t>2021Q4 [YR2021Q4]</t>
  </si>
  <si>
    <t>Georgia</t>
  </si>
  <si>
    <t>Germany</t>
  </si>
  <si>
    <t>Kazakhstan</t>
  </si>
  <si>
    <t>North Macedonia</t>
  </si>
  <si>
    <t>Peru</t>
  </si>
  <si>
    <t>Uzbekistan</t>
  </si>
  <si>
    <t>Country</t>
  </si>
  <si>
    <t>Argentina</t>
  </si>
  <si>
    <t>ARG</t>
  </si>
  <si>
    <t>Belarus</t>
  </si>
  <si>
    <t>Brazil</t>
  </si>
  <si>
    <t>Bulgaria</t>
  </si>
  <si>
    <t>Croatia</t>
  </si>
  <si>
    <t>India</t>
  </si>
  <si>
    <t>Kyrgyz Republic</t>
  </si>
  <si>
    <t>Slovak Republic</t>
  </si>
  <si>
    <t>Ukraine</t>
  </si>
  <si>
    <t>Uruguay</t>
  </si>
  <si>
    <t>West Bank and Gaza</t>
  </si>
  <si>
    <t>Lithuania</t>
  </si>
  <si>
    <t>Czechia</t>
  </si>
  <si>
    <t>Country Name : Argentina</t>
  </si>
  <si>
    <t>2024Q3</t>
  </si>
  <si>
    <t>2024Q4</t>
  </si>
  <si>
    <t>2025Q1</t>
  </si>
  <si>
    <t>2025Q2</t>
  </si>
  <si>
    <t>Country Name : Belarus</t>
  </si>
  <si>
    <t>Country Name : Brazil</t>
  </si>
  <si>
    <t>Country Name : Bulgaria</t>
  </si>
  <si>
    <t>Country Name : Croatia</t>
  </si>
  <si>
    <t>Country Name : Czechia</t>
  </si>
  <si>
    <t>Country Name : Georgia</t>
  </si>
  <si>
    <t>Country Name : Germany</t>
  </si>
  <si>
    <t>Country Name : India</t>
  </si>
  <si>
    <t>Country Name : Kazakhstan</t>
  </si>
  <si>
    <t>Country Name : Kyrgyz Republic</t>
  </si>
  <si>
    <t>Country Name : Lithuania</t>
  </si>
  <si>
    <t>Country Name : North Macedonia</t>
  </si>
  <si>
    <t>Country Name : Peru</t>
  </si>
  <si>
    <t>Country Name : Romania</t>
  </si>
  <si>
    <t>Country Name : Slovak Republic</t>
  </si>
  <si>
    <t>Country Name : Ukraine</t>
  </si>
  <si>
    <t>Country Name : Uruguay</t>
  </si>
  <si>
    <t>Country Name : Uzbekistan</t>
  </si>
  <si>
    <t>Country Name : West Bank and Gaza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</si>
</sst>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1"/>
      <name val="Times New Roman"/>
      <family val="1"/>
    </font>
    <font>
      <b/>
      <i/>
      <sz val="10"/>
      <color indexed="10"/>
      <name val="Times New Roman"/>
      <family val="1"/>
    </font>
    <font>
      <b/>
      <sz val="10"/>
      <name val="Times New Roman"/>
      <family val="1"/>
    </font>
    <font>
      <b/>
      <sz val="10"/>
      <color indexed="10"/>
      <name val="Times New Roman"/>
      <family val="1"/>
    </font>
    <font>
      <b/>
      <sz val="9"/>
      <color theme="1"/>
      <name val="Times New Roman"/>
      <family val="1"/>
    </font>
    <font>
      <b/>
      <sz val="10"/>
      <color indexed="48"/>
      <name val="Times New Roman"/>
      <family val="1"/>
    </font>
    <font>
      <sz val="10"/>
      <color indexed="48"/>
      <name val="Times New Roman"/>
      <family val="1"/>
    </font>
    <font>
      <sz val="10"/>
      <color theme="1"/>
      <name val="Times New Roman"/>
      <family val="1"/>
    </font>
    <font>
      <i/>
      <u/>
      <sz val="10"/>
      <name val="Times New Roman"/>
      <family val="1"/>
    </font>
    <font>
      <u/>
      <sz val="10"/>
      <name val="Times New Roman"/>
      <family val="1"/>
    </font>
    <font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u/>
      <sz val="10"/>
      <color theme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6" fillId="0" borderId="0" applyNumberFormat="0" applyFill="0" applyBorder="0" applyAlignment="0" applyProtection="0"/>
  </cellStyleXfs>
  <cellXfs count="70">
    <xf numFmtId="0" fontId="0" fillId="0" borderId="0" xfId="0"/>
    <xf numFmtId="0" fontId="3" fillId="2" borderId="0" xfId="2" applyFont="1" applyFill="1"/>
    <xf numFmtId="0" fontId="2" fillId="2" borderId="0" xfId="2" applyFill="1"/>
    <xf numFmtId="0" fontId="4" fillId="2" borderId="0" xfId="2" applyFont="1" applyFill="1"/>
    <xf numFmtId="0" fontId="5" fillId="2" borderId="0" xfId="2" applyFont="1" applyFill="1"/>
    <xf numFmtId="0" fontId="4" fillId="2" borderId="5" xfId="2" applyFont="1" applyFill="1" applyBorder="1"/>
    <xf numFmtId="0" fontId="6" fillId="2" borderId="9" xfId="2" applyFont="1" applyFill="1" applyBorder="1" applyAlignment="1">
      <alignment horizontal="center" wrapText="1"/>
    </xf>
    <xf numFmtId="0" fontId="7" fillId="5" borderId="10" xfId="3" applyFont="1" applyFill="1" applyBorder="1" applyAlignment="1">
      <alignment horizontal="center" wrapText="1"/>
    </xf>
    <xf numFmtId="0" fontId="7" fillId="5" borderId="0" xfId="3" applyFont="1" applyFill="1" applyAlignment="1">
      <alignment horizontal="center" wrapText="1"/>
    </xf>
    <xf numFmtId="0" fontId="7" fillId="5" borderId="11" xfId="3" applyFont="1" applyFill="1" applyBorder="1" applyAlignment="1">
      <alignment horizontal="center" wrapText="1"/>
    </xf>
    <xf numFmtId="0" fontId="2" fillId="2" borderId="0" xfId="2" applyFill="1" applyAlignment="1">
      <alignment horizontal="center" wrapText="1"/>
    </xf>
    <xf numFmtId="0" fontId="5" fillId="2" borderId="0" xfId="2" applyFont="1" applyFill="1" applyAlignment="1">
      <alignment horizontal="left" wrapText="1"/>
    </xf>
    <xf numFmtId="0" fontId="2" fillId="2" borderId="0" xfId="2" applyFill="1" applyAlignment="1">
      <alignment horizontal="left" indent="2"/>
    </xf>
    <xf numFmtId="0" fontId="11" fillId="2" borderId="0" xfId="2" applyFont="1" applyFill="1"/>
    <xf numFmtId="0" fontId="12" fillId="2" borderId="0" xfId="2" applyFont="1" applyFill="1"/>
    <xf numFmtId="0" fontId="6" fillId="2" borderId="0" xfId="2" applyFont="1" applyFill="1" applyAlignment="1">
      <alignment wrapText="1"/>
    </xf>
    <xf numFmtId="0" fontId="2" fillId="2" borderId="0" xfId="2" applyFill="1" applyAlignment="1">
      <alignment horizontal="right"/>
    </xf>
    <xf numFmtId="0" fontId="2" fillId="2" borderId="2" xfId="2" applyFill="1" applyBorder="1" applyAlignment="1">
      <alignment horizontal="left"/>
    </xf>
    <xf numFmtId="0" fontId="2" fillId="2" borderId="3" xfId="2" applyFill="1" applyBorder="1" applyAlignment="1">
      <alignment horizontal="left"/>
    </xf>
    <xf numFmtId="0" fontId="2" fillId="2" borderId="4" xfId="2" applyFill="1" applyBorder="1"/>
    <xf numFmtId="0" fontId="2" fillId="2" borderId="10" xfId="2" applyFill="1" applyBorder="1" applyAlignment="1">
      <alignment horizontal="left" indent="4"/>
    </xf>
    <xf numFmtId="0" fontId="2" fillId="2" borderId="0" xfId="2" applyFill="1" applyAlignment="1">
      <alignment horizontal="left"/>
    </xf>
    <xf numFmtId="0" fontId="2" fillId="2" borderId="11" xfId="2" applyFill="1" applyBorder="1"/>
    <xf numFmtId="0" fontId="2" fillId="2" borderId="6" xfId="2" applyFill="1" applyBorder="1" applyAlignment="1">
      <alignment horizontal="left"/>
    </xf>
    <xf numFmtId="0" fontId="2" fillId="2" borderId="7" xfId="2" applyFill="1" applyBorder="1" applyAlignment="1">
      <alignment horizontal="left"/>
    </xf>
    <xf numFmtId="0" fontId="2" fillId="2" borderId="8" xfId="2" applyFill="1" applyBorder="1"/>
    <xf numFmtId="0" fontId="5" fillId="7" borderId="12" xfId="2" applyFont="1" applyFill="1" applyBorder="1" applyAlignment="1">
      <alignment wrapText="1"/>
    </xf>
    <xf numFmtId="0" fontId="14" fillId="0" borderId="0" xfId="0" applyFont="1"/>
    <xf numFmtId="0" fontId="15" fillId="2" borderId="1" xfId="2" applyFont="1" applyFill="1" applyBorder="1" applyAlignment="1">
      <alignment horizontal="center"/>
    </xf>
    <xf numFmtId="164" fontId="8" fillId="2" borderId="2" xfId="1" applyNumberFormat="1" applyFont="1" applyFill="1" applyBorder="1" applyAlignment="1" applyProtection="1">
      <alignment horizontal="right"/>
    </xf>
    <xf numFmtId="164" fontId="9" fillId="6" borderId="10" xfId="1" applyNumberFormat="1" applyFont="1" applyFill="1" applyBorder="1" applyAlignment="1" applyProtection="1">
      <alignment horizontal="right"/>
    </xf>
    <xf numFmtId="164" fontId="8" fillId="2" borderId="10" xfId="1" applyNumberFormat="1" applyFont="1" applyFill="1" applyBorder="1" applyAlignment="1" applyProtection="1">
      <alignment horizontal="right"/>
    </xf>
    <xf numFmtId="164" fontId="9" fillId="6" borderId="6" xfId="1" applyNumberFormat="1" applyFont="1" applyFill="1" applyBorder="1" applyAlignment="1" applyProtection="1">
      <alignment horizontal="right"/>
    </xf>
    <xf numFmtId="164" fontId="8" fillId="7" borderId="6" xfId="1" quotePrefix="1" applyNumberFormat="1" applyFont="1" applyFill="1" applyBorder="1" applyAlignment="1" applyProtection="1">
      <alignment horizontal="right"/>
    </xf>
    <xf numFmtId="164" fontId="9" fillId="2" borderId="3" xfId="1" applyNumberFormat="1" applyFont="1" applyFill="1" applyBorder="1" applyAlignment="1" applyProtection="1">
      <alignment horizontal="right"/>
    </xf>
    <xf numFmtId="164" fontId="9" fillId="2" borderId="4" xfId="1" applyNumberFormat="1" applyFont="1" applyFill="1" applyBorder="1" applyAlignment="1" applyProtection="1">
      <alignment horizontal="right"/>
    </xf>
    <xf numFmtId="164" fontId="10" fillId="6" borderId="0" xfId="1" applyNumberFormat="1" applyFont="1" applyFill="1" applyBorder="1" applyAlignment="1" applyProtection="1">
      <alignment horizontal="right"/>
      <protection locked="0"/>
    </xf>
    <xf numFmtId="164" fontId="10" fillId="6" borderId="11" xfId="1" applyNumberFormat="1" applyFont="1" applyFill="1" applyBorder="1" applyAlignment="1" applyProtection="1">
      <alignment horizontal="right"/>
      <protection locked="0"/>
    </xf>
    <xf numFmtId="164" fontId="9" fillId="2" borderId="0" xfId="1" applyNumberFormat="1" applyFont="1" applyFill="1" applyBorder="1" applyAlignment="1" applyProtection="1">
      <alignment horizontal="right"/>
    </xf>
    <xf numFmtId="164" fontId="9" fillId="2" borderId="11" xfId="1" applyNumberFormat="1" applyFont="1" applyFill="1" applyBorder="1" applyAlignment="1" applyProtection="1">
      <alignment horizontal="right"/>
    </xf>
    <xf numFmtId="164" fontId="10" fillId="6" borderId="7" xfId="1" applyNumberFormat="1" applyFont="1" applyFill="1" applyBorder="1" applyAlignment="1" applyProtection="1">
      <alignment horizontal="right"/>
      <protection locked="0"/>
    </xf>
    <xf numFmtId="164" fontId="10" fillId="6" borderId="8" xfId="1" applyNumberFormat="1" applyFont="1" applyFill="1" applyBorder="1" applyAlignment="1" applyProtection="1">
      <alignment horizontal="right"/>
      <protection locked="0"/>
    </xf>
    <xf numFmtId="164" fontId="9" fillId="7" borderId="7" xfId="1" quotePrefix="1" applyNumberFormat="1" applyFont="1" applyFill="1" applyBorder="1" applyAlignment="1" applyProtection="1">
      <alignment horizontal="right"/>
    </xf>
    <xf numFmtId="164" fontId="9" fillId="7" borderId="8" xfId="1" quotePrefix="1" applyNumberFormat="1" applyFont="1" applyFill="1" applyBorder="1" applyAlignment="1" applyProtection="1">
      <alignment horizontal="right"/>
    </xf>
    <xf numFmtId="49" fontId="0" fillId="0" borderId="0" xfId="0" applyNumberFormat="1"/>
    <xf numFmtId="2" fontId="5" fillId="8" borderId="13" xfId="0" applyNumberFormat="1" applyFont="1" applyFill="1" applyBorder="1"/>
    <xf numFmtId="0" fontId="5" fillId="8" borderId="14" xfId="0" applyFont="1" applyFill="1" applyBorder="1"/>
    <xf numFmtId="0" fontId="2" fillId="5" borderId="2" xfId="2" applyFill="1" applyBorder="1" applyAlignment="1" applyProtection="1">
      <alignment horizontal="left" vertical="top" wrapText="1"/>
      <protection locked="0"/>
    </xf>
    <xf numFmtId="0" fontId="2" fillId="5" borderId="3" xfId="2" applyFill="1" applyBorder="1" applyAlignment="1" applyProtection="1">
      <alignment horizontal="left" vertical="top" wrapText="1"/>
      <protection locked="0"/>
    </xf>
    <xf numFmtId="0" fontId="2" fillId="5" borderId="4" xfId="2" applyFill="1" applyBorder="1" applyAlignment="1" applyProtection="1">
      <alignment horizontal="left" vertical="top" wrapText="1"/>
      <protection locked="0"/>
    </xf>
    <xf numFmtId="0" fontId="2" fillId="5" borderId="10" xfId="2" applyFill="1" applyBorder="1" applyAlignment="1" applyProtection="1">
      <alignment horizontal="left" vertical="top" wrapText="1"/>
      <protection locked="0"/>
    </xf>
    <xf numFmtId="0" fontId="2" fillId="5" borderId="0" xfId="2" applyFill="1" applyAlignment="1" applyProtection="1">
      <alignment horizontal="left" vertical="top" wrapText="1"/>
      <protection locked="0"/>
    </xf>
    <xf numFmtId="0" fontId="2" fillId="5" borderId="11" xfId="2" applyFill="1" applyBorder="1" applyAlignment="1" applyProtection="1">
      <alignment horizontal="left" vertical="top" wrapText="1"/>
      <protection locked="0"/>
    </xf>
    <xf numFmtId="0" fontId="2" fillId="5" borderId="6" xfId="2" applyFill="1" applyBorder="1" applyAlignment="1" applyProtection="1">
      <alignment horizontal="left" vertical="top" wrapText="1"/>
      <protection locked="0"/>
    </xf>
    <xf numFmtId="0" fontId="2" fillId="5" borderId="7" xfId="2" applyFill="1" applyBorder="1" applyAlignment="1" applyProtection="1">
      <alignment horizontal="left" vertical="top" wrapText="1"/>
      <protection locked="0"/>
    </xf>
    <xf numFmtId="0" fontId="2" fillId="5" borderId="8" xfId="2" applyFill="1" applyBorder="1" applyAlignment="1" applyProtection="1">
      <alignment horizontal="left" vertical="top" wrapText="1"/>
      <protection locked="0"/>
    </xf>
    <xf numFmtId="0" fontId="2" fillId="2" borderId="0" xfId="2" applyFill="1" applyAlignment="1">
      <alignment horizontal="left" vertical="top" wrapText="1"/>
    </xf>
    <xf numFmtId="0" fontId="6" fillId="3" borderId="6" xfId="2" applyFont="1" applyFill="1" applyBorder="1" applyAlignment="1">
      <alignment horizontal="center" vertical="center"/>
    </xf>
    <xf numFmtId="0" fontId="6" fillId="3" borderId="7" xfId="2" applyFont="1" applyFill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6" fillId="4" borderId="7" xfId="2" applyFont="1" applyFill="1" applyBorder="1" applyAlignment="1">
      <alignment horizontal="center" vertical="center"/>
    </xf>
    <xf numFmtId="0" fontId="6" fillId="4" borderId="8" xfId="2" applyFont="1" applyFill="1" applyBorder="1" applyAlignment="1">
      <alignment horizontal="center" vertical="center"/>
    </xf>
    <xf numFmtId="0" fontId="3" fillId="2" borderId="0" xfId="2" applyFont="1" applyFill="1"/>
    <xf numFmtId="0" fontId="6" fillId="3" borderId="2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6" fillId="4" borderId="2" xfId="2" applyFont="1" applyFill="1" applyBorder="1" applyAlignment="1">
      <alignment horizontal="center" vertical="center"/>
    </xf>
    <xf numFmtId="0" fontId="6" fillId="4" borderId="3" xfId="2" applyFont="1" applyFill="1" applyBorder="1" applyAlignment="1">
      <alignment horizontal="center" vertical="center"/>
    </xf>
    <xf numFmtId="0" fontId="6" fillId="4" borderId="4" xfId="2" applyFont="1" applyFill="1" applyBorder="1" applyAlignment="1">
      <alignment horizontal="center" vertical="center"/>
    </xf>
  </cellXfs>
  <cellStyles count="5">
    <cellStyle name="Comma" xfId="1" builtinId="3"/>
    <cellStyle name="Hyperlink 2" xfId="4" xr:uid="{9B948F3F-6BE0-4BC0-81DD-E7231D1F695E}"/>
    <cellStyle name="Normal" xfId="0" builtinId="0"/>
    <cellStyle name="Normal 2" xfId="2" xr:uid="{00000000-0005-0000-0000-000002000000}"/>
    <cellStyle name="Normal 2 2" xfId="3" xr:uid="{00000000-0005-0000-0000-000003000000}"/>
  </cellStyles>
  <dxfs count="0"/>
  <tableStyles count="0" defaultTableStyle="TableStyleMedium2" defaultPivotStyle="PivotStyleLight16"/>
  <colors>
    <mruColors>
      <color rgb="FFC4D79B"/>
      <color rgb="FFFFFFCC"/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C06E-4141-4702-BDCD-89EFB212A1B2}">
  <dimension ref="A1:I86"/>
  <sheetViews>
    <sheetView workbookViewId="0">
      <selection sqref="A1:I86"/>
    </sheetView>
  </sheetViews>
  <sheetFormatPr defaultRowHeight="14.5" x14ac:dyDescent="0.35"/>
  <sheetData>
    <row r="1" spans="1:9" x14ac:dyDescent="0.35">
      <c r="A1" t="s">
        <v>31</v>
      </c>
      <c r="B1" s="44" t="s">
        <v>32</v>
      </c>
      <c r="C1" t="s">
        <v>33</v>
      </c>
      <c r="D1" s="44" t="s">
        <v>34</v>
      </c>
      <c r="E1" t="s">
        <v>35</v>
      </c>
      <c r="F1" t="s">
        <v>210</v>
      </c>
      <c r="G1" t="s">
        <v>211</v>
      </c>
      <c r="H1" t="s">
        <v>212</v>
      </c>
      <c r="I1" t="s">
        <v>213</v>
      </c>
    </row>
    <row r="2" spans="1:9" x14ac:dyDescent="0.35">
      <c r="A2" t="s">
        <v>221</v>
      </c>
      <c r="B2" s="44" t="s">
        <v>222</v>
      </c>
      <c r="C2" t="s">
        <v>123</v>
      </c>
      <c r="D2" s="44" t="s">
        <v>36</v>
      </c>
      <c r="E2" t="s">
        <v>37</v>
      </c>
      <c r="F2">
        <v>159106</v>
      </c>
      <c r="G2">
        <v>159179</v>
      </c>
      <c r="H2">
        <v>155943</v>
      </c>
      <c r="I2">
        <v>155575</v>
      </c>
    </row>
    <row r="3" spans="1:9" x14ac:dyDescent="0.35">
      <c r="A3" t="s">
        <v>221</v>
      </c>
      <c r="B3" s="44" t="s">
        <v>222</v>
      </c>
      <c r="C3" t="s">
        <v>124</v>
      </c>
      <c r="D3" s="44" t="s">
        <v>38</v>
      </c>
      <c r="E3" t="s">
        <v>37</v>
      </c>
      <c r="F3">
        <v>3732</v>
      </c>
      <c r="G3">
        <v>4394</v>
      </c>
      <c r="H3">
        <v>4353</v>
      </c>
      <c r="I3">
        <v>4331</v>
      </c>
    </row>
    <row r="4" spans="1:9" x14ac:dyDescent="0.35">
      <c r="A4" t="s">
        <v>221</v>
      </c>
      <c r="B4" s="44" t="s">
        <v>222</v>
      </c>
      <c r="C4" t="s">
        <v>125</v>
      </c>
      <c r="D4" s="44" t="s">
        <v>39</v>
      </c>
      <c r="E4" t="s">
        <v>37</v>
      </c>
      <c r="F4">
        <v>155375</v>
      </c>
      <c r="G4">
        <v>154785</v>
      </c>
      <c r="H4">
        <v>151590</v>
      </c>
      <c r="I4">
        <v>151243</v>
      </c>
    </row>
    <row r="5" spans="1:9" x14ac:dyDescent="0.35">
      <c r="A5" t="s">
        <v>221</v>
      </c>
      <c r="B5" s="44" t="s">
        <v>222</v>
      </c>
      <c r="C5" t="s">
        <v>126</v>
      </c>
      <c r="D5" s="44" t="s">
        <v>40</v>
      </c>
      <c r="E5" t="s">
        <v>37</v>
      </c>
      <c r="F5">
        <v>25230</v>
      </c>
      <c r="G5">
        <v>25540</v>
      </c>
      <c r="H5">
        <v>29853</v>
      </c>
      <c r="I5">
        <v>30036</v>
      </c>
    </row>
    <row r="6" spans="1:9" x14ac:dyDescent="0.35">
      <c r="A6" t="s">
        <v>221</v>
      </c>
      <c r="B6" s="44" t="s">
        <v>222</v>
      </c>
      <c r="C6" t="s">
        <v>127</v>
      </c>
      <c r="D6" s="44" t="s">
        <v>41</v>
      </c>
      <c r="E6" t="s">
        <v>37</v>
      </c>
      <c r="F6">
        <v>22839</v>
      </c>
      <c r="G6">
        <v>23133</v>
      </c>
      <c r="H6">
        <v>23171</v>
      </c>
      <c r="I6">
        <v>23398</v>
      </c>
    </row>
    <row r="7" spans="1:9" x14ac:dyDescent="0.35">
      <c r="A7" t="s">
        <v>221</v>
      </c>
      <c r="B7" s="44" t="s">
        <v>222</v>
      </c>
      <c r="C7" t="s">
        <v>128</v>
      </c>
      <c r="D7" s="44" t="s">
        <v>42</v>
      </c>
      <c r="E7" t="s">
        <v>37</v>
      </c>
      <c r="F7">
        <v>2391</v>
      </c>
      <c r="G7">
        <v>2407</v>
      </c>
      <c r="H7">
        <v>6681</v>
      </c>
      <c r="I7">
        <v>6637</v>
      </c>
    </row>
    <row r="8" spans="1:9" x14ac:dyDescent="0.35">
      <c r="A8" t="s">
        <v>221</v>
      </c>
      <c r="B8" s="44" t="s">
        <v>222</v>
      </c>
      <c r="C8" t="s">
        <v>129</v>
      </c>
      <c r="D8" s="44" t="s">
        <v>43</v>
      </c>
      <c r="E8" t="s">
        <v>37</v>
      </c>
      <c r="F8">
        <v>2357</v>
      </c>
      <c r="G8">
        <v>2347</v>
      </c>
      <c r="H8">
        <v>2371</v>
      </c>
      <c r="I8">
        <v>2192</v>
      </c>
    </row>
    <row r="9" spans="1:9" x14ac:dyDescent="0.35">
      <c r="A9" t="s">
        <v>221</v>
      </c>
      <c r="B9" s="44" t="s">
        <v>222</v>
      </c>
      <c r="C9" t="s">
        <v>130</v>
      </c>
      <c r="D9" s="44" t="s">
        <v>44</v>
      </c>
      <c r="E9" t="s">
        <v>37</v>
      </c>
      <c r="F9">
        <v>235</v>
      </c>
      <c r="G9">
        <v>270</v>
      </c>
      <c r="H9">
        <v>321</v>
      </c>
      <c r="I9">
        <v>303</v>
      </c>
    </row>
    <row r="10" spans="1:9" x14ac:dyDescent="0.35">
      <c r="A10" t="s">
        <v>221</v>
      </c>
      <c r="B10" s="44" t="s">
        <v>222</v>
      </c>
      <c r="C10" t="s">
        <v>131</v>
      </c>
      <c r="D10" s="44" t="s">
        <v>45</v>
      </c>
      <c r="E10" t="s">
        <v>37</v>
      </c>
      <c r="F10">
        <v>2122</v>
      </c>
      <c r="G10">
        <v>2077</v>
      </c>
      <c r="H10">
        <v>2050</v>
      </c>
      <c r="I10">
        <v>1889</v>
      </c>
    </row>
    <row r="11" spans="1:9" x14ac:dyDescent="0.35">
      <c r="A11" t="s">
        <v>221</v>
      </c>
      <c r="B11" s="44" t="s">
        <v>222</v>
      </c>
      <c r="C11" t="s">
        <v>132</v>
      </c>
      <c r="D11" s="44" t="s">
        <v>46</v>
      </c>
      <c r="E11" t="s">
        <v>37</v>
      </c>
      <c r="F11">
        <v>44006</v>
      </c>
      <c r="G11">
        <v>44743</v>
      </c>
      <c r="H11">
        <v>43590</v>
      </c>
      <c r="I11">
        <v>41808</v>
      </c>
    </row>
    <row r="12" spans="1:9" x14ac:dyDescent="0.35">
      <c r="A12" t="s">
        <v>221</v>
      </c>
      <c r="B12" s="44" t="s">
        <v>222</v>
      </c>
      <c r="C12" t="s">
        <v>133</v>
      </c>
      <c r="D12" s="44" t="s">
        <v>47</v>
      </c>
      <c r="E12" t="s">
        <v>37</v>
      </c>
      <c r="F12">
        <v>11947</v>
      </c>
      <c r="G12">
        <v>13446</v>
      </c>
      <c r="H12">
        <v>13075</v>
      </c>
      <c r="I12">
        <v>12277</v>
      </c>
    </row>
    <row r="13" spans="1:9" x14ac:dyDescent="0.35">
      <c r="A13" t="s">
        <v>221</v>
      </c>
      <c r="B13" s="44" t="s">
        <v>222</v>
      </c>
      <c r="C13" t="s">
        <v>134</v>
      </c>
      <c r="D13" s="44" t="s">
        <v>48</v>
      </c>
      <c r="E13" t="s">
        <v>37</v>
      </c>
      <c r="F13">
        <v>32060</v>
      </c>
      <c r="G13">
        <v>31298</v>
      </c>
      <c r="H13">
        <v>30516</v>
      </c>
      <c r="I13">
        <v>29531</v>
      </c>
    </row>
    <row r="14" spans="1:9" x14ac:dyDescent="0.35">
      <c r="A14" t="s">
        <v>221</v>
      </c>
      <c r="B14" s="44" t="s">
        <v>222</v>
      </c>
      <c r="C14" t="s">
        <v>135</v>
      </c>
      <c r="D14" s="44" t="s">
        <v>49</v>
      </c>
      <c r="E14" t="s">
        <v>37</v>
      </c>
      <c r="F14">
        <v>30081</v>
      </c>
      <c r="G14">
        <v>30296</v>
      </c>
      <c r="H14">
        <v>29210</v>
      </c>
      <c r="I14">
        <v>28666</v>
      </c>
    </row>
    <row r="15" spans="1:9" x14ac:dyDescent="0.35">
      <c r="A15" t="s">
        <v>221</v>
      </c>
      <c r="B15" s="44" t="s">
        <v>222</v>
      </c>
      <c r="C15" t="s">
        <v>136</v>
      </c>
      <c r="D15" s="44" t="s">
        <v>50</v>
      </c>
      <c r="E15" t="s">
        <v>37</v>
      </c>
      <c r="F15">
        <v>30081</v>
      </c>
      <c r="G15">
        <v>30296</v>
      </c>
      <c r="H15">
        <v>29210</v>
      </c>
      <c r="I15">
        <v>28666</v>
      </c>
    </row>
    <row r="16" spans="1:9" x14ac:dyDescent="0.35">
      <c r="A16" t="s">
        <v>221</v>
      </c>
      <c r="B16" s="44" t="s">
        <v>222</v>
      </c>
      <c r="C16" t="s">
        <v>137</v>
      </c>
      <c r="D16" s="44" t="s">
        <v>51</v>
      </c>
      <c r="E16" t="s">
        <v>37</v>
      </c>
      <c r="F16">
        <v>0</v>
      </c>
      <c r="G16">
        <v>0</v>
      </c>
      <c r="H16">
        <v>0</v>
      </c>
      <c r="I16">
        <v>0</v>
      </c>
    </row>
    <row r="17" spans="1:9" x14ac:dyDescent="0.35">
      <c r="A17" t="s">
        <v>221</v>
      </c>
      <c r="B17" s="44" t="s">
        <v>222</v>
      </c>
      <c r="C17" t="s">
        <v>138</v>
      </c>
      <c r="D17" s="44" t="s">
        <v>52</v>
      </c>
      <c r="E17" t="s">
        <v>37</v>
      </c>
      <c r="F17">
        <v>0</v>
      </c>
      <c r="G17">
        <v>0</v>
      </c>
      <c r="H17">
        <v>0</v>
      </c>
      <c r="I17">
        <v>0</v>
      </c>
    </row>
    <row r="18" spans="1:9" x14ac:dyDescent="0.35">
      <c r="A18" t="s">
        <v>221</v>
      </c>
      <c r="B18" s="44" t="s">
        <v>222</v>
      </c>
      <c r="C18" t="s">
        <v>139</v>
      </c>
      <c r="D18" s="44" t="s">
        <v>53</v>
      </c>
      <c r="E18" t="s">
        <v>37</v>
      </c>
      <c r="F18">
        <v>260780</v>
      </c>
      <c r="G18">
        <v>262106</v>
      </c>
      <c r="H18">
        <v>260967</v>
      </c>
      <c r="I18">
        <v>258275</v>
      </c>
    </row>
    <row r="19" spans="1:9" x14ac:dyDescent="0.35">
      <c r="A19" t="s">
        <v>221</v>
      </c>
      <c r="B19" s="44" t="s">
        <v>222</v>
      </c>
      <c r="C19" t="s">
        <v>140</v>
      </c>
      <c r="D19" s="44" t="s">
        <v>54</v>
      </c>
      <c r="E19" t="s">
        <v>37</v>
      </c>
      <c r="F19">
        <v>103454</v>
      </c>
      <c r="G19">
        <v>103447</v>
      </c>
      <c r="H19">
        <v>102983</v>
      </c>
      <c r="I19">
        <v>104895</v>
      </c>
    </row>
    <row r="20" spans="1:9" x14ac:dyDescent="0.35">
      <c r="A20" t="s">
        <v>221</v>
      </c>
      <c r="B20" s="44" t="s">
        <v>222</v>
      </c>
      <c r="C20" t="s">
        <v>141</v>
      </c>
      <c r="D20" s="44" t="s">
        <v>55</v>
      </c>
      <c r="E20" t="s">
        <v>37</v>
      </c>
      <c r="F20">
        <v>2742</v>
      </c>
      <c r="G20">
        <v>3404</v>
      </c>
      <c r="H20">
        <v>3369</v>
      </c>
      <c r="I20">
        <v>3351</v>
      </c>
    </row>
    <row r="21" spans="1:9" x14ac:dyDescent="0.35">
      <c r="A21" t="s">
        <v>221</v>
      </c>
      <c r="B21" s="44" t="s">
        <v>222</v>
      </c>
      <c r="C21" t="s">
        <v>142</v>
      </c>
      <c r="D21" s="44" t="s">
        <v>56</v>
      </c>
      <c r="E21" t="s">
        <v>37</v>
      </c>
      <c r="F21">
        <v>100712</v>
      </c>
      <c r="G21">
        <v>100043</v>
      </c>
      <c r="H21">
        <v>99614</v>
      </c>
      <c r="I21">
        <v>101544</v>
      </c>
    </row>
    <row r="22" spans="1:9" x14ac:dyDescent="0.35">
      <c r="A22" t="s">
        <v>221</v>
      </c>
      <c r="B22" s="44" t="s">
        <v>222</v>
      </c>
      <c r="C22" t="s">
        <v>143</v>
      </c>
      <c r="D22" s="44" t="s">
        <v>57</v>
      </c>
      <c r="E22" t="s">
        <v>37</v>
      </c>
      <c r="F22">
        <v>3000</v>
      </c>
      <c r="G22">
        <v>3000</v>
      </c>
      <c r="H22">
        <v>3000</v>
      </c>
      <c r="I22">
        <v>3000</v>
      </c>
    </row>
    <row r="23" spans="1:9" x14ac:dyDescent="0.35">
      <c r="A23" t="s">
        <v>221</v>
      </c>
      <c r="B23" s="44" t="s">
        <v>222</v>
      </c>
      <c r="C23" t="s">
        <v>144</v>
      </c>
      <c r="D23" s="44" t="s">
        <v>58</v>
      </c>
      <c r="E23" t="s">
        <v>37</v>
      </c>
      <c r="F23">
        <v>3000</v>
      </c>
      <c r="G23">
        <v>3000</v>
      </c>
      <c r="H23">
        <v>3000</v>
      </c>
      <c r="I23">
        <v>3000</v>
      </c>
    </row>
    <row r="24" spans="1:9" x14ac:dyDescent="0.35">
      <c r="A24" t="s">
        <v>221</v>
      </c>
      <c r="B24" s="44" t="s">
        <v>222</v>
      </c>
      <c r="C24" t="s">
        <v>145</v>
      </c>
      <c r="D24" s="44" t="s">
        <v>59</v>
      </c>
      <c r="E24" t="s">
        <v>37</v>
      </c>
      <c r="F24">
        <v>0</v>
      </c>
      <c r="G24">
        <v>0</v>
      </c>
      <c r="H24">
        <v>0</v>
      </c>
      <c r="I24">
        <v>0</v>
      </c>
    </row>
    <row r="25" spans="1:9" x14ac:dyDescent="0.35">
      <c r="A25" t="s">
        <v>221</v>
      </c>
      <c r="B25" s="44" t="s">
        <v>222</v>
      </c>
      <c r="C25" t="s">
        <v>146</v>
      </c>
      <c r="D25" s="44" t="s">
        <v>60</v>
      </c>
      <c r="E25" t="s">
        <v>37</v>
      </c>
      <c r="F25">
        <v>2285</v>
      </c>
      <c r="G25">
        <v>2283</v>
      </c>
      <c r="H25">
        <v>2299</v>
      </c>
      <c r="I25">
        <v>2113</v>
      </c>
    </row>
    <row r="26" spans="1:9" x14ac:dyDescent="0.35">
      <c r="A26" t="s">
        <v>221</v>
      </c>
      <c r="B26" s="44" t="s">
        <v>222</v>
      </c>
      <c r="C26" t="s">
        <v>147</v>
      </c>
      <c r="D26" s="44" t="s">
        <v>61</v>
      </c>
      <c r="E26" t="s">
        <v>37</v>
      </c>
      <c r="F26">
        <v>219</v>
      </c>
      <c r="G26">
        <v>262</v>
      </c>
      <c r="H26">
        <v>307</v>
      </c>
      <c r="I26">
        <v>281</v>
      </c>
    </row>
    <row r="27" spans="1:9" x14ac:dyDescent="0.35">
      <c r="A27" t="s">
        <v>221</v>
      </c>
      <c r="B27" s="44" t="s">
        <v>222</v>
      </c>
      <c r="C27" t="s">
        <v>148</v>
      </c>
      <c r="D27" s="44" t="s">
        <v>62</v>
      </c>
      <c r="E27" t="s">
        <v>37</v>
      </c>
      <c r="F27">
        <v>2066</v>
      </c>
      <c r="G27">
        <v>2021</v>
      </c>
      <c r="H27">
        <v>1992</v>
      </c>
      <c r="I27">
        <v>1832</v>
      </c>
    </row>
    <row r="28" spans="1:9" x14ac:dyDescent="0.35">
      <c r="A28" t="s">
        <v>221</v>
      </c>
      <c r="B28" s="44" t="s">
        <v>222</v>
      </c>
      <c r="C28" t="s">
        <v>149</v>
      </c>
      <c r="D28" s="44" t="s">
        <v>63</v>
      </c>
      <c r="E28" t="s">
        <v>37</v>
      </c>
      <c r="F28">
        <v>42121</v>
      </c>
      <c r="G28">
        <v>42717</v>
      </c>
      <c r="H28">
        <v>41660</v>
      </c>
      <c r="I28">
        <v>39917</v>
      </c>
    </row>
    <row r="29" spans="1:9" x14ac:dyDescent="0.35">
      <c r="A29" t="s">
        <v>221</v>
      </c>
      <c r="B29" s="44" t="s">
        <v>222</v>
      </c>
      <c r="C29" t="s">
        <v>150</v>
      </c>
      <c r="D29" s="44" t="s">
        <v>64</v>
      </c>
      <c r="E29" t="s">
        <v>37</v>
      </c>
      <c r="F29">
        <v>10725</v>
      </c>
      <c r="G29">
        <v>12112</v>
      </c>
      <c r="H29">
        <v>11824</v>
      </c>
      <c r="I29">
        <v>11059</v>
      </c>
    </row>
    <row r="30" spans="1:9" x14ac:dyDescent="0.35">
      <c r="A30" t="s">
        <v>221</v>
      </c>
      <c r="B30" s="44" t="s">
        <v>222</v>
      </c>
      <c r="C30" t="s">
        <v>151</v>
      </c>
      <c r="D30" s="44" t="s">
        <v>65</v>
      </c>
      <c r="E30" t="s">
        <v>37</v>
      </c>
      <c r="F30">
        <v>31396</v>
      </c>
      <c r="G30">
        <v>30606</v>
      </c>
      <c r="H30">
        <v>29836</v>
      </c>
      <c r="I30">
        <v>28858</v>
      </c>
    </row>
    <row r="31" spans="1:9" x14ac:dyDescent="0.35">
      <c r="A31" t="s">
        <v>221</v>
      </c>
      <c r="B31" s="44" t="s">
        <v>222</v>
      </c>
      <c r="C31" t="s">
        <v>152</v>
      </c>
      <c r="D31" s="44" t="s">
        <v>66</v>
      </c>
      <c r="E31" t="s">
        <v>37</v>
      </c>
      <c r="F31">
        <v>27798</v>
      </c>
      <c r="G31">
        <v>27911</v>
      </c>
      <c r="H31">
        <v>26859</v>
      </c>
      <c r="I31">
        <v>26402</v>
      </c>
    </row>
    <row r="32" spans="1:9" x14ac:dyDescent="0.35">
      <c r="A32" t="s">
        <v>221</v>
      </c>
      <c r="B32" s="44" t="s">
        <v>222</v>
      </c>
      <c r="C32" t="s">
        <v>153</v>
      </c>
      <c r="D32" s="44" t="s">
        <v>67</v>
      </c>
      <c r="E32" t="s">
        <v>37</v>
      </c>
      <c r="F32">
        <v>27798</v>
      </c>
      <c r="G32">
        <v>27911</v>
      </c>
      <c r="H32">
        <v>26859</v>
      </c>
      <c r="I32">
        <v>26402</v>
      </c>
    </row>
    <row r="33" spans="1:9" x14ac:dyDescent="0.35">
      <c r="A33" t="s">
        <v>221</v>
      </c>
      <c r="B33" s="44" t="s">
        <v>222</v>
      </c>
      <c r="C33" t="s">
        <v>154</v>
      </c>
      <c r="D33" s="44" t="s">
        <v>68</v>
      </c>
      <c r="E33" t="s">
        <v>37</v>
      </c>
      <c r="F33">
        <v>0</v>
      </c>
      <c r="G33">
        <v>0</v>
      </c>
      <c r="H33">
        <v>0</v>
      </c>
      <c r="I33">
        <v>0</v>
      </c>
    </row>
    <row r="34" spans="1:9" x14ac:dyDescent="0.35">
      <c r="A34" t="s">
        <v>221</v>
      </c>
      <c r="B34" s="44" t="s">
        <v>222</v>
      </c>
      <c r="C34" t="s">
        <v>155</v>
      </c>
      <c r="D34" s="44" t="s">
        <v>69</v>
      </c>
      <c r="E34" t="s">
        <v>37</v>
      </c>
      <c r="F34">
        <v>0</v>
      </c>
      <c r="G34">
        <v>0</v>
      </c>
      <c r="H34">
        <v>0</v>
      </c>
      <c r="I34">
        <v>0</v>
      </c>
    </row>
    <row r="35" spans="1:9" x14ac:dyDescent="0.35">
      <c r="A35" t="s">
        <v>221</v>
      </c>
      <c r="B35" s="44" t="s">
        <v>222</v>
      </c>
      <c r="C35" t="s">
        <v>156</v>
      </c>
      <c r="D35" s="44" t="s">
        <v>70</v>
      </c>
      <c r="E35" t="s">
        <v>37</v>
      </c>
      <c r="F35">
        <v>178659</v>
      </c>
      <c r="G35">
        <v>179358</v>
      </c>
      <c r="H35">
        <v>176801</v>
      </c>
      <c r="I35">
        <v>176327</v>
      </c>
    </row>
    <row r="36" spans="1:9" x14ac:dyDescent="0.35">
      <c r="A36" t="s">
        <v>221</v>
      </c>
      <c r="B36" s="44" t="s">
        <v>222</v>
      </c>
      <c r="C36" t="s">
        <v>157</v>
      </c>
      <c r="D36" s="44" t="s">
        <v>71</v>
      </c>
      <c r="E36" t="s">
        <v>37</v>
      </c>
      <c r="F36">
        <v>9167</v>
      </c>
      <c r="G36">
        <v>9146</v>
      </c>
      <c r="H36">
        <v>8865</v>
      </c>
      <c r="I36">
        <v>8741</v>
      </c>
    </row>
    <row r="37" spans="1:9" x14ac:dyDescent="0.35">
      <c r="A37" t="s">
        <v>221</v>
      </c>
      <c r="B37" s="44" t="s">
        <v>222</v>
      </c>
      <c r="C37" t="s">
        <v>158</v>
      </c>
      <c r="D37" s="44" t="s">
        <v>72</v>
      </c>
      <c r="E37" t="s">
        <v>37</v>
      </c>
      <c r="F37">
        <v>884</v>
      </c>
      <c r="G37">
        <v>884</v>
      </c>
      <c r="H37">
        <v>880</v>
      </c>
      <c r="I37">
        <v>876</v>
      </c>
    </row>
    <row r="38" spans="1:9" x14ac:dyDescent="0.35">
      <c r="A38" t="s">
        <v>221</v>
      </c>
      <c r="B38" s="44" t="s">
        <v>222</v>
      </c>
      <c r="C38" t="s">
        <v>159</v>
      </c>
      <c r="D38" s="44" t="s">
        <v>73</v>
      </c>
      <c r="E38" t="s">
        <v>37</v>
      </c>
      <c r="F38">
        <v>8282</v>
      </c>
      <c r="G38">
        <v>8262</v>
      </c>
      <c r="H38">
        <v>7985</v>
      </c>
      <c r="I38">
        <v>7865</v>
      </c>
    </row>
    <row r="39" spans="1:9" x14ac:dyDescent="0.35">
      <c r="A39" t="s">
        <v>221</v>
      </c>
      <c r="B39" s="44" t="s">
        <v>222</v>
      </c>
      <c r="C39" t="s">
        <v>160</v>
      </c>
      <c r="D39" s="44" t="s">
        <v>74</v>
      </c>
      <c r="E39" t="s">
        <v>37</v>
      </c>
      <c r="F39">
        <v>0</v>
      </c>
      <c r="G39">
        <v>0</v>
      </c>
      <c r="H39">
        <v>0</v>
      </c>
      <c r="I39">
        <v>0</v>
      </c>
    </row>
    <row r="40" spans="1:9" x14ac:dyDescent="0.35">
      <c r="A40" t="s">
        <v>221</v>
      </c>
      <c r="B40" s="44" t="s">
        <v>222</v>
      </c>
      <c r="C40" t="s">
        <v>161</v>
      </c>
      <c r="D40" s="44" t="s">
        <v>75</v>
      </c>
      <c r="E40" t="s">
        <v>37</v>
      </c>
      <c r="F40">
        <v>0</v>
      </c>
      <c r="G40">
        <v>0</v>
      </c>
      <c r="H40">
        <v>0</v>
      </c>
      <c r="I40">
        <v>0</v>
      </c>
    </row>
    <row r="41" spans="1:9" x14ac:dyDescent="0.35">
      <c r="A41" t="s">
        <v>221</v>
      </c>
      <c r="B41" s="44" t="s">
        <v>222</v>
      </c>
      <c r="C41" t="s">
        <v>162</v>
      </c>
      <c r="D41" s="44" t="s">
        <v>76</v>
      </c>
      <c r="E41" t="s">
        <v>37</v>
      </c>
      <c r="F41">
        <v>0</v>
      </c>
      <c r="G41">
        <v>0</v>
      </c>
      <c r="H41">
        <v>0</v>
      </c>
      <c r="I41">
        <v>0</v>
      </c>
    </row>
    <row r="42" spans="1:9" x14ac:dyDescent="0.35">
      <c r="A42" t="s">
        <v>221</v>
      </c>
      <c r="B42" s="44" t="s">
        <v>222</v>
      </c>
      <c r="C42" t="s">
        <v>163</v>
      </c>
      <c r="D42" s="44" t="s">
        <v>77</v>
      </c>
      <c r="E42" t="s">
        <v>37</v>
      </c>
      <c r="F42">
        <v>71</v>
      </c>
      <c r="G42">
        <v>63</v>
      </c>
      <c r="H42">
        <v>72</v>
      </c>
      <c r="I42">
        <v>79</v>
      </c>
    </row>
    <row r="43" spans="1:9" x14ac:dyDescent="0.35">
      <c r="A43" t="s">
        <v>221</v>
      </c>
      <c r="B43" s="44" t="s">
        <v>222</v>
      </c>
      <c r="C43" t="s">
        <v>164</v>
      </c>
      <c r="D43" s="44" t="s">
        <v>78</v>
      </c>
      <c r="E43" t="s">
        <v>37</v>
      </c>
      <c r="F43">
        <v>15</v>
      </c>
      <c r="G43">
        <v>7</v>
      </c>
      <c r="H43">
        <v>14</v>
      </c>
      <c r="I43">
        <v>22</v>
      </c>
    </row>
    <row r="44" spans="1:9" x14ac:dyDescent="0.35">
      <c r="A44" t="s">
        <v>221</v>
      </c>
      <c r="B44" s="44" t="s">
        <v>222</v>
      </c>
      <c r="C44" t="s">
        <v>165</v>
      </c>
      <c r="D44" s="44" t="s">
        <v>79</v>
      </c>
      <c r="E44" t="s">
        <v>37</v>
      </c>
      <c r="F44">
        <v>56</v>
      </c>
      <c r="G44">
        <v>56</v>
      </c>
      <c r="H44">
        <v>58</v>
      </c>
      <c r="I44">
        <v>57</v>
      </c>
    </row>
    <row r="45" spans="1:9" x14ac:dyDescent="0.35">
      <c r="A45" t="s">
        <v>221</v>
      </c>
      <c r="B45" s="44" t="s">
        <v>222</v>
      </c>
      <c r="C45" t="s">
        <v>166</v>
      </c>
      <c r="D45" s="44" t="s">
        <v>80</v>
      </c>
      <c r="E45" t="s">
        <v>37</v>
      </c>
      <c r="F45">
        <v>1577</v>
      </c>
      <c r="G45">
        <v>1663</v>
      </c>
      <c r="H45">
        <v>1576</v>
      </c>
      <c r="I45">
        <v>1537</v>
      </c>
    </row>
    <row r="46" spans="1:9" x14ac:dyDescent="0.35">
      <c r="A46" t="s">
        <v>221</v>
      </c>
      <c r="B46" s="44" t="s">
        <v>222</v>
      </c>
      <c r="C46" t="s">
        <v>167</v>
      </c>
      <c r="D46" s="44" t="s">
        <v>81</v>
      </c>
      <c r="E46" t="s">
        <v>37</v>
      </c>
      <c r="F46">
        <v>995</v>
      </c>
      <c r="G46">
        <v>1076</v>
      </c>
      <c r="H46">
        <v>1007</v>
      </c>
      <c r="I46">
        <v>1005</v>
      </c>
    </row>
    <row r="47" spans="1:9" x14ac:dyDescent="0.35">
      <c r="A47" t="s">
        <v>221</v>
      </c>
      <c r="B47" s="44" t="s">
        <v>222</v>
      </c>
      <c r="C47" t="s">
        <v>168</v>
      </c>
      <c r="D47" s="44" t="s">
        <v>82</v>
      </c>
      <c r="E47" t="s">
        <v>37</v>
      </c>
      <c r="F47">
        <v>581</v>
      </c>
      <c r="G47">
        <v>587</v>
      </c>
      <c r="H47">
        <v>569</v>
      </c>
      <c r="I47">
        <v>532</v>
      </c>
    </row>
    <row r="48" spans="1:9" x14ac:dyDescent="0.35">
      <c r="A48" t="s">
        <v>221</v>
      </c>
      <c r="B48" s="44" t="s">
        <v>222</v>
      </c>
      <c r="C48" t="s">
        <v>169</v>
      </c>
      <c r="D48" s="44" t="s">
        <v>83</v>
      </c>
      <c r="E48" t="s">
        <v>37</v>
      </c>
      <c r="F48">
        <v>1844</v>
      </c>
      <c r="G48">
        <v>1925</v>
      </c>
      <c r="H48">
        <v>1900</v>
      </c>
      <c r="I48">
        <v>1845</v>
      </c>
    </row>
    <row r="49" spans="1:9" x14ac:dyDescent="0.35">
      <c r="A49" t="s">
        <v>221</v>
      </c>
      <c r="B49" s="44" t="s">
        <v>222</v>
      </c>
      <c r="C49" t="s">
        <v>170</v>
      </c>
      <c r="D49" s="44" t="s">
        <v>84</v>
      </c>
      <c r="E49" t="s">
        <v>37</v>
      </c>
      <c r="F49">
        <v>1844</v>
      </c>
      <c r="G49">
        <v>1925</v>
      </c>
      <c r="H49">
        <v>1900</v>
      </c>
      <c r="I49">
        <v>1845</v>
      </c>
    </row>
    <row r="50" spans="1:9" x14ac:dyDescent="0.35">
      <c r="A50" t="s">
        <v>221</v>
      </c>
      <c r="B50" s="44" t="s">
        <v>222</v>
      </c>
      <c r="C50" t="s">
        <v>171</v>
      </c>
      <c r="D50" s="44" t="s">
        <v>85</v>
      </c>
      <c r="E50" t="s">
        <v>37</v>
      </c>
      <c r="F50">
        <v>0</v>
      </c>
      <c r="G50">
        <v>0</v>
      </c>
      <c r="H50">
        <v>0</v>
      </c>
      <c r="I50">
        <v>0</v>
      </c>
    </row>
    <row r="51" spans="1:9" x14ac:dyDescent="0.35">
      <c r="A51" t="s">
        <v>221</v>
      </c>
      <c r="B51" s="44" t="s">
        <v>222</v>
      </c>
      <c r="C51" t="s">
        <v>172</v>
      </c>
      <c r="D51" s="44" t="s">
        <v>86</v>
      </c>
      <c r="E51" t="s">
        <v>37</v>
      </c>
      <c r="F51">
        <v>0</v>
      </c>
      <c r="G51">
        <v>0</v>
      </c>
      <c r="H51">
        <v>0</v>
      </c>
      <c r="I51">
        <v>0</v>
      </c>
    </row>
    <row r="52" spans="1:9" x14ac:dyDescent="0.35">
      <c r="A52" t="s">
        <v>221</v>
      </c>
      <c r="B52" s="44" t="s">
        <v>222</v>
      </c>
      <c r="C52" t="s">
        <v>173</v>
      </c>
      <c r="D52" s="44" t="s">
        <v>87</v>
      </c>
      <c r="E52" t="s">
        <v>37</v>
      </c>
      <c r="F52">
        <v>12659</v>
      </c>
      <c r="G52">
        <v>12798</v>
      </c>
      <c r="H52">
        <v>12412</v>
      </c>
      <c r="I52">
        <v>12202</v>
      </c>
    </row>
    <row r="53" spans="1:9" x14ac:dyDescent="0.35">
      <c r="A53" t="s">
        <v>221</v>
      </c>
      <c r="B53" s="44" t="s">
        <v>222</v>
      </c>
      <c r="C53" t="s">
        <v>174</v>
      </c>
      <c r="D53" s="44" t="s">
        <v>88</v>
      </c>
      <c r="E53" t="s">
        <v>37</v>
      </c>
      <c r="F53">
        <v>775</v>
      </c>
      <c r="G53">
        <v>726</v>
      </c>
      <c r="H53">
        <v>674</v>
      </c>
      <c r="I53">
        <v>647</v>
      </c>
    </row>
    <row r="54" spans="1:9" x14ac:dyDescent="0.35">
      <c r="A54" t="s">
        <v>221</v>
      </c>
      <c r="B54" s="44" t="s">
        <v>222</v>
      </c>
      <c r="C54" t="s">
        <v>175</v>
      </c>
      <c r="D54" s="44" t="s">
        <v>89</v>
      </c>
      <c r="E54" t="s">
        <v>37</v>
      </c>
      <c r="F54">
        <v>0</v>
      </c>
      <c r="G54">
        <v>0</v>
      </c>
      <c r="H54">
        <v>0</v>
      </c>
      <c r="I54">
        <v>0</v>
      </c>
    </row>
    <row r="55" spans="1:9" x14ac:dyDescent="0.35">
      <c r="A55" t="s">
        <v>221</v>
      </c>
      <c r="B55" s="44" t="s">
        <v>222</v>
      </c>
      <c r="C55" t="s">
        <v>176</v>
      </c>
      <c r="D55" s="44" t="s">
        <v>90</v>
      </c>
      <c r="E55" t="s">
        <v>37</v>
      </c>
      <c r="F55">
        <v>775</v>
      </c>
      <c r="G55">
        <v>726</v>
      </c>
      <c r="H55">
        <v>674</v>
      </c>
      <c r="I55">
        <v>647</v>
      </c>
    </row>
    <row r="56" spans="1:9" x14ac:dyDescent="0.35">
      <c r="A56" t="s">
        <v>221</v>
      </c>
      <c r="B56" s="44" t="s">
        <v>222</v>
      </c>
      <c r="C56" t="s">
        <v>177</v>
      </c>
      <c r="D56" s="44" t="s">
        <v>91</v>
      </c>
      <c r="E56" t="s">
        <v>37</v>
      </c>
      <c r="F56">
        <v>0</v>
      </c>
      <c r="G56">
        <v>0</v>
      </c>
      <c r="H56">
        <v>0</v>
      </c>
      <c r="I56">
        <v>0</v>
      </c>
    </row>
    <row r="57" spans="1:9" x14ac:dyDescent="0.35">
      <c r="A57" t="s">
        <v>221</v>
      </c>
      <c r="B57" s="44" t="s">
        <v>222</v>
      </c>
      <c r="C57" t="s">
        <v>178</v>
      </c>
      <c r="D57" s="44" t="s">
        <v>92</v>
      </c>
      <c r="E57" t="s">
        <v>37</v>
      </c>
      <c r="F57">
        <v>0</v>
      </c>
      <c r="G57">
        <v>0</v>
      </c>
      <c r="H57">
        <v>0</v>
      </c>
      <c r="I57">
        <v>0</v>
      </c>
    </row>
    <row r="58" spans="1:9" x14ac:dyDescent="0.35">
      <c r="A58" t="s">
        <v>221</v>
      </c>
      <c r="B58" s="44" t="s">
        <v>222</v>
      </c>
      <c r="C58" t="s">
        <v>179</v>
      </c>
      <c r="D58" s="44" t="s">
        <v>93</v>
      </c>
      <c r="E58" t="s">
        <v>37</v>
      </c>
      <c r="F58">
        <v>0</v>
      </c>
      <c r="G58">
        <v>0</v>
      </c>
      <c r="H58">
        <v>0</v>
      </c>
      <c r="I58">
        <v>0</v>
      </c>
    </row>
    <row r="59" spans="1:9" x14ac:dyDescent="0.35">
      <c r="A59" t="s">
        <v>221</v>
      </c>
      <c r="B59" s="44" t="s">
        <v>222</v>
      </c>
      <c r="C59" t="s">
        <v>180</v>
      </c>
      <c r="D59" s="44" t="s">
        <v>94</v>
      </c>
      <c r="E59" t="s">
        <v>37</v>
      </c>
      <c r="F59">
        <v>0</v>
      </c>
      <c r="G59">
        <v>0</v>
      </c>
      <c r="H59">
        <v>0</v>
      </c>
      <c r="I59">
        <v>0</v>
      </c>
    </row>
    <row r="60" spans="1:9" x14ac:dyDescent="0.35">
      <c r="A60" t="s">
        <v>221</v>
      </c>
      <c r="B60" s="44" t="s">
        <v>222</v>
      </c>
      <c r="C60" t="s">
        <v>181</v>
      </c>
      <c r="D60" s="44" t="s">
        <v>95</v>
      </c>
      <c r="E60" t="s">
        <v>37</v>
      </c>
      <c r="F60">
        <v>0</v>
      </c>
      <c r="G60">
        <v>0</v>
      </c>
      <c r="H60">
        <v>0</v>
      </c>
      <c r="I60">
        <v>0</v>
      </c>
    </row>
    <row r="61" spans="1:9" x14ac:dyDescent="0.35">
      <c r="A61" t="s">
        <v>221</v>
      </c>
      <c r="B61" s="44" t="s">
        <v>222</v>
      </c>
      <c r="C61" t="s">
        <v>182</v>
      </c>
      <c r="D61" s="44" t="s">
        <v>96</v>
      </c>
      <c r="E61" t="s">
        <v>37</v>
      </c>
      <c r="F61">
        <v>0</v>
      </c>
      <c r="G61">
        <v>0</v>
      </c>
      <c r="H61">
        <v>0</v>
      </c>
      <c r="I61">
        <v>0</v>
      </c>
    </row>
    <row r="62" spans="1:9" x14ac:dyDescent="0.35">
      <c r="A62" t="s">
        <v>221</v>
      </c>
      <c r="B62" s="44" t="s">
        <v>222</v>
      </c>
      <c r="C62" t="s">
        <v>183</v>
      </c>
      <c r="D62" s="44" t="s">
        <v>97</v>
      </c>
      <c r="E62" t="s">
        <v>37</v>
      </c>
      <c r="F62">
        <v>17</v>
      </c>
      <c r="G62">
        <v>25</v>
      </c>
      <c r="H62">
        <v>18</v>
      </c>
      <c r="I62">
        <v>17</v>
      </c>
    </row>
    <row r="63" spans="1:9" x14ac:dyDescent="0.35">
      <c r="A63" t="s">
        <v>221</v>
      </c>
      <c r="B63" s="44" t="s">
        <v>222</v>
      </c>
      <c r="C63" t="s">
        <v>184</v>
      </c>
      <c r="D63" s="44" t="s">
        <v>98</v>
      </c>
      <c r="E63" t="s">
        <v>37</v>
      </c>
      <c r="F63">
        <v>17</v>
      </c>
      <c r="G63">
        <v>25</v>
      </c>
      <c r="H63">
        <v>18</v>
      </c>
      <c r="I63">
        <v>17</v>
      </c>
    </row>
    <row r="64" spans="1:9" x14ac:dyDescent="0.35">
      <c r="A64" t="s">
        <v>221</v>
      </c>
      <c r="B64" s="44" t="s">
        <v>222</v>
      </c>
      <c r="C64" t="s">
        <v>185</v>
      </c>
      <c r="D64" s="44" t="s">
        <v>99</v>
      </c>
      <c r="E64" t="s">
        <v>37</v>
      </c>
      <c r="F64">
        <v>0</v>
      </c>
      <c r="G64">
        <v>0</v>
      </c>
      <c r="H64">
        <v>0</v>
      </c>
      <c r="I64">
        <v>0</v>
      </c>
    </row>
    <row r="65" spans="1:9" x14ac:dyDescent="0.35">
      <c r="A65" t="s">
        <v>221</v>
      </c>
      <c r="B65" s="44" t="s">
        <v>222</v>
      </c>
      <c r="C65" t="s">
        <v>186</v>
      </c>
      <c r="D65" s="44" t="s">
        <v>100</v>
      </c>
      <c r="E65" t="s">
        <v>37</v>
      </c>
      <c r="F65">
        <v>14</v>
      </c>
      <c r="G65">
        <v>13</v>
      </c>
      <c r="H65">
        <v>14</v>
      </c>
      <c r="I65">
        <v>13</v>
      </c>
    </row>
    <row r="66" spans="1:9" x14ac:dyDescent="0.35">
      <c r="A66" t="s">
        <v>221</v>
      </c>
      <c r="B66" s="44" t="s">
        <v>222</v>
      </c>
      <c r="C66" t="s">
        <v>187</v>
      </c>
      <c r="D66" s="44" t="s">
        <v>101</v>
      </c>
      <c r="E66" t="s">
        <v>37</v>
      </c>
      <c r="F66">
        <v>14</v>
      </c>
      <c r="G66">
        <v>13</v>
      </c>
      <c r="H66">
        <v>14</v>
      </c>
      <c r="I66">
        <v>13</v>
      </c>
    </row>
    <row r="67" spans="1:9" x14ac:dyDescent="0.35">
      <c r="A67" t="s">
        <v>221</v>
      </c>
      <c r="B67" s="44" t="s">
        <v>222</v>
      </c>
      <c r="C67" t="s">
        <v>188</v>
      </c>
      <c r="D67" s="44" t="s">
        <v>102</v>
      </c>
      <c r="E67" t="s">
        <v>37</v>
      </c>
      <c r="F67">
        <v>0</v>
      </c>
      <c r="G67">
        <v>0</v>
      </c>
      <c r="H67">
        <v>0</v>
      </c>
      <c r="I67">
        <v>0</v>
      </c>
    </row>
    <row r="68" spans="1:9" x14ac:dyDescent="0.35">
      <c r="A68" t="s">
        <v>221</v>
      </c>
      <c r="B68" s="44" t="s">
        <v>222</v>
      </c>
      <c r="C68" t="s">
        <v>189</v>
      </c>
      <c r="D68" s="44" t="s">
        <v>103</v>
      </c>
      <c r="E68" t="s">
        <v>37</v>
      </c>
      <c r="F68">
        <v>0</v>
      </c>
      <c r="G68">
        <v>0</v>
      </c>
      <c r="H68">
        <v>0</v>
      </c>
      <c r="I68">
        <v>0</v>
      </c>
    </row>
    <row r="69" spans="1:9" x14ac:dyDescent="0.35">
      <c r="A69" t="s">
        <v>221</v>
      </c>
      <c r="B69" s="44" t="s">
        <v>222</v>
      </c>
      <c r="C69" t="s">
        <v>190</v>
      </c>
      <c r="D69" s="44" t="s">
        <v>104</v>
      </c>
      <c r="E69" t="s">
        <v>37</v>
      </c>
      <c r="F69">
        <v>806</v>
      </c>
      <c r="G69">
        <v>765</v>
      </c>
      <c r="H69">
        <v>706</v>
      </c>
      <c r="I69">
        <v>677</v>
      </c>
    </row>
    <row r="70" spans="1:9" x14ac:dyDescent="0.35">
      <c r="A70" t="s">
        <v>221</v>
      </c>
      <c r="B70" s="44" t="s">
        <v>222</v>
      </c>
      <c r="C70" t="s">
        <v>191</v>
      </c>
      <c r="D70" s="44" t="s">
        <v>105</v>
      </c>
      <c r="E70" t="s">
        <v>37</v>
      </c>
      <c r="F70">
        <v>45710</v>
      </c>
      <c r="G70">
        <v>45859</v>
      </c>
      <c r="H70">
        <v>43421</v>
      </c>
      <c r="I70">
        <v>41291</v>
      </c>
    </row>
    <row r="71" spans="1:9" x14ac:dyDescent="0.35">
      <c r="A71" t="s">
        <v>221</v>
      </c>
      <c r="B71" s="44" t="s">
        <v>222</v>
      </c>
      <c r="C71" t="s">
        <v>192</v>
      </c>
      <c r="D71" s="44" t="s">
        <v>106</v>
      </c>
      <c r="E71" t="s">
        <v>37</v>
      </c>
      <c r="F71">
        <v>105</v>
      </c>
      <c r="G71">
        <v>105</v>
      </c>
      <c r="H71">
        <v>105</v>
      </c>
      <c r="I71">
        <v>105</v>
      </c>
    </row>
    <row r="72" spans="1:9" x14ac:dyDescent="0.35">
      <c r="A72" t="s">
        <v>221</v>
      </c>
      <c r="B72" s="44" t="s">
        <v>222</v>
      </c>
      <c r="C72" t="s">
        <v>193</v>
      </c>
      <c r="D72" s="44" t="s">
        <v>107</v>
      </c>
      <c r="E72" t="s">
        <v>37</v>
      </c>
      <c r="F72">
        <v>45605</v>
      </c>
      <c r="G72">
        <v>45754</v>
      </c>
      <c r="H72">
        <v>43316</v>
      </c>
      <c r="I72">
        <v>41187</v>
      </c>
    </row>
    <row r="73" spans="1:9" x14ac:dyDescent="0.35">
      <c r="A73" t="s">
        <v>221</v>
      </c>
      <c r="B73" s="44" t="s">
        <v>222</v>
      </c>
      <c r="C73" t="s">
        <v>194</v>
      </c>
      <c r="D73" s="44" t="s">
        <v>108</v>
      </c>
      <c r="E73" t="s">
        <v>37</v>
      </c>
      <c r="F73">
        <v>22230</v>
      </c>
      <c r="G73">
        <v>22540</v>
      </c>
      <c r="H73">
        <v>26853</v>
      </c>
      <c r="I73">
        <v>27036</v>
      </c>
    </row>
    <row r="74" spans="1:9" x14ac:dyDescent="0.35">
      <c r="A74" t="s">
        <v>221</v>
      </c>
      <c r="B74" s="44" t="s">
        <v>222</v>
      </c>
      <c r="C74" t="s">
        <v>195</v>
      </c>
      <c r="D74" s="44" t="s">
        <v>109</v>
      </c>
      <c r="E74" t="s">
        <v>37</v>
      </c>
      <c r="F74">
        <v>19839</v>
      </c>
      <c r="G74">
        <v>20133</v>
      </c>
      <c r="H74">
        <v>20171</v>
      </c>
      <c r="I74">
        <v>20398</v>
      </c>
    </row>
    <row r="75" spans="1:9" x14ac:dyDescent="0.35">
      <c r="A75" t="s">
        <v>221</v>
      </c>
      <c r="B75" s="44" t="s">
        <v>222</v>
      </c>
      <c r="C75" t="s">
        <v>196</v>
      </c>
      <c r="D75" s="44" t="s">
        <v>110</v>
      </c>
      <c r="E75" t="s">
        <v>37</v>
      </c>
      <c r="F75">
        <v>2391</v>
      </c>
      <c r="G75">
        <v>2407</v>
      </c>
      <c r="H75">
        <v>6681</v>
      </c>
      <c r="I75">
        <v>6637</v>
      </c>
    </row>
    <row r="76" spans="1:9" x14ac:dyDescent="0.35">
      <c r="A76" t="s">
        <v>221</v>
      </c>
      <c r="B76" s="44" t="s">
        <v>222</v>
      </c>
      <c r="C76" t="s">
        <v>197</v>
      </c>
      <c r="D76" s="44" t="s">
        <v>111</v>
      </c>
      <c r="E76" t="s">
        <v>37</v>
      </c>
      <c r="F76">
        <v>0</v>
      </c>
      <c r="G76">
        <v>1</v>
      </c>
      <c r="H76">
        <v>0</v>
      </c>
      <c r="I76">
        <v>0</v>
      </c>
    </row>
    <row r="77" spans="1:9" x14ac:dyDescent="0.35">
      <c r="A77" t="s">
        <v>221</v>
      </c>
      <c r="B77" s="44" t="s">
        <v>222</v>
      </c>
      <c r="C77" t="s">
        <v>198</v>
      </c>
      <c r="D77" s="44" t="s">
        <v>112</v>
      </c>
      <c r="E77" t="s">
        <v>37</v>
      </c>
      <c r="F77">
        <v>0</v>
      </c>
      <c r="G77">
        <v>1</v>
      </c>
      <c r="H77">
        <v>0</v>
      </c>
      <c r="I77">
        <v>0</v>
      </c>
    </row>
    <row r="78" spans="1:9" x14ac:dyDescent="0.35">
      <c r="A78" t="s">
        <v>221</v>
      </c>
      <c r="B78" s="44" t="s">
        <v>222</v>
      </c>
      <c r="C78" t="s">
        <v>199</v>
      </c>
      <c r="D78" s="44" t="s">
        <v>113</v>
      </c>
      <c r="E78" t="s">
        <v>37</v>
      </c>
      <c r="F78">
        <v>0</v>
      </c>
      <c r="G78">
        <v>0</v>
      </c>
      <c r="H78">
        <v>0</v>
      </c>
      <c r="I78">
        <v>0</v>
      </c>
    </row>
    <row r="79" spans="1:9" x14ac:dyDescent="0.35">
      <c r="A79" t="s">
        <v>221</v>
      </c>
      <c r="B79" s="44" t="s">
        <v>222</v>
      </c>
      <c r="C79" t="s">
        <v>200</v>
      </c>
      <c r="D79" s="44" t="s">
        <v>114</v>
      </c>
      <c r="E79" t="s">
        <v>37</v>
      </c>
      <c r="F79">
        <v>291</v>
      </c>
      <c r="G79">
        <v>338</v>
      </c>
      <c r="H79">
        <v>337</v>
      </c>
      <c r="I79">
        <v>336</v>
      </c>
    </row>
    <row r="80" spans="1:9" x14ac:dyDescent="0.35">
      <c r="A80" t="s">
        <v>221</v>
      </c>
      <c r="B80" s="44" t="s">
        <v>222</v>
      </c>
      <c r="C80" t="s">
        <v>201</v>
      </c>
      <c r="D80" s="44" t="s">
        <v>115</v>
      </c>
      <c r="E80" t="s">
        <v>37</v>
      </c>
      <c r="F80">
        <v>209</v>
      </c>
      <c r="G80">
        <v>233</v>
      </c>
      <c r="H80">
        <v>225</v>
      </c>
      <c r="I80">
        <v>195</v>
      </c>
    </row>
    <row r="81" spans="1:9" x14ac:dyDescent="0.35">
      <c r="A81" t="s">
        <v>221</v>
      </c>
      <c r="B81" s="44" t="s">
        <v>222</v>
      </c>
      <c r="C81" t="s">
        <v>202</v>
      </c>
      <c r="D81" s="44" t="s">
        <v>116</v>
      </c>
      <c r="E81" t="s">
        <v>37</v>
      </c>
      <c r="F81">
        <v>82</v>
      </c>
      <c r="G81">
        <v>105</v>
      </c>
      <c r="H81">
        <v>111</v>
      </c>
      <c r="I81">
        <v>141</v>
      </c>
    </row>
    <row r="82" spans="1:9" x14ac:dyDescent="0.35">
      <c r="A82" t="s">
        <v>221</v>
      </c>
      <c r="B82" s="44" t="s">
        <v>222</v>
      </c>
      <c r="C82" t="s">
        <v>203</v>
      </c>
      <c r="D82" s="44" t="s">
        <v>117</v>
      </c>
      <c r="E82" t="s">
        <v>37</v>
      </c>
      <c r="F82">
        <v>425</v>
      </c>
      <c r="G82">
        <v>447</v>
      </c>
      <c r="H82">
        <v>438</v>
      </c>
      <c r="I82">
        <v>406</v>
      </c>
    </row>
    <row r="83" spans="1:9" x14ac:dyDescent="0.35">
      <c r="A83" t="s">
        <v>221</v>
      </c>
      <c r="B83" s="44" t="s">
        <v>222</v>
      </c>
      <c r="C83" t="s">
        <v>204</v>
      </c>
      <c r="D83" s="44" t="s">
        <v>118</v>
      </c>
      <c r="E83" t="s">
        <v>37</v>
      </c>
      <c r="F83">
        <v>425</v>
      </c>
      <c r="G83">
        <v>447</v>
      </c>
      <c r="H83">
        <v>438</v>
      </c>
      <c r="I83">
        <v>406</v>
      </c>
    </row>
    <row r="84" spans="1:9" x14ac:dyDescent="0.35">
      <c r="A84" t="s">
        <v>221</v>
      </c>
      <c r="B84" s="44" t="s">
        <v>222</v>
      </c>
      <c r="C84" t="s">
        <v>205</v>
      </c>
      <c r="D84" s="44" t="s">
        <v>119</v>
      </c>
      <c r="E84" t="s">
        <v>37</v>
      </c>
      <c r="F84">
        <v>0</v>
      </c>
      <c r="G84">
        <v>0</v>
      </c>
      <c r="H84">
        <v>0</v>
      </c>
      <c r="I84">
        <v>0</v>
      </c>
    </row>
    <row r="85" spans="1:9" x14ac:dyDescent="0.35">
      <c r="A85" t="s">
        <v>221</v>
      </c>
      <c r="B85" s="44" t="s">
        <v>222</v>
      </c>
      <c r="C85" t="s">
        <v>206</v>
      </c>
      <c r="D85" s="44" t="s">
        <v>120</v>
      </c>
      <c r="E85" t="s">
        <v>37</v>
      </c>
      <c r="F85">
        <v>0</v>
      </c>
      <c r="G85">
        <v>0</v>
      </c>
      <c r="H85">
        <v>0</v>
      </c>
      <c r="I85">
        <v>0</v>
      </c>
    </row>
    <row r="86" spans="1:9" x14ac:dyDescent="0.35">
      <c r="A86" t="s">
        <v>221</v>
      </c>
      <c r="B86" s="44" t="s">
        <v>222</v>
      </c>
      <c r="C86" t="s">
        <v>207</v>
      </c>
      <c r="D86" s="44" t="s">
        <v>121</v>
      </c>
      <c r="E86" t="s">
        <v>37</v>
      </c>
      <c r="F86">
        <v>68657</v>
      </c>
      <c r="G86">
        <v>69185</v>
      </c>
      <c r="H86">
        <v>71049</v>
      </c>
      <c r="I86">
        <v>69069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5B44E-9797-4F5C-953B-F27DD1FAC671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216</v>
      </c>
    </row>
    <row r="2" spans="1:14" x14ac:dyDescent="0.35">
      <c r="A2" t="str">
        <f>+L1</f>
        <v>Kazakhstan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Kazakhstan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Kazakhstan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Kazakhstan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Kazakhstan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Kazakhstan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Kazakhstan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Kazakhstan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Kazakhstan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Kazakhstan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Kazakhstan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Kazakhstan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Kazakhstan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Kazakhstan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Kazakhstan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Kazakhstan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Kazakhstan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Kazakhstan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Kazakhstan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Kazakhstan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Kazakhstan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Kazakhstan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Kazakhstan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Kazakhstan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Kazakhstan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Kazakhstan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Kazakhstan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Kazakhstan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Kazakhstan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Kazakhstan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Kazakhstan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Kazakhstan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Kazakhstan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Kazakhstan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Kazakhstan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Kazakhstan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Kazakhstan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Kazakhstan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Kazakhstan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Kazakhstan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Kazakhstan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Kazakhstan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Kazakhstan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Kazakhstan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Kazakhstan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Kazakhstan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Kazakhstan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Kazakhstan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Kazakhstan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Kazakhstan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Kazakhstan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Kazakhstan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Kazakhstan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Kazakhstan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Kazakhstan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Kazakhstan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Kazakhstan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Kazakhstan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Kazakhstan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Kazakhstan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Kazakhstan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Kazakhstan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Kazakhstan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Kazakhstan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Kazakhstan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Kazakhstan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Kazakhstan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Kazakhstan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Kazakhstan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Kazakhstan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Kazakhstan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Kazakhstan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Kazakhstan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Kazakhstan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Kazakhstan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Kazakhstan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Kazakhstan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Kazakhstan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Kazakhstan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Kazakhstan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Kazakhstan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Kazakhstan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Kazakhstan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Kazakhstan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Kazakhstan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FE587-E9AA-4A08-9FD6-9D0ED2A3E7DA}">
  <dimension ref="A1:N86"/>
  <sheetViews>
    <sheetView workbookViewId="0">
      <selection activeCell="R10" sqref="R10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224</v>
      </c>
    </row>
    <row r="2" spans="1:14" x14ac:dyDescent="0.35">
      <c r="A2" t="str">
        <f>+L1</f>
        <v>Brazil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Brazil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Brazil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Brazil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Brazil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Brazil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Brazil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Brazil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Brazil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Brazil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Brazil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Brazil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Brazil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Brazil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Brazil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Brazil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Brazil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Brazil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Brazil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Brazil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Brazil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Brazil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Brazil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Brazil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Brazil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Brazil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Brazil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Brazil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Brazil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Brazil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Brazil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Brazil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Brazil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Brazil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Brazil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Brazil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Brazil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Brazil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Brazil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Brazil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Brazil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Brazil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Brazil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Brazil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Brazil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Brazil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Brazil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Brazil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Brazil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Brazil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Brazil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Brazil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Brazil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Brazil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Brazil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Brazil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Brazil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Brazil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Brazil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Brazil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Brazil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Brazil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Brazil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Brazil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Brazil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Brazil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Brazil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Brazil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Brazil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Brazil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Brazil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Brazil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Brazil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Brazil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Brazil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Brazil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Brazil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Brazil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Brazil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Brazil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Brazil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Brazil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Brazil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Brazil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Brazil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B7BA0-F3CD-4DC0-8639-4678A86C69E0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228</v>
      </c>
    </row>
    <row r="2" spans="1:14" x14ac:dyDescent="0.35">
      <c r="A2" t="str">
        <f>+L1</f>
        <v>Kyrgyz Republic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Kyrgyz Republic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Kyrgyz Republic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Kyrgyz Republic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Kyrgyz Republic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Kyrgyz Republic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Kyrgyz Republic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Kyrgyz Republic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Kyrgyz Republic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Kyrgyz Republic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Kyrgyz Republic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Kyrgyz Republic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Kyrgyz Republic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Kyrgyz Republic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Kyrgyz Republic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Kyrgyz Republic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Kyrgyz Republic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Kyrgyz Republic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Kyrgyz Republic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Kyrgyz Republic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Kyrgyz Republic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Kyrgyz Republic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Kyrgyz Republic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Kyrgyz Republic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Kyrgyz Republic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Kyrgyz Republic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Kyrgyz Republic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Kyrgyz Republic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Kyrgyz Republic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Kyrgyz Republic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Kyrgyz Republic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Kyrgyz Republic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Kyrgyz Republic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Kyrgyz Republic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Kyrgyz Republic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Kyrgyz Republic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Kyrgyz Republic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Kyrgyz Republic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Kyrgyz Republic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Kyrgyz Republic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Kyrgyz Republic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Kyrgyz Republic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Kyrgyz Republic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Kyrgyz Republic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Kyrgyz Republic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Kyrgyz Republic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Kyrgyz Republic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Kyrgyz Republic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Kyrgyz Republic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Kyrgyz Republic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Kyrgyz Republic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Kyrgyz Republic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Kyrgyz Republic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Kyrgyz Republic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Kyrgyz Republic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Kyrgyz Republic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Kyrgyz Republic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Kyrgyz Republic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Kyrgyz Republic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Kyrgyz Republic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Kyrgyz Republic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Kyrgyz Republic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Kyrgyz Republic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Kyrgyz Republic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Kyrgyz Republic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Kyrgyz Republic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Kyrgyz Republic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Kyrgyz Republic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Kyrgyz Republic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Kyrgyz Republic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Kyrgyz Republic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Kyrgyz Republic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Kyrgyz Republic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Kyrgyz Republic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Kyrgyz Republic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Kyrgyz Republic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Kyrgyz Republic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Kyrgyz Republic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Kyrgyz Republic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Kyrgyz Republic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Kyrgyz Republic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Kyrgyz Republic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Kyrgyz Republic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Kyrgyz Republic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Kyrgyz Republic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3C55D-11FE-4538-A15F-0F6CD6FAEB7A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217</v>
      </c>
    </row>
    <row r="2" spans="1:14" x14ac:dyDescent="0.35">
      <c r="A2" t="str">
        <f>+L1</f>
        <v>North Macedonia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North Macedonia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North Macedonia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North Macedonia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North Macedonia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North Macedonia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North Macedonia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North Macedonia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North Macedonia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North Macedonia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North Macedonia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North Macedonia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North Macedonia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North Macedonia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North Macedonia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North Macedonia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North Macedonia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North Macedonia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North Macedonia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North Macedonia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North Macedonia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North Macedonia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North Macedonia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North Macedonia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North Macedonia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North Macedonia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North Macedonia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North Macedonia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North Macedonia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North Macedonia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North Macedonia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North Macedonia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North Macedonia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North Macedonia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North Macedonia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North Macedonia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North Macedonia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North Macedonia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North Macedonia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North Macedonia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North Macedonia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North Macedonia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North Macedonia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North Macedonia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North Macedonia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North Macedonia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North Macedonia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North Macedonia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North Macedonia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North Macedonia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North Macedonia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North Macedonia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North Macedonia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North Macedonia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North Macedonia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North Macedonia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North Macedonia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North Macedonia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North Macedonia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North Macedonia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North Macedonia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North Macedonia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North Macedonia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North Macedonia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North Macedonia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North Macedonia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North Macedonia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North Macedonia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North Macedonia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North Macedonia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North Macedonia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North Macedonia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North Macedonia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North Macedonia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North Macedonia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North Macedonia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North Macedonia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North Macedonia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North Macedonia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North Macedonia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North Macedonia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North Macedonia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North Macedonia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North Macedonia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North Macedonia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9B7B-2229-401C-90A6-3E0682621B10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218</v>
      </c>
    </row>
    <row r="2" spans="1:14" x14ac:dyDescent="0.35">
      <c r="A2" t="str">
        <f>+L1</f>
        <v>Peru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Peru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Peru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Peru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Peru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Peru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Peru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Peru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Peru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Peru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Peru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Peru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Peru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Peru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Peru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Peru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Peru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Peru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Peru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Peru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Peru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Peru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Peru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Peru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Peru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Peru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Peru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Peru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Peru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Peru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Peru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Peru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Peru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Peru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Peru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Peru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Peru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Peru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Peru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Peru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Peru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Peru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Peru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Peru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Peru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Peru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Peru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Peru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Peru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Peru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Peru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Peru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Peru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Peru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Peru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Peru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Peru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Peru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Peru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Peru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Peru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Peru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Peru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Peru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Peru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Peru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Peru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Peru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Peru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Peru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Peru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Peru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Peru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Peru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Peru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Peru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Peru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Peru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Peru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Peru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Peru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Peru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Peru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Peru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Peru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267A3-C08C-4E84-955F-6384B71CEE02}">
  <dimension ref="A1:N86"/>
  <sheetViews>
    <sheetView workbookViewId="0">
      <selection activeCell="R7" sqref="R7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209</v>
      </c>
    </row>
    <row r="2" spans="1:14" x14ac:dyDescent="0.35">
      <c r="A2" t="str">
        <f>+L1</f>
        <v>Romania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Romania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Romania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Romania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Romania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Romania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Romania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Romania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Romania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Romania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Romania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Romania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Romania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Romania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Romania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Romania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Romania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Romania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Romania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Romania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Romania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Romania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Romania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Romania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Romania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Romania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Romania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Romania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Romania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Romania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Romania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Romania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Romania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Romania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Romania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Romania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Romania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Romania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Romania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Romania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Romania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Romania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Romania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Romania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Romania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Romania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Romania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Romania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Romania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Romania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Romania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Romania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Romania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Romania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Romania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Romania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Romania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Romania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Romania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Romania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Romania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Romania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Romania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Romania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Romania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Romania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Romania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Romania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Romania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Romania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Romania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Romania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Romania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Romania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Romania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Romania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Romania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Romania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Romania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Romania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Romania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Romania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Romania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Romania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Romania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062F2-3254-417D-AF4B-B371AE50D11B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229</v>
      </c>
    </row>
    <row r="2" spans="1:14" x14ac:dyDescent="0.35">
      <c r="A2" t="str">
        <f>+L1</f>
        <v>Slovak Republic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Slovak Republic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Slovak Republic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Slovak Republic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Slovak Republic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Slovak Republic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Slovak Republic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Slovak Republic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Slovak Republic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Slovak Republic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Slovak Republic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Slovak Republic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Slovak Republic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Slovak Republic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Slovak Republic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Slovak Republic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Slovak Republic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Slovak Republic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Slovak Republic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Slovak Republic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Slovak Republic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Slovak Republic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Slovak Republic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Slovak Republic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Slovak Republic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Slovak Republic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Slovak Republic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Slovak Republic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Slovak Republic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Slovak Republic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Slovak Republic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Slovak Republic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Slovak Republic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Slovak Republic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Slovak Republic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Slovak Republic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Slovak Republic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Slovak Republic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Slovak Republic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Slovak Republic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Slovak Republic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Slovak Republic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Slovak Republic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Slovak Republic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Slovak Republic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Slovak Republic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Slovak Republic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Slovak Republic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Slovak Republic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Slovak Republic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Slovak Republic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Slovak Republic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Slovak Republic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Slovak Republic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Slovak Republic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Slovak Republic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Slovak Republic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Slovak Republic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Slovak Republic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Slovak Republic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Slovak Republic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Slovak Republic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Slovak Republic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Slovak Republic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Slovak Republic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Slovak Republic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Slovak Republic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Slovak Republic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Slovak Republic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Slovak Republic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Slovak Republic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Slovak Republic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Slovak Republic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Slovak Republic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Slovak Republic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Slovak Republic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Slovak Republic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Slovak Republic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Slovak Republic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Slovak Republic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Slovak Republic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Slovak Republic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Slovak Republic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Slovak Republic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Slovak Republic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9D9FB-BE9F-4A91-83C6-FF05A541F7C6}">
  <dimension ref="A1:N86"/>
  <sheetViews>
    <sheetView workbookViewId="0">
      <selection activeCell="A28" sqref="A28:J28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230</v>
      </c>
    </row>
    <row r="2" spans="1:14" x14ac:dyDescent="0.35">
      <c r="A2" t="str">
        <f>+L1</f>
        <v>Ukraine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Ukraine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Ukraine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Ukraine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Ukraine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Ukraine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Ukraine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Ukraine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Ukraine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Ukraine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Ukraine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Ukraine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Ukraine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Ukraine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Ukraine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Ukraine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Ukraine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Ukraine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Ukraine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Ukraine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Ukraine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Ukraine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Ukraine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Ukraine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Ukraine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Ukraine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Ukraine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Ukraine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Ukraine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Ukraine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Ukraine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Ukraine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Ukraine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Ukraine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Ukraine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Ukraine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Ukraine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Ukraine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Ukraine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Ukraine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Ukraine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Ukraine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Ukraine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Ukraine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Ukraine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Ukraine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Ukraine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Ukraine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Ukraine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Ukraine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Ukraine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Ukraine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Ukraine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Ukraine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Ukraine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Ukraine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Ukraine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Ukraine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Ukraine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Ukraine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Ukraine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Ukraine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Ukraine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Ukraine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Ukraine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Ukraine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Ukraine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Ukraine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Ukraine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Ukraine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Ukraine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Ukraine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Ukraine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Ukraine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Ukraine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Ukraine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Ukraine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Ukraine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Ukraine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Ukraine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Ukraine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Ukraine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Ukraine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Ukraine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Ukraine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C5605-55C4-46CD-842A-FAE3726DDCC0}">
  <dimension ref="A1:N86"/>
  <sheetViews>
    <sheetView workbookViewId="0">
      <selection activeCell="A28" sqref="A28:J28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231</v>
      </c>
    </row>
    <row r="2" spans="1:14" x14ac:dyDescent="0.35">
      <c r="A2" t="str">
        <f>+L1</f>
        <v>Uruguay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Uruguay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Uruguay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Uruguay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Uruguay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Uruguay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Uruguay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Uruguay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Uruguay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Uruguay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Uruguay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Uruguay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Uruguay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Uruguay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Uruguay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Uruguay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Uruguay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Uruguay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Uruguay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Uruguay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Uruguay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Uruguay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Uruguay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Uruguay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Uruguay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Uruguay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Uruguay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Uruguay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Uruguay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Uruguay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Uruguay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Uruguay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Uruguay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Uruguay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Uruguay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Uruguay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Uruguay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Uruguay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Uruguay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Uruguay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Uruguay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Uruguay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Uruguay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Uruguay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Uruguay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Uruguay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Uruguay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Uruguay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Uruguay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Uruguay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Uruguay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Uruguay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Uruguay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Uruguay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Uruguay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Uruguay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Uruguay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Uruguay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Uruguay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Uruguay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Uruguay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Uruguay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Uruguay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Uruguay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Uruguay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Uruguay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Uruguay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Uruguay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Uruguay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Uruguay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Uruguay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Uruguay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Uruguay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Uruguay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Uruguay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Uruguay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Uruguay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Uruguay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Uruguay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Uruguay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Uruguay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Uruguay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Uruguay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Uruguay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Uruguay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6B340-4066-4635-B58C-D849022BAADB}">
  <dimension ref="A1:N86"/>
  <sheetViews>
    <sheetView workbookViewId="0">
      <selection activeCell="A28" sqref="A28:J28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219</v>
      </c>
    </row>
    <row r="2" spans="1:14" x14ac:dyDescent="0.35">
      <c r="A2" t="str">
        <f>+L1</f>
        <v>Uzbekistan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Uzbekistan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Uzbekistan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Uzbekistan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Uzbekistan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Uzbekistan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Uzbekistan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Uzbekistan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Uzbekistan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Uzbekistan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Uzbekistan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Uzbekistan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Uzbekistan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Uzbekistan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Uzbekistan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Uzbekistan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Uzbekistan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Uzbekistan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Uzbekistan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Uzbekistan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Uzbekistan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Uzbekistan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Uzbekistan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Uzbekistan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Uzbekistan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Uzbekistan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Uzbekistan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Uzbekistan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Uzbekistan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Uzbekistan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Uzbekistan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Uzbekistan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Uzbekistan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Uzbekistan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Uzbekistan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Uzbekistan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Uzbekistan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Uzbekistan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Uzbekistan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Uzbekistan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Uzbekistan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Uzbekistan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Uzbekistan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Uzbekistan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Uzbekistan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Uzbekistan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Uzbekistan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Uzbekistan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Uzbekistan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Uzbekistan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Uzbekistan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Uzbekistan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Uzbekistan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Uzbekistan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Uzbekistan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Uzbekistan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Uzbekistan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Uzbekistan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Uzbekistan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Uzbekistan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Uzbekistan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Uzbekistan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Uzbekistan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Uzbekistan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Uzbekistan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Uzbekistan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Uzbekistan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Uzbekistan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Uzbekistan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Uzbekistan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Uzbekistan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Uzbekistan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Uzbekistan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Uzbekistan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Uzbekistan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Uzbekistan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Uzbekistan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Uzbekistan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Uzbekistan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Uzbekistan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Uzbekistan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Uzbekistan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Uzbekistan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Uzbekistan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Uzbekistan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66338-97DD-4F1E-AC3D-F26E9D59F322}">
  <dimension ref="A1:N86"/>
  <sheetViews>
    <sheetView workbookViewId="0">
      <selection sqref="A1:XFD1048576"/>
    </sheetView>
  </sheetViews>
  <sheetFormatPr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221</v>
      </c>
    </row>
    <row r="2" spans="1:14" x14ac:dyDescent="0.35">
      <c r="A2" t="str">
        <f>+L1</f>
        <v>Argentina</v>
      </c>
      <c r="B2" t="e">
        <f>+K2</f>
        <v>#REF!</v>
      </c>
      <c r="C2" t="str">
        <f t="shared" ref="C2:E2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Argentina</v>
      </c>
      <c r="B3" t="e">
        <f t="shared" ref="B3:B66" si="1">+K3</f>
        <v>#REF!</v>
      </c>
      <c r="C3" t="str">
        <f t="shared" ref="C3:C66" si="2">+L3</f>
        <v>Gross Ext. F. Curr Debt Pos., General Government, Short-term, All instruments, All curr., USD</v>
      </c>
      <c r="D3" t="str">
        <f t="shared" ref="D3:D66" si="3">+M3</f>
        <v>DT.DOD.DSTC.CD.FC.GG.TO.US</v>
      </c>
      <c r="E3" t="str">
        <f t="shared" ref="E3:E66" si="4">+N3</f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5">+A3</f>
        <v>Argentina</v>
      </c>
      <c r="B4" t="e">
        <f t="shared" si="1"/>
        <v>#REF!</v>
      </c>
      <c r="C4" t="str">
        <f t="shared" si="2"/>
        <v>Gross Ext. F. Curr Debt Pos., General Government, Long-term, All instruments, All curr., USD</v>
      </c>
      <c r="D4" t="str">
        <f t="shared" si="3"/>
        <v>DT.DOD.DLXF.CD.FC.GG.TO.US</v>
      </c>
      <c r="E4" t="str">
        <f t="shared" si="4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5"/>
        <v>Argentina</v>
      </c>
      <c r="B5" t="e">
        <f t="shared" si="1"/>
        <v>#REF!</v>
      </c>
      <c r="C5" t="str">
        <f t="shared" si="2"/>
        <v>Gross Ext. F. Curr Debt Pos., Central Bank, All maturities, All instruments, All curr., USD</v>
      </c>
      <c r="D5" t="str">
        <f t="shared" si="3"/>
        <v>DT.DOD.DECT.CD.FC.MA.TO.US</v>
      </c>
      <c r="E5" t="str">
        <f t="shared" si="4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5"/>
        <v>Argentina</v>
      </c>
      <c r="B6" t="e">
        <f t="shared" si="1"/>
        <v>#REF!</v>
      </c>
      <c r="C6" t="str">
        <f t="shared" si="2"/>
        <v>Gross Ext. F. Curr Debt Pos., Central Bank, Short-term, All instruments, All curr., USD</v>
      </c>
      <c r="D6" t="str">
        <f t="shared" si="3"/>
        <v>DT.DOD.DSTC.CD.FC.MA.TO.US</v>
      </c>
      <c r="E6" t="str">
        <f t="shared" si="4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5"/>
        <v>Argentina</v>
      </c>
      <c r="B7" t="e">
        <f t="shared" si="1"/>
        <v>#REF!</v>
      </c>
      <c r="C7" t="str">
        <f t="shared" si="2"/>
        <v>Gross Ext. F. Curr Debt Pos., Central Bank, Long-term, All instruments, All curr., USD</v>
      </c>
      <c r="D7" t="str">
        <f t="shared" si="3"/>
        <v>DT.DOD.DLXF.CD.FC.MA.TO.US</v>
      </c>
      <c r="E7" t="str">
        <f t="shared" si="4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5"/>
        <v>Argentina</v>
      </c>
      <c r="B8" t="e">
        <f t="shared" si="1"/>
        <v>#REF!</v>
      </c>
      <c r="C8" t="str">
        <f t="shared" si="2"/>
        <v>Gross Ext. F. Curr Debt Pos., Deposit-Taking Corp., exc. CB, All maturities, All instruments, All curr., USD</v>
      </c>
      <c r="D8" t="str">
        <f t="shared" si="3"/>
        <v>DT.DOD.DECT.CD.FC.CB.TO.US</v>
      </c>
      <c r="E8" t="str">
        <f t="shared" si="4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5"/>
        <v>Argentina</v>
      </c>
      <c r="B9" t="e">
        <f t="shared" si="1"/>
        <v>#REF!</v>
      </c>
      <c r="C9" t="str">
        <f t="shared" si="2"/>
        <v>Gross Ext. F. Curr Debt Pos., Deposit-Taking Corp., exc. CB, Short-term, All instruments, All curr., USD</v>
      </c>
      <c r="D9" t="str">
        <f t="shared" si="3"/>
        <v>DT.DOD.DSTC.CD.FC.CB.TO.US</v>
      </c>
      <c r="E9" t="str">
        <f t="shared" si="4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5"/>
        <v>Argentina</v>
      </c>
      <c r="B10" t="e">
        <f t="shared" si="1"/>
        <v>#REF!</v>
      </c>
      <c r="C10" t="str">
        <f t="shared" si="2"/>
        <v>Gross Ext. F. Curr Debt Pos., Deposit-Taking Corp., exc. CB, Long-term, All instruments, All curr., USD</v>
      </c>
      <c r="D10" t="str">
        <f t="shared" si="3"/>
        <v>DT.DOD.DLXF.CD.FC.CB.TO.US</v>
      </c>
      <c r="E10" t="str">
        <f t="shared" si="4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5"/>
        <v>Argentina</v>
      </c>
      <c r="B11" t="e">
        <f t="shared" si="1"/>
        <v>#REF!</v>
      </c>
      <c r="C11" t="str">
        <f t="shared" si="2"/>
        <v>Gross Ext. F. Curr Debt Pos., Other Sectors, All maturities, All instruments, All curr., USD</v>
      </c>
      <c r="D11" t="str">
        <f t="shared" si="3"/>
        <v>DT.DOD.DECT.CD.FC.OT.TO.US</v>
      </c>
      <c r="E11" t="str">
        <f t="shared" si="4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5"/>
        <v>Argentina</v>
      </c>
      <c r="B12" t="e">
        <f t="shared" si="1"/>
        <v>#REF!</v>
      </c>
      <c r="C12" t="str">
        <f t="shared" si="2"/>
        <v>Gross Ext. F. Curr Debt Pos., Other Sectors, Short-term, All instruments, All curr., USD</v>
      </c>
      <c r="D12" t="str">
        <f t="shared" si="3"/>
        <v>DT.DOD.DSTC.CD.FC.OT.TO.US</v>
      </c>
      <c r="E12" t="str">
        <f t="shared" si="4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5"/>
        <v>Argentina</v>
      </c>
      <c r="B13" t="e">
        <f t="shared" si="1"/>
        <v>#REF!</v>
      </c>
      <c r="C13" t="str">
        <f t="shared" si="2"/>
        <v>Gross Ext. F. Curr Debt Pos., Other Sectors, Long-term, All instruments, All curr., USD</v>
      </c>
      <c r="D13" t="str">
        <f t="shared" si="3"/>
        <v>DT.DOD.DLXF.CD.FC.OT.TO.US</v>
      </c>
      <c r="E13" t="str">
        <f t="shared" si="4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5"/>
        <v>Argentina</v>
      </c>
      <c r="B14" t="e">
        <f t="shared" si="1"/>
        <v>#REF!</v>
      </c>
      <c r="C14" t="str">
        <f t="shared" si="2"/>
        <v>Gross Ext. F. Curr Debt Pos., DI: Intercom Lending, All maturities, All instruments, All curr., USD</v>
      </c>
      <c r="D14" t="str">
        <f t="shared" si="3"/>
        <v>DT.DOD.DECT.CD.FC.IL.TO.US</v>
      </c>
      <c r="E14" t="str">
        <f t="shared" si="4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5"/>
        <v>Argentina</v>
      </c>
      <c r="B15" t="e">
        <f t="shared" si="1"/>
        <v>#REF!</v>
      </c>
      <c r="C15" t="str">
        <f t="shared" si="2"/>
        <v>Gross Ext. F. Curr Debt Pos., DI: Intercom Lending, All maturities, Debt liab. of DI ent. to dir. investors, All curr., USD</v>
      </c>
      <c r="D15" t="str">
        <f t="shared" si="3"/>
        <v>DT.DOD.DIDI.CD.FC.IL.TO.US</v>
      </c>
      <c r="E15" t="str">
        <f t="shared" si="4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5"/>
        <v>Argentina</v>
      </c>
      <c r="B16" t="e">
        <f t="shared" si="1"/>
        <v>#REF!</v>
      </c>
      <c r="C16" t="str">
        <f t="shared" si="2"/>
        <v>Gross Ext. F. Curr Debt Pos., DI: Intercom Lending, All maturities, Debt liab. of dir. investors to DI ent., All curr., USD</v>
      </c>
      <c r="D16" t="str">
        <f t="shared" si="3"/>
        <v>DT.DOD.DIIE.CD.FC.IL.TO.US</v>
      </c>
      <c r="E16" t="str">
        <f t="shared" si="4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5"/>
        <v>Argentina</v>
      </c>
      <c r="B17" t="e">
        <f t="shared" si="1"/>
        <v>#REF!</v>
      </c>
      <c r="C17" t="str">
        <f t="shared" si="2"/>
        <v>Gross Ext. F. Curr Debt Pos., DI: Intercom Lending, All maturities, Debt liab. to fellow ent., All curr., USD</v>
      </c>
      <c r="D17" t="str">
        <f t="shared" si="3"/>
        <v>DT.DOD.DIFE.CD.FC.IL.TO.US</v>
      </c>
      <c r="E17" t="str">
        <f t="shared" si="4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5"/>
        <v>Argentina</v>
      </c>
      <c r="B18" t="e">
        <f t="shared" si="1"/>
        <v>#REF!</v>
      </c>
      <c r="C18" t="str">
        <f t="shared" si="2"/>
        <v>Gross Ext. F. Curr Debt Pos., All Sectors, All maturities, All instruments, All curr., USD</v>
      </c>
      <c r="D18" t="str">
        <f t="shared" si="3"/>
        <v>DT.DOD.DECT.CD.FF.TT.US</v>
      </c>
      <c r="E18" t="str">
        <f t="shared" si="4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5"/>
        <v>Argentina</v>
      </c>
      <c r="B19" t="e">
        <f t="shared" si="1"/>
        <v>#REF!</v>
      </c>
      <c r="C19" t="str">
        <f t="shared" si="2"/>
        <v>Gross Ext. F. Curr Debt Pos., General Government, All maturities, All instruments, US dollar, USD</v>
      </c>
      <c r="D19" t="str">
        <f t="shared" si="3"/>
        <v>DT.DOD.DECT.CD.FC.GG.US.US</v>
      </c>
      <c r="E19" t="str">
        <f t="shared" si="4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5"/>
        <v>Argentina</v>
      </c>
      <c r="B20" t="e">
        <f t="shared" si="1"/>
        <v>#REF!</v>
      </c>
      <c r="C20" t="str">
        <f t="shared" si="2"/>
        <v>Gross Ext. F. Curr Debt Pos., General Government, Short-term, All instruments, US dollar, USD</v>
      </c>
      <c r="D20" t="str">
        <f t="shared" si="3"/>
        <v>DT.DOD.DSTC.CD.FC.GG.US.US</v>
      </c>
      <c r="E20" t="str">
        <f t="shared" si="4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5"/>
        <v>Argentina</v>
      </c>
      <c r="B21" t="e">
        <f t="shared" si="1"/>
        <v>#REF!</v>
      </c>
      <c r="C21" t="str">
        <f t="shared" si="2"/>
        <v>Gross Ext. F. Curr Debt Pos., General Government, Long-term, All instruments, US dollar, USD</v>
      </c>
      <c r="D21" t="str">
        <f t="shared" si="3"/>
        <v>DT.DOD.DLXF.CD.FC.GG.US.US</v>
      </c>
      <c r="E21" t="str">
        <f t="shared" si="4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5"/>
        <v>Argentina</v>
      </c>
      <c r="B22" t="e">
        <f t="shared" si="1"/>
        <v>#REF!</v>
      </c>
      <c r="C22" t="str">
        <f t="shared" si="2"/>
        <v>Gross Ext. F. Curr Debt Pos., Central Bank, All maturities, All instruments, US dollar, USD</v>
      </c>
      <c r="D22" t="str">
        <f t="shared" si="3"/>
        <v>DT.DOD.DECT.CD.FC.MA.US.US</v>
      </c>
      <c r="E22" t="str">
        <f t="shared" si="4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5"/>
        <v>Argentina</v>
      </c>
      <c r="B23" t="e">
        <f t="shared" si="1"/>
        <v>#REF!</v>
      </c>
      <c r="C23" t="str">
        <f t="shared" si="2"/>
        <v>Gross Ext. F. Curr Debt Pos., Central Bank, Short-term, All instruments, US dollar, USD</v>
      </c>
      <c r="D23" t="str">
        <f t="shared" si="3"/>
        <v>DT.DOD.DSTC.CD.FC.MA.US.US</v>
      </c>
      <c r="E23" t="str">
        <f t="shared" si="4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5"/>
        <v>Argentina</v>
      </c>
      <c r="B24" t="e">
        <f t="shared" si="1"/>
        <v>#REF!</v>
      </c>
      <c r="C24" t="str">
        <f t="shared" si="2"/>
        <v>Gross Ext. F. Curr Debt Pos., Central Bank, Long-term, All instruments, US dollar, USD</v>
      </c>
      <c r="D24" t="str">
        <f t="shared" si="3"/>
        <v>DT.DOD.DLXF.CD.FC.MA.US.US</v>
      </c>
      <c r="E24" t="str">
        <f t="shared" si="4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5"/>
        <v>Argentina</v>
      </c>
      <c r="B25" t="e">
        <f t="shared" si="1"/>
        <v>#REF!</v>
      </c>
      <c r="C25" t="str">
        <f t="shared" si="2"/>
        <v>Gross Ext. F. Curr Debt Pos., Deposit-Taking Corp., exc. CB, All maturities, All instruments, US dollar, USD</v>
      </c>
      <c r="D25" t="str">
        <f t="shared" si="3"/>
        <v>DT.DOD.DECT.CD.FC.CB.US.US</v>
      </c>
      <c r="E25" t="str">
        <f t="shared" si="4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5"/>
        <v>Argentina</v>
      </c>
      <c r="B26" t="e">
        <f t="shared" si="1"/>
        <v>#REF!</v>
      </c>
      <c r="C26" t="str">
        <f t="shared" si="2"/>
        <v>Gross Ext. F. Curr Debt Pos., Deposit-Taking Corp., exc. CB, Short-term, All instruments, US dollar, USD</v>
      </c>
      <c r="D26" t="str">
        <f t="shared" si="3"/>
        <v>DT.DOD.DSTC.CD.FC.CB.US.US</v>
      </c>
      <c r="E26" t="str">
        <f t="shared" si="4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5"/>
        <v>Argentina</v>
      </c>
      <c r="B27" t="e">
        <f t="shared" si="1"/>
        <v>#REF!</v>
      </c>
      <c r="C27" t="str">
        <f t="shared" si="2"/>
        <v>Gross Ext. F. Curr Debt Pos., Deposit-Taking Corp., exc. CB, Long-term, All instruments, US dollar, USD</v>
      </c>
      <c r="D27" t="str">
        <f t="shared" si="3"/>
        <v>DT.DOD.DLXF.CD.FC.CB.US.US</v>
      </c>
      <c r="E27" t="str">
        <f t="shared" si="4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5"/>
        <v>Argentina</v>
      </c>
      <c r="B28" t="e">
        <f t="shared" si="1"/>
        <v>#REF!</v>
      </c>
      <c r="C28" t="str">
        <f t="shared" si="2"/>
        <v>Gross Ext. F. Curr Debt Pos., Other Sectors, All maturities, All instruments, US dollar, USD</v>
      </c>
      <c r="D28" t="str">
        <f t="shared" si="3"/>
        <v>DT.DOD.DECT.CD.FC.OT.US.US</v>
      </c>
      <c r="E28" t="str">
        <f t="shared" si="4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5"/>
        <v>Argentina</v>
      </c>
      <c r="B29" t="e">
        <f t="shared" si="1"/>
        <v>#REF!</v>
      </c>
      <c r="C29" t="str">
        <f t="shared" si="2"/>
        <v>Gross Ext. F. Curr Debt Pos., Other Sectors, Short-term, All instruments, US dollar, USD</v>
      </c>
      <c r="D29" t="str">
        <f t="shared" si="3"/>
        <v>DT.DOD.DSTC.CD.FC.OT.US.US</v>
      </c>
      <c r="E29" t="str">
        <f t="shared" si="4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5"/>
        <v>Argentina</v>
      </c>
      <c r="B30" t="e">
        <f t="shared" si="1"/>
        <v>#REF!</v>
      </c>
      <c r="C30" t="str">
        <f t="shared" si="2"/>
        <v>Gross Ext. F. Curr Debt Pos., Other Sectors, Long-term, All instruments, US dollar, USD</v>
      </c>
      <c r="D30" t="str">
        <f t="shared" si="3"/>
        <v>DT.DOD.DLXF.CD.FC.OT.US.US</v>
      </c>
      <c r="E30" t="str">
        <f t="shared" si="4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5"/>
        <v>Argentina</v>
      </c>
      <c r="B31" t="e">
        <f t="shared" si="1"/>
        <v>#REF!</v>
      </c>
      <c r="C31" t="str">
        <f t="shared" si="2"/>
        <v>Gross Ext. F. Curr Debt Pos., DI: Intercom Lending, All maturities, All instruments, US dollar, USD</v>
      </c>
      <c r="D31" t="str">
        <f t="shared" si="3"/>
        <v>DT.DOD.DECT.CD.FC.IL.US.US</v>
      </c>
      <c r="E31" t="str">
        <f t="shared" si="4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5"/>
        <v>Argentina</v>
      </c>
      <c r="B32" t="e">
        <f t="shared" si="1"/>
        <v>#REF!</v>
      </c>
      <c r="C32" t="str">
        <f t="shared" si="2"/>
        <v>Gross Ext. F. Curr Debt Pos., DI: Intercom Lending, All maturities, Debt liab. of DI ent. to dir. investors, US dollar, USD</v>
      </c>
      <c r="D32" t="str">
        <f t="shared" si="3"/>
        <v>DT.DOD.DIDI.CD.FC.IL.US.US</v>
      </c>
      <c r="E32" t="str">
        <f t="shared" si="4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5"/>
        <v>Argentina</v>
      </c>
      <c r="B33" t="e">
        <f t="shared" si="1"/>
        <v>#REF!</v>
      </c>
      <c r="C33" t="str">
        <f t="shared" si="2"/>
        <v>Gross Ext. F. Curr Debt Pos., DI: Intercom Lending, All maturities, Debt liab. of dir. investors to DI ent., US dollar, USD</v>
      </c>
      <c r="D33" t="str">
        <f t="shared" si="3"/>
        <v>DT.DOD.DIIE.CD.FC.IL.US.US</v>
      </c>
      <c r="E33" t="str">
        <f t="shared" si="4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5"/>
        <v>Argentina</v>
      </c>
      <c r="B34" t="e">
        <f t="shared" si="1"/>
        <v>#REF!</v>
      </c>
      <c r="C34" t="str">
        <f t="shared" si="2"/>
        <v>Gross Ext. F. Curr Debt Pos., DI: Intercom Lending, All maturities, Debt liabilities to fellow enterprises, US dollar, USD</v>
      </c>
      <c r="D34" t="str">
        <f t="shared" si="3"/>
        <v>DT.DOD.DIFE.CD.FC.IL.US.US</v>
      </c>
      <c r="E34" t="str">
        <f t="shared" si="4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5"/>
        <v>Argentina</v>
      </c>
      <c r="B35" t="e">
        <f t="shared" si="1"/>
        <v>#REF!</v>
      </c>
      <c r="C35" t="str">
        <f t="shared" si="2"/>
        <v>Gross Ext. F. Curr Debt Pos., All Sectors, All maturities, All instruments, US dollar, USD</v>
      </c>
      <c r="D35" t="str">
        <f t="shared" si="3"/>
        <v>DT.DOD.DECT.CD.FF.UD.US</v>
      </c>
      <c r="E35" t="str">
        <f t="shared" si="4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5"/>
        <v>Argentina</v>
      </c>
      <c r="B36" t="e">
        <f t="shared" si="1"/>
        <v>#REF!</v>
      </c>
      <c r="C36" t="str">
        <f t="shared" si="2"/>
        <v>Gross Ext. F. Curr Debt Pos., General Government, All maturities, All instruments, Euro, USD</v>
      </c>
      <c r="D36" t="str">
        <f t="shared" si="3"/>
        <v>DT.DOD.DECT.CD.FC.GG.EU.US</v>
      </c>
      <c r="E36" t="str">
        <f t="shared" si="4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5"/>
        <v>Argentina</v>
      </c>
      <c r="B37" t="e">
        <f t="shared" si="1"/>
        <v>#REF!</v>
      </c>
      <c r="C37" t="str">
        <f t="shared" si="2"/>
        <v>Gross Ext. F. Curr Debt Pos., General Government, Short-term, All instruments, Euro, USD</v>
      </c>
      <c r="D37" t="str">
        <f t="shared" si="3"/>
        <v>DT.DOD.DSTC.CD.FC.GG.EU.US</v>
      </c>
      <c r="E37" t="str">
        <f t="shared" si="4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5"/>
        <v>Argentina</v>
      </c>
      <c r="B38" t="e">
        <f t="shared" si="1"/>
        <v>#REF!</v>
      </c>
      <c r="C38" t="str">
        <f t="shared" si="2"/>
        <v>Gross Ext. F. Curr Debt Pos., General Government, Long-term, All instruments, Euro, USD</v>
      </c>
      <c r="D38" t="str">
        <f t="shared" si="3"/>
        <v>DT.DOD.DLXF.CD.FC.GG.EU.US</v>
      </c>
      <c r="E38" t="str">
        <f t="shared" si="4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5"/>
        <v>Argentina</v>
      </c>
      <c r="B39" t="e">
        <f t="shared" si="1"/>
        <v>#REF!</v>
      </c>
      <c r="C39" t="str">
        <f t="shared" si="2"/>
        <v>Gross Ext. F. Curr Debt Pos., Central Bank, All maturities, All instruments, Euro, USD</v>
      </c>
      <c r="D39" t="str">
        <f t="shared" si="3"/>
        <v>DT.DOD.DECT.CD.FC.MA.EU.US</v>
      </c>
      <c r="E39" t="str">
        <f t="shared" si="4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5"/>
        <v>Argentina</v>
      </c>
      <c r="B40" t="e">
        <f t="shared" si="1"/>
        <v>#REF!</v>
      </c>
      <c r="C40" t="str">
        <f t="shared" si="2"/>
        <v>Gross Ext. F. Curr Debt Pos., Central Bank, Short-term, All instruments, Euro, USD</v>
      </c>
      <c r="D40" t="str">
        <f t="shared" si="3"/>
        <v>DT.DOD.DSTC.CD.FC.MA.EU.US</v>
      </c>
      <c r="E40" t="str">
        <f t="shared" si="4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5"/>
        <v>Argentina</v>
      </c>
      <c r="B41" t="e">
        <f t="shared" si="1"/>
        <v>#REF!</v>
      </c>
      <c r="C41" t="str">
        <f t="shared" si="2"/>
        <v>Gross Ext. F. Curr Debt Pos., Central Bank, Long-term, All instruments, Euro, USD</v>
      </c>
      <c r="D41" t="str">
        <f t="shared" si="3"/>
        <v>DT.DOD.DLXF.CD.FC.MA.EU.US</v>
      </c>
      <c r="E41" t="str">
        <f t="shared" si="4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5"/>
        <v>Argentina</v>
      </c>
      <c r="B42" t="e">
        <f t="shared" si="1"/>
        <v>#REF!</v>
      </c>
      <c r="C42" t="str">
        <f t="shared" si="2"/>
        <v>Gross Ext. F. Curr Debt Pos., Deposit-Taking Corp., exc. CB, All maturities, All instruments, Euro, USD</v>
      </c>
      <c r="D42" t="str">
        <f t="shared" si="3"/>
        <v>DT.DOD.DECT.CD.FC.CB.EU.US</v>
      </c>
      <c r="E42" t="str">
        <f t="shared" si="4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5"/>
        <v>Argentina</v>
      </c>
      <c r="B43" t="e">
        <f t="shared" si="1"/>
        <v>#REF!</v>
      </c>
      <c r="C43" t="str">
        <f t="shared" si="2"/>
        <v>Gross Ext. F. Curr Debt Pos., Deposit-Taking Corp., exc. CB, Short-term, All instruments, Euro, USD</v>
      </c>
      <c r="D43" t="str">
        <f t="shared" si="3"/>
        <v>DT.DOD.DSTC.CD.FC.CB.EU.US</v>
      </c>
      <c r="E43" t="str">
        <f t="shared" si="4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5"/>
        <v>Argentina</v>
      </c>
      <c r="B44" t="e">
        <f t="shared" si="1"/>
        <v>#REF!</v>
      </c>
      <c r="C44" t="str">
        <f t="shared" si="2"/>
        <v>Gross Ext. F. Curr Debt Pos., Deposit-Taking Corp., exc. CB, Long-term, All instruments, Euro, USD</v>
      </c>
      <c r="D44" t="str">
        <f t="shared" si="3"/>
        <v>DT.DOD.DLXF.CD.FC.CB.EU.US</v>
      </c>
      <c r="E44" t="str">
        <f t="shared" si="4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5"/>
        <v>Argentina</v>
      </c>
      <c r="B45" t="e">
        <f t="shared" si="1"/>
        <v>#REF!</v>
      </c>
      <c r="C45" t="str">
        <f t="shared" si="2"/>
        <v>Gross Ext. F. Curr Debt Pos., Other Sectors, All maturities, All instruments, Euro, USD</v>
      </c>
      <c r="D45" t="str">
        <f t="shared" si="3"/>
        <v>DT.DOD.DECT.CD.FC.OT.EU.US</v>
      </c>
      <c r="E45" t="str">
        <f t="shared" si="4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5"/>
        <v>Argentina</v>
      </c>
      <c r="B46" t="e">
        <f t="shared" si="1"/>
        <v>#REF!</v>
      </c>
      <c r="C46" t="str">
        <f t="shared" si="2"/>
        <v>Gross Ext. F. Curr Debt Pos., Other Sectors, Short-term, All instruments, Euro, USD</v>
      </c>
      <c r="D46" t="str">
        <f t="shared" si="3"/>
        <v>DT.DOD.DSTC.CD.FC.OT.EU.US</v>
      </c>
      <c r="E46" t="str">
        <f t="shared" si="4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5"/>
        <v>Argentina</v>
      </c>
      <c r="B47" t="e">
        <f t="shared" si="1"/>
        <v>#REF!</v>
      </c>
      <c r="C47" t="str">
        <f t="shared" si="2"/>
        <v>Gross Ext. F. Curr Debt Pos., Other Sectors, Long-term, All instruments, Euro, USD</v>
      </c>
      <c r="D47" t="str">
        <f t="shared" si="3"/>
        <v>DT.DOD.DLXF.CD.FC.OT.EU.US</v>
      </c>
      <c r="E47" t="str">
        <f t="shared" si="4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5"/>
        <v>Argentina</v>
      </c>
      <c r="B48" t="e">
        <f t="shared" si="1"/>
        <v>#REF!</v>
      </c>
      <c r="C48" t="str">
        <f t="shared" si="2"/>
        <v>Gross Ext. F. Curr Debt Pos., DI: Intercom Lending, All maturities, All instruments, Euro, USD</v>
      </c>
      <c r="D48" t="str">
        <f t="shared" si="3"/>
        <v>DT.DOD.DECT.CD.FC.IL.EU.US</v>
      </c>
      <c r="E48" t="str">
        <f t="shared" si="4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5"/>
        <v>Argentina</v>
      </c>
      <c r="B49" t="e">
        <f t="shared" si="1"/>
        <v>#REF!</v>
      </c>
      <c r="C49" t="str">
        <f t="shared" si="2"/>
        <v>Gross Ext. F. Curr Debt Pos., DI: Intercom Lending, All maturities, Debt liab. of DI ent. to dir. investors, Euro, USD</v>
      </c>
      <c r="D49" t="str">
        <f t="shared" si="3"/>
        <v>DT.DOD.DIDI.CD.FC.IL.EU.US</v>
      </c>
      <c r="E49" t="str">
        <f t="shared" si="4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5"/>
        <v>Argentina</v>
      </c>
      <c r="B50" t="e">
        <f t="shared" si="1"/>
        <v>#REF!</v>
      </c>
      <c r="C50" t="str">
        <f t="shared" si="2"/>
        <v>Gross Ext. F. Curr Debt Pos., DI: Intercom Lending, All maturities, Debt liab. of dir. investors to DI ent., Euro, USD</v>
      </c>
      <c r="D50" t="str">
        <f t="shared" si="3"/>
        <v>DT.DOD.DIIE.CD.FC.IL.EU.US</v>
      </c>
      <c r="E50" t="str">
        <f t="shared" si="4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5"/>
        <v>Argentina</v>
      </c>
      <c r="B51" t="e">
        <f t="shared" si="1"/>
        <v>#REF!</v>
      </c>
      <c r="C51" t="str">
        <f t="shared" si="2"/>
        <v>Gross Ext. F. Curr Debt Pos., DI: Intercom Lending, All maturities, Debt liabilities to fellow enterprises, Euro, USD</v>
      </c>
      <c r="D51" t="str">
        <f t="shared" si="3"/>
        <v>DT.DOD.DIFE.CD.FC.IL.EU.US</v>
      </c>
      <c r="E51" t="str">
        <f t="shared" si="4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5"/>
        <v>Argentina</v>
      </c>
      <c r="B52" t="e">
        <f t="shared" si="1"/>
        <v>#REF!</v>
      </c>
      <c r="C52" t="str">
        <f t="shared" si="2"/>
        <v>Gross Ext. F. Curr Debt Pos., All Sectors, All maturities, All instruments, Euro, USD</v>
      </c>
      <c r="D52" t="str">
        <f t="shared" si="3"/>
        <v>DT.DOD.DECT.CD.FF.ER.US</v>
      </c>
      <c r="E52" t="str">
        <f t="shared" si="4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5"/>
        <v>Argentina</v>
      </c>
      <c r="B53" t="e">
        <f t="shared" si="1"/>
        <v>#REF!</v>
      </c>
      <c r="C53" t="str">
        <f t="shared" si="2"/>
        <v>Gross Ext. F. Curr Debt Pos., General Government, All maturities, All instruments, Yen, USD</v>
      </c>
      <c r="D53" t="str">
        <f t="shared" si="3"/>
        <v>DT.DOD.DECT.CD.FC.GG.JY.US</v>
      </c>
      <c r="E53" t="str">
        <f t="shared" si="4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5"/>
        <v>Argentina</v>
      </c>
      <c r="B54" t="e">
        <f t="shared" si="1"/>
        <v>#REF!</v>
      </c>
      <c r="C54" t="str">
        <f t="shared" si="2"/>
        <v>Gross Ext. F. Curr Debt Pos., General Government, Short-term, All instruments, Yen, USD</v>
      </c>
      <c r="D54" t="str">
        <f t="shared" si="3"/>
        <v>DT.DOD.DSTC.CD.FC.GG.JY.US</v>
      </c>
      <c r="E54" t="str">
        <f t="shared" si="4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5"/>
        <v>Argentina</v>
      </c>
      <c r="B55" t="e">
        <f t="shared" si="1"/>
        <v>#REF!</v>
      </c>
      <c r="C55" t="str">
        <f t="shared" si="2"/>
        <v>Gross Ext. F. Curr Debt Pos., General Government, Long-term, All instruments, Yen, USD</v>
      </c>
      <c r="D55" t="str">
        <f t="shared" si="3"/>
        <v>DT.DOD.DLXF.CD.FC.GG.JY.US</v>
      </c>
      <c r="E55" t="str">
        <f t="shared" si="4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5"/>
        <v>Argentina</v>
      </c>
      <c r="B56" t="e">
        <f t="shared" si="1"/>
        <v>#REF!</v>
      </c>
      <c r="C56" t="str">
        <f t="shared" si="2"/>
        <v>Gross Ext. F. Curr Debt Pos., Central Bank, All maturities, All instruments, Yen, USD</v>
      </c>
      <c r="D56" t="str">
        <f t="shared" si="3"/>
        <v>DT.DOD.DECT.CD.FC.MA.JY.US</v>
      </c>
      <c r="E56" t="str">
        <f t="shared" si="4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5"/>
        <v>Argentina</v>
      </c>
      <c r="B57" t="e">
        <f t="shared" si="1"/>
        <v>#REF!</v>
      </c>
      <c r="C57" t="str">
        <f t="shared" si="2"/>
        <v>Gross Ext. F. Curr Debt Pos., Central Bank, Short-term, All instruments, Yen, USD</v>
      </c>
      <c r="D57" t="str">
        <f t="shared" si="3"/>
        <v>DT.DOD.DSTC.CD.FC.MA.JY.US</v>
      </c>
      <c r="E57" t="str">
        <f t="shared" si="4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5"/>
        <v>Argentina</v>
      </c>
      <c r="B58" t="e">
        <f t="shared" si="1"/>
        <v>#REF!</v>
      </c>
      <c r="C58" t="str">
        <f t="shared" si="2"/>
        <v>Gross Ext. F. Curr Debt Pos., Central Bank, Long-term, All instruments, Yen, USD</v>
      </c>
      <c r="D58" t="str">
        <f t="shared" si="3"/>
        <v>DT.DOD.DLXF.CD.FC.MA.JY.US</v>
      </c>
      <c r="E58" t="str">
        <f t="shared" si="4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5"/>
        <v>Argentina</v>
      </c>
      <c r="B59" t="e">
        <f t="shared" si="1"/>
        <v>#REF!</v>
      </c>
      <c r="C59" t="str">
        <f t="shared" si="2"/>
        <v>Gross Ext. F. Curr Debt Pos., Deposit-Taking Corp., exc. CB, All maturities, All instruments, Yen, USD</v>
      </c>
      <c r="D59" t="str">
        <f t="shared" si="3"/>
        <v>DT.DOD.DECT.CD.FC.CB.JY.US</v>
      </c>
      <c r="E59" t="str">
        <f t="shared" si="4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5"/>
        <v>Argentina</v>
      </c>
      <c r="B60" t="e">
        <f t="shared" si="1"/>
        <v>#REF!</v>
      </c>
      <c r="C60" t="str">
        <f t="shared" si="2"/>
        <v>Gross Ext. F. Curr Debt Pos., Deposit-Taking Corp., exc. CB, Short-term, All instruments, Yen, USD</v>
      </c>
      <c r="D60" t="str">
        <f t="shared" si="3"/>
        <v>DT.DOD.DSTC.CD.FC.CB.JY.US</v>
      </c>
      <c r="E60" t="str">
        <f t="shared" si="4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5"/>
        <v>Argentina</v>
      </c>
      <c r="B61" t="e">
        <f t="shared" si="1"/>
        <v>#REF!</v>
      </c>
      <c r="C61" t="str">
        <f t="shared" si="2"/>
        <v>Gross Ext. F. Curr Debt Pos., Deposit-Taking Corp., exc. CB, Long-term, All instruments, Yen, USD</v>
      </c>
      <c r="D61" t="str">
        <f t="shared" si="3"/>
        <v>DT.DOD.DLXF.CD.FC.CB.JY.US</v>
      </c>
      <c r="E61" t="str">
        <f t="shared" si="4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5"/>
        <v>Argentina</v>
      </c>
      <c r="B62" t="e">
        <f t="shared" si="1"/>
        <v>#REF!</v>
      </c>
      <c r="C62" t="str">
        <f t="shared" si="2"/>
        <v>Gross Ext. F. Curr Debt Pos., Other Sectors, All maturities, All instruments, Yen, USD</v>
      </c>
      <c r="D62" t="str">
        <f t="shared" si="3"/>
        <v>DT.DOD.DECT.CD.FC.OT.JY.US</v>
      </c>
      <c r="E62" t="str">
        <f t="shared" si="4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5"/>
        <v>Argentina</v>
      </c>
      <c r="B63" t="e">
        <f t="shared" si="1"/>
        <v>#REF!</v>
      </c>
      <c r="C63" t="str">
        <f t="shared" si="2"/>
        <v>Gross Ext. F. Curr Debt Pos., Other Sectors, Short-term, All instruments, Yen, USD</v>
      </c>
      <c r="D63" t="str">
        <f t="shared" si="3"/>
        <v>DT.DOD.DSTC.CD.FC.OT.JY.US</v>
      </c>
      <c r="E63" t="str">
        <f t="shared" si="4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5"/>
        <v>Argentina</v>
      </c>
      <c r="B64" t="e">
        <f t="shared" si="1"/>
        <v>#REF!</v>
      </c>
      <c r="C64" t="str">
        <f t="shared" si="2"/>
        <v>Gross Ext. F. Curr Debt Pos., Other Sectors, Long-term, All instruments, Yen, USD</v>
      </c>
      <c r="D64" t="str">
        <f t="shared" si="3"/>
        <v>DT.DOD.DLXF.CD.FC.OT.JY.US</v>
      </c>
      <c r="E64" t="str">
        <f t="shared" si="4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5"/>
        <v>Argentina</v>
      </c>
      <c r="B65" t="e">
        <f t="shared" si="1"/>
        <v>#REF!</v>
      </c>
      <c r="C65" t="str">
        <f t="shared" si="2"/>
        <v>Gross Ext. F. Curr Debt Pos., DI: Intercom Lending, All maturities, All instruments, Yen, USD</v>
      </c>
      <c r="D65" t="str">
        <f t="shared" si="3"/>
        <v>DT.DOD.DECT.CD.FC.IL.JY.US</v>
      </c>
      <c r="E65" t="str">
        <f t="shared" si="4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5"/>
        <v>Argentina</v>
      </c>
      <c r="B66" t="e">
        <f t="shared" si="1"/>
        <v>#REF!</v>
      </c>
      <c r="C66" t="str">
        <f t="shared" si="2"/>
        <v>Gross Ext. F. Curr Debt Pos., DI: Intercom Lending, All maturities, Debt liab. of DI ent. to dir. investors, Yen, USD</v>
      </c>
      <c r="D66" t="str">
        <f t="shared" si="3"/>
        <v>DT.DOD.DIDI.CD.FC.IL.JY.US</v>
      </c>
      <c r="E66" t="str">
        <f t="shared" si="4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5"/>
        <v>Argentina</v>
      </c>
      <c r="B67" t="e">
        <f t="shared" ref="B67:B86" si="6">+K67</f>
        <v>#REF!</v>
      </c>
      <c r="C67" t="str">
        <f t="shared" ref="C67:C86" si="7">+L67</f>
        <v>Gross Ext. F. Curr Debt Pos., DI: Intercom Lending, All maturities, Debt liab. of dir. investors to DI ent., Yen, USD</v>
      </c>
      <c r="D67" t="str">
        <f t="shared" ref="D67:D86" si="8">+M67</f>
        <v>DT.DOD.DIIE.CD.FC.IL.JY.US</v>
      </c>
      <c r="E67" t="str">
        <f t="shared" ref="E67:E86" si="9">+N67</f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10">+A67</f>
        <v>Argentina</v>
      </c>
      <c r="B68" t="e">
        <f t="shared" si="6"/>
        <v>#REF!</v>
      </c>
      <c r="C68" t="str">
        <f t="shared" si="7"/>
        <v>Gross Ext. F. Curr Debt Pos., DI: Intercom Lending, All maturities, Debt liabilities to fellow enterprises, Yen, USD</v>
      </c>
      <c r="D68" t="str">
        <f t="shared" si="8"/>
        <v>DT.DOD.DIFE.CD.FC.IL.JY.US</v>
      </c>
      <c r="E68" t="str">
        <f t="shared" si="9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10"/>
        <v>Argentina</v>
      </c>
      <c r="B69" t="e">
        <f t="shared" si="6"/>
        <v>#REF!</v>
      </c>
      <c r="C69" t="str">
        <f t="shared" si="7"/>
        <v>Gross Ext. F. Curr Debt Pos., All Sectors, All maturities, All instruments, Yen, USD</v>
      </c>
      <c r="D69" t="str">
        <f t="shared" si="8"/>
        <v>DT.DOD.DECT.CD.FF.YE.US</v>
      </c>
      <c r="E69" t="str">
        <f t="shared" si="9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10"/>
        <v>Argentina</v>
      </c>
      <c r="B70" t="e">
        <f t="shared" si="6"/>
        <v>#REF!</v>
      </c>
      <c r="C70" t="str">
        <f t="shared" si="7"/>
        <v>Gross Ext. F. Curr Debt Pos., General Government, All maturities, All instruments, Other curr., USD</v>
      </c>
      <c r="D70" t="str">
        <f t="shared" si="8"/>
        <v>DT.DOD.DECT.CD.FC.GG.OT.US</v>
      </c>
      <c r="E70" t="str">
        <f t="shared" si="9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10"/>
        <v>Argentina</v>
      </c>
      <c r="B71" t="e">
        <f t="shared" si="6"/>
        <v>#REF!</v>
      </c>
      <c r="C71" t="str">
        <f t="shared" si="7"/>
        <v>Gross Ext. F. Curr Debt Pos., General Government, Short-term, All instruments, Other curr., USD</v>
      </c>
      <c r="D71" t="str">
        <f t="shared" si="8"/>
        <v>DT.DOD.DSTC.CD.FC.GG.OT.US</v>
      </c>
      <c r="E71" t="str">
        <f t="shared" si="9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10"/>
        <v>Argentina</v>
      </c>
      <c r="B72" t="e">
        <f t="shared" si="6"/>
        <v>#REF!</v>
      </c>
      <c r="C72" t="str">
        <f t="shared" si="7"/>
        <v>Gross Ext. F. Curr Debt Pos., General Government, Long-term, All instruments, Other curr., USD</v>
      </c>
      <c r="D72" t="str">
        <f t="shared" si="8"/>
        <v>DT.DOD.DLXF.CD.FC.GG.OT.US</v>
      </c>
      <c r="E72" t="str">
        <f t="shared" si="9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10"/>
        <v>Argentina</v>
      </c>
      <c r="B73" t="e">
        <f t="shared" si="6"/>
        <v>#REF!</v>
      </c>
      <c r="C73" t="str">
        <f t="shared" si="7"/>
        <v>Gross Ext. F. Curr Debt Pos., Central Bank, All maturities, All instruments, Other curr., USD</v>
      </c>
      <c r="D73" t="str">
        <f t="shared" si="8"/>
        <v>DT.DOD.DECT.CD.FC.MA.OT.US</v>
      </c>
      <c r="E73" t="str">
        <f t="shared" si="9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10"/>
        <v>Argentina</v>
      </c>
      <c r="B74" t="e">
        <f t="shared" si="6"/>
        <v>#REF!</v>
      </c>
      <c r="C74" t="str">
        <f t="shared" si="7"/>
        <v>Gross Ext. F. Curr Debt Pos., Central Bank, Short-term, All instruments, Other curr., USD</v>
      </c>
      <c r="D74" t="str">
        <f t="shared" si="8"/>
        <v>DT.DOD.DSTC.CD.FC.MA.OT.US</v>
      </c>
      <c r="E74" t="str">
        <f t="shared" si="9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10"/>
        <v>Argentina</v>
      </c>
      <c r="B75" t="e">
        <f t="shared" si="6"/>
        <v>#REF!</v>
      </c>
      <c r="C75" t="str">
        <f t="shared" si="7"/>
        <v>Gross Ext. F. Curr Debt Pos., Central Bank, Long-term, All instruments, Other curr., USD</v>
      </c>
      <c r="D75" t="str">
        <f t="shared" si="8"/>
        <v>DT.DOD.DLXF.CD.FC.MA.OT.US</v>
      </c>
      <c r="E75" t="str">
        <f t="shared" si="9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10"/>
        <v>Argentina</v>
      </c>
      <c r="B76" t="e">
        <f t="shared" si="6"/>
        <v>#REF!</v>
      </c>
      <c r="C76" t="str">
        <f t="shared" si="7"/>
        <v>Gross Ext. F. Curr Debt Pos., Deposit-Taking Corp., exc. CB, All maturities, All instruments, Other curr., USD</v>
      </c>
      <c r="D76" t="str">
        <f t="shared" si="8"/>
        <v>DT.DOD.DECT.CD.FC.CB.OT.US</v>
      </c>
      <c r="E76" t="str">
        <f t="shared" si="9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10"/>
        <v>Argentina</v>
      </c>
      <c r="B77" t="e">
        <f t="shared" si="6"/>
        <v>#REF!</v>
      </c>
      <c r="C77" t="str">
        <f t="shared" si="7"/>
        <v>Gross Ext. F. Curr Debt Pos., Deposit-Taking Corp., exc. CB, Short-term, All instruments, Other curr., USD</v>
      </c>
      <c r="D77" t="str">
        <f t="shared" si="8"/>
        <v>DT.DOD.DSTC.CD.FC.CB.OT.US</v>
      </c>
      <c r="E77" t="str">
        <f t="shared" si="9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10"/>
        <v>Argentina</v>
      </c>
      <c r="B78" t="e">
        <f t="shared" si="6"/>
        <v>#REF!</v>
      </c>
      <c r="C78" t="str">
        <f t="shared" si="7"/>
        <v>Gross Ext. F. Curr Debt Pos., Deposit-Taking Corp., exc. CB, Long-term, All instruments, Other curr., USD</v>
      </c>
      <c r="D78" t="str">
        <f t="shared" si="8"/>
        <v>DT.DOD.DLXF.CD.FC.CB.OT.US</v>
      </c>
      <c r="E78" t="str">
        <f t="shared" si="9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10"/>
        <v>Argentina</v>
      </c>
      <c r="B79" t="e">
        <f t="shared" si="6"/>
        <v>#REF!</v>
      </c>
      <c r="C79" t="str">
        <f t="shared" si="7"/>
        <v>Gross Ext. F. Curr Debt Pos., Other Sectors, All maturities, All instruments, Other curr., USD</v>
      </c>
      <c r="D79" t="str">
        <f t="shared" si="8"/>
        <v>DT.DOD.DECT.CD.FC.OT.OT.US</v>
      </c>
      <c r="E79" t="str">
        <f t="shared" si="9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10"/>
        <v>Argentina</v>
      </c>
      <c r="B80" t="e">
        <f t="shared" si="6"/>
        <v>#REF!</v>
      </c>
      <c r="C80" t="str">
        <f t="shared" si="7"/>
        <v>Gross Ext. F. Curr Debt Pos., Other Sectors, Short-term, All instruments, Other curr., USD</v>
      </c>
      <c r="D80" t="str">
        <f t="shared" si="8"/>
        <v>DT.DOD.DSTC.CD.FC.OT.OT.US</v>
      </c>
      <c r="E80" t="str">
        <f t="shared" si="9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10"/>
        <v>Argentina</v>
      </c>
      <c r="B81" t="e">
        <f t="shared" si="6"/>
        <v>#REF!</v>
      </c>
      <c r="C81" t="str">
        <f t="shared" si="7"/>
        <v>Gross Ext. F. Curr Debt Pos., Other Sectors, Long-term, All instruments, Other curr., USD</v>
      </c>
      <c r="D81" t="str">
        <f t="shared" si="8"/>
        <v>DT.DOD.DLXF.CD.FC.OT.OT.US</v>
      </c>
      <c r="E81" t="str">
        <f t="shared" si="9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10"/>
        <v>Argentina</v>
      </c>
      <c r="B82" t="e">
        <f t="shared" si="6"/>
        <v>#REF!</v>
      </c>
      <c r="C82" t="str">
        <f t="shared" si="7"/>
        <v>Gross Ext. F. Curr Debt Pos., DI: Intercom Lending, All maturities, All instruments, Other curr., USD</v>
      </c>
      <c r="D82" t="str">
        <f t="shared" si="8"/>
        <v>DT.DOD.DECT.CD.FC.IL.OT.US</v>
      </c>
      <c r="E82" t="str">
        <f t="shared" si="9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10"/>
        <v>Argentina</v>
      </c>
      <c r="B83" t="e">
        <f t="shared" si="6"/>
        <v>#REF!</v>
      </c>
      <c r="C83" t="str">
        <f t="shared" si="7"/>
        <v>Gross Ext. F. Curr Debt Pos., DI: Intercom Lending, All maturities, Debt liab. of DI ent. to dir. investors, Other curr., USD</v>
      </c>
      <c r="D83" t="str">
        <f t="shared" si="8"/>
        <v>DT.DOD.DIDI.CD.FC.IL.OT.US</v>
      </c>
      <c r="E83" t="str">
        <f t="shared" si="9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10"/>
        <v>Argentina</v>
      </c>
      <c r="B84" t="e">
        <f t="shared" si="6"/>
        <v>#REF!</v>
      </c>
      <c r="C84" t="str">
        <f t="shared" si="7"/>
        <v>Gross Ext. F. Curr Debt Pos., DI: Intercom Lending, All maturities, Debt liab. of dir. investors to DI ent., Other curr., USD</v>
      </c>
      <c r="D84" t="str">
        <f t="shared" si="8"/>
        <v>DT.DOD.DIIE.CD.FC.IL.OT.US</v>
      </c>
      <c r="E84" t="str">
        <f t="shared" si="9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10"/>
        <v>Argentina</v>
      </c>
      <c r="B85" t="e">
        <f t="shared" si="6"/>
        <v>#REF!</v>
      </c>
      <c r="C85" t="str">
        <f t="shared" si="7"/>
        <v>Gross Ext. F. Curr Debt Pos., DI: Intercom Lending, All maturities, Debt liabilities to fellow enterprises, Other curr., USD</v>
      </c>
      <c r="D85" t="str">
        <f t="shared" si="8"/>
        <v>DT.DOD.DIFE.CD.FC.IL.OT.US</v>
      </c>
      <c r="E85" t="str">
        <f t="shared" si="9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10"/>
        <v>Argentina</v>
      </c>
      <c r="B86" t="e">
        <f t="shared" si="6"/>
        <v>#REF!</v>
      </c>
      <c r="C86" t="str">
        <f t="shared" si="7"/>
        <v>Gross Ext. F. Curr Debt Pos., All Sectors, All maturities, All instruments, Other curr., USD</v>
      </c>
      <c r="D86" t="str">
        <f t="shared" si="8"/>
        <v>DT.DOD.DECT.CD.FF.OD.US</v>
      </c>
      <c r="E86" t="str">
        <f t="shared" si="9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E6320-943E-49A7-BBE7-80AEF70BA6A7}">
  <dimension ref="A1:N86"/>
  <sheetViews>
    <sheetView workbookViewId="0">
      <selection activeCell="A28" sqref="A28:J28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232</v>
      </c>
    </row>
    <row r="2" spans="1:14" x14ac:dyDescent="0.35">
      <c r="A2" t="str">
        <f>+L1</f>
        <v>West Bank and Gaza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West Bank and Gaza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West Bank and Gaza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West Bank and Gaza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West Bank and Gaza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West Bank and Gaza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West Bank and Gaza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West Bank and Gaza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West Bank and Gaza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West Bank and Gaza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West Bank and Gaza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West Bank and Gaza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West Bank and Gaza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West Bank and Gaza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West Bank and Gaza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West Bank and Gaza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West Bank and Gaza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West Bank and Gaza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West Bank and Gaza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West Bank and Gaza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West Bank and Gaza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West Bank and Gaza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West Bank and Gaza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West Bank and Gaza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West Bank and Gaza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West Bank and Gaza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West Bank and Gaza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West Bank and Gaza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West Bank and Gaza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West Bank and Gaza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West Bank and Gaza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West Bank and Gaza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West Bank and Gaza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West Bank and Gaza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West Bank and Gaza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West Bank and Gaza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West Bank and Gaza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West Bank and Gaza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West Bank and Gaza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West Bank and Gaza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West Bank and Gaza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West Bank and Gaza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West Bank and Gaza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West Bank and Gaza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West Bank and Gaza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West Bank and Gaza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West Bank and Gaza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West Bank and Gaza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West Bank and Gaza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West Bank and Gaza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West Bank and Gaza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West Bank and Gaza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West Bank and Gaza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West Bank and Gaza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West Bank and Gaza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West Bank and Gaza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West Bank and Gaza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West Bank and Gaza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West Bank and Gaza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West Bank and Gaza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West Bank and Gaza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West Bank and Gaza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West Bank and Gaza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West Bank and Gaza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West Bank and Gaza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West Bank and Gaza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West Bank and Gaza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West Bank and Gaza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West Bank and Gaza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West Bank and Gaza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West Bank and Gaza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West Bank and Gaza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West Bank and Gaza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West Bank and Gaza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West Bank and Gaza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West Bank and Gaza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West Bank and Gaza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West Bank and Gaza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West Bank and Gaza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West Bank and Gaza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West Bank and Gaza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West Bank and Gaza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West Bank and Gaza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West Bank and Gaza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West Bank and Gaza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8576C-E8B1-41BD-A921-E4FCA7972289}">
  <dimension ref="A1:N86"/>
  <sheetViews>
    <sheetView workbookViewId="0">
      <selection activeCell="F2" sqref="F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233</v>
      </c>
    </row>
    <row r="2" spans="1:14" x14ac:dyDescent="0.35">
      <c r="A2" t="str">
        <f>+L1</f>
        <v>Lithuania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Lithuania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Lithuania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Lithuania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Lithuania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Lithuania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Lithuania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Lithuania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Lithuania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Lithuania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Lithuania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Lithuania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Lithuania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Lithuania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Lithuania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Lithuania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Lithuania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Lithuania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Lithuania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Lithuania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Lithuania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Lithuania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Lithuania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Lithuania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Lithuania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Lithuania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Lithuania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Lithuania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Lithuania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Lithuania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Lithuania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Lithuania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Lithuania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Lithuania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Lithuania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Lithuania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Lithuania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Lithuania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Lithuania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Lithuania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Lithuania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Lithuania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Lithuania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Lithuania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Lithuania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Lithuania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Lithuania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Lithuania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Lithuania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Lithuania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Lithuania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Lithuania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Lithuania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Lithuania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Lithuania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Lithuania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Lithuania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Lithuania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Lithuania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Lithuania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Lithuania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Lithuania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Lithuania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Lithuania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Lithuania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Lithuania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Lithuania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Lithuania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Lithuania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Lithuania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Lithuania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Lithuania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Lithuania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Lithuania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Lithuania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Lithuania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Lithuania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Lithuania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Lithuania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Lithuania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Lithuania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Lithuania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Lithuania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Lithuania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Lithuania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94473-28EE-4409-8661-7AA932E5A2DE}">
  <sheetPr>
    <pageSetUpPr fitToPage="1"/>
  </sheetPr>
  <dimension ref="A1:U41"/>
  <sheetViews>
    <sheetView tabSelected="1"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" width="16.1796875" style="2" customWidth="1"/>
    <col min="3" max="6" width="10.453125" style="2" customWidth="1"/>
    <col min="7" max="7" width="13.453125" style="2" customWidth="1"/>
    <col min="8" max="16" width="10.453125" style="2" customWidth="1"/>
    <col min="17" max="17" width="12.90625" style="2" customWidth="1"/>
    <col min="18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235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149533</v>
      </c>
      <c r="C8" s="34">
        <v>99007</v>
      </c>
      <c r="D8" s="34">
        <v>7616</v>
      </c>
      <c r="E8" s="34">
        <v>450</v>
      </c>
      <c r="F8" s="35">
        <v>42461</v>
      </c>
      <c r="G8" s="29">
        <v>147581</v>
      </c>
      <c r="H8" s="34">
        <v>99308</v>
      </c>
      <c r="I8" s="34">
        <v>7035</v>
      </c>
      <c r="J8" s="34">
        <v>408</v>
      </c>
      <c r="K8" s="35">
        <v>40831</v>
      </c>
      <c r="L8" s="29">
        <v>147986</v>
      </c>
      <c r="M8" s="34">
        <v>98849</v>
      </c>
      <c r="N8" s="34">
        <v>7161</v>
      </c>
      <c r="O8" s="34">
        <v>389</v>
      </c>
      <c r="P8" s="35">
        <v>41586</v>
      </c>
      <c r="Q8" s="29">
        <v>165277</v>
      </c>
      <c r="R8" s="34">
        <v>101511</v>
      </c>
      <c r="S8" s="34">
        <v>7774</v>
      </c>
      <c r="T8" s="34">
        <v>402</v>
      </c>
      <c r="U8" s="35">
        <v>55590</v>
      </c>
    </row>
    <row r="9" spans="1:21" x14ac:dyDescent="0.3">
      <c r="A9" s="12" t="s">
        <v>9</v>
      </c>
      <c r="B9" s="30">
        <v>5104</v>
      </c>
      <c r="C9" s="36">
        <v>4186</v>
      </c>
      <c r="D9" s="36">
        <v>874</v>
      </c>
      <c r="E9" s="36">
        <v>22</v>
      </c>
      <c r="F9" s="37">
        <v>21</v>
      </c>
      <c r="G9" s="30">
        <v>5010</v>
      </c>
      <c r="H9" s="36">
        <v>4157</v>
      </c>
      <c r="I9" s="36">
        <v>813</v>
      </c>
      <c r="J9" s="36">
        <v>20</v>
      </c>
      <c r="K9" s="37">
        <v>20</v>
      </c>
      <c r="L9" s="30">
        <v>3839</v>
      </c>
      <c r="M9" s="36">
        <v>2948</v>
      </c>
      <c r="N9" s="36">
        <v>849</v>
      </c>
      <c r="O9" s="36">
        <v>21</v>
      </c>
      <c r="P9" s="37">
        <v>20</v>
      </c>
      <c r="Q9" s="30">
        <v>3917</v>
      </c>
      <c r="R9" s="36">
        <v>2947</v>
      </c>
      <c r="S9" s="36">
        <v>925</v>
      </c>
      <c r="T9" s="36">
        <v>22</v>
      </c>
      <c r="U9" s="37">
        <v>22</v>
      </c>
    </row>
    <row r="10" spans="1:21" x14ac:dyDescent="0.3">
      <c r="A10" s="12" t="s">
        <v>10</v>
      </c>
      <c r="B10" s="30">
        <v>144429</v>
      </c>
      <c r="C10" s="36">
        <v>94820</v>
      </c>
      <c r="D10" s="36">
        <v>6742</v>
      </c>
      <c r="E10" s="36">
        <v>427</v>
      </c>
      <c r="F10" s="37">
        <v>42440</v>
      </c>
      <c r="G10" s="30">
        <v>142571</v>
      </c>
      <c r="H10" s="36">
        <v>95151</v>
      </c>
      <c r="I10" s="36">
        <v>6222</v>
      </c>
      <c r="J10" s="36">
        <v>387</v>
      </c>
      <c r="K10" s="37">
        <v>40811</v>
      </c>
      <c r="L10" s="30">
        <v>144147</v>
      </c>
      <c r="M10" s="36">
        <v>95901</v>
      </c>
      <c r="N10" s="36">
        <v>6312</v>
      </c>
      <c r="O10" s="36">
        <v>368</v>
      </c>
      <c r="P10" s="37">
        <v>41566</v>
      </c>
      <c r="Q10" s="30">
        <v>161360</v>
      </c>
      <c r="R10" s="36">
        <v>98564</v>
      </c>
      <c r="S10" s="36">
        <v>6849</v>
      </c>
      <c r="T10" s="36">
        <v>380</v>
      </c>
      <c r="U10" s="37">
        <v>55567</v>
      </c>
    </row>
    <row r="11" spans="1:21" x14ac:dyDescent="0.3">
      <c r="A11" s="11" t="s">
        <v>11</v>
      </c>
      <c r="B11" s="31">
        <v>28146</v>
      </c>
      <c r="C11" s="38">
        <v>2742</v>
      </c>
      <c r="D11" s="38">
        <v>0</v>
      </c>
      <c r="E11" s="38">
        <v>0</v>
      </c>
      <c r="F11" s="39">
        <v>25404</v>
      </c>
      <c r="G11" s="31">
        <v>26738</v>
      </c>
      <c r="H11" s="38">
        <v>2242</v>
      </c>
      <c r="I11" s="38">
        <v>0</v>
      </c>
      <c r="J11" s="38">
        <v>0</v>
      </c>
      <c r="K11" s="39">
        <v>24497</v>
      </c>
      <c r="L11" s="31">
        <v>27656</v>
      </c>
      <c r="M11" s="38">
        <v>2998</v>
      </c>
      <c r="N11" s="38">
        <v>0</v>
      </c>
      <c r="O11" s="38">
        <v>0</v>
      </c>
      <c r="P11" s="39">
        <v>24658</v>
      </c>
      <c r="Q11" s="31">
        <v>30037</v>
      </c>
      <c r="R11" s="38">
        <v>4852</v>
      </c>
      <c r="S11" s="38">
        <v>0</v>
      </c>
      <c r="T11" s="38">
        <v>0</v>
      </c>
      <c r="U11" s="39">
        <v>25185</v>
      </c>
    </row>
    <row r="12" spans="1:21" x14ac:dyDescent="0.3">
      <c r="A12" s="12" t="s">
        <v>12</v>
      </c>
      <c r="B12" s="30">
        <v>0</v>
      </c>
      <c r="C12" s="36">
        <v>0</v>
      </c>
      <c r="D12" s="36">
        <v>0</v>
      </c>
      <c r="E12" s="36">
        <v>0</v>
      </c>
      <c r="F12" s="37">
        <v>0</v>
      </c>
      <c r="G12" s="30">
        <v>0</v>
      </c>
      <c r="H12" s="36">
        <v>0</v>
      </c>
      <c r="I12" s="36">
        <v>0</v>
      </c>
      <c r="J12" s="36">
        <v>0</v>
      </c>
      <c r="K12" s="37">
        <v>0</v>
      </c>
      <c r="L12" s="30">
        <v>0</v>
      </c>
      <c r="M12" s="36">
        <v>0</v>
      </c>
      <c r="N12" s="36">
        <v>0</v>
      </c>
      <c r="O12" s="36">
        <v>0</v>
      </c>
      <c r="P12" s="37">
        <v>0</v>
      </c>
      <c r="Q12" s="30">
        <v>0</v>
      </c>
      <c r="R12" s="36">
        <v>0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28146</v>
      </c>
      <c r="C13" s="36">
        <v>2742</v>
      </c>
      <c r="D13" s="36">
        <v>0</v>
      </c>
      <c r="E13" s="36">
        <v>0</v>
      </c>
      <c r="F13" s="37">
        <v>25404</v>
      </c>
      <c r="G13" s="30">
        <v>26738</v>
      </c>
      <c r="H13" s="36">
        <v>2242</v>
      </c>
      <c r="I13" s="36">
        <v>0</v>
      </c>
      <c r="J13" s="36">
        <v>0</v>
      </c>
      <c r="K13" s="37">
        <v>24497</v>
      </c>
      <c r="L13" s="30">
        <v>27656</v>
      </c>
      <c r="M13" s="36">
        <v>2998</v>
      </c>
      <c r="N13" s="36">
        <v>0</v>
      </c>
      <c r="O13" s="36">
        <v>0</v>
      </c>
      <c r="P13" s="37">
        <v>24658</v>
      </c>
      <c r="Q13" s="30">
        <v>30037</v>
      </c>
      <c r="R13" s="36">
        <v>4852</v>
      </c>
      <c r="S13" s="36">
        <v>0</v>
      </c>
      <c r="T13" s="36">
        <v>0</v>
      </c>
      <c r="U13" s="37">
        <v>25185</v>
      </c>
    </row>
    <row r="14" spans="1:21" x14ac:dyDescent="0.3">
      <c r="A14" s="11" t="s">
        <v>13</v>
      </c>
      <c r="B14" s="31">
        <v>2107</v>
      </c>
      <c r="C14" s="38">
        <v>1979</v>
      </c>
      <c r="D14" s="38">
        <v>112</v>
      </c>
      <c r="E14" s="38">
        <v>0</v>
      </c>
      <c r="F14" s="39">
        <v>17</v>
      </c>
      <c r="G14" s="31">
        <v>2424</v>
      </c>
      <c r="H14" s="38">
        <v>2261</v>
      </c>
      <c r="I14" s="38">
        <v>146</v>
      </c>
      <c r="J14" s="38">
        <v>0</v>
      </c>
      <c r="K14" s="39">
        <v>17</v>
      </c>
      <c r="L14" s="31">
        <v>2726</v>
      </c>
      <c r="M14" s="38">
        <v>2574</v>
      </c>
      <c r="N14" s="38">
        <v>137</v>
      </c>
      <c r="O14" s="38">
        <v>0</v>
      </c>
      <c r="P14" s="39">
        <v>16</v>
      </c>
      <c r="Q14" s="31">
        <v>3211</v>
      </c>
      <c r="R14" s="38">
        <v>3077</v>
      </c>
      <c r="S14" s="38">
        <v>108</v>
      </c>
      <c r="T14" s="38">
        <v>0</v>
      </c>
      <c r="U14" s="39">
        <v>26</v>
      </c>
    </row>
    <row r="15" spans="1:21" x14ac:dyDescent="0.3">
      <c r="A15" s="12" t="s">
        <v>9</v>
      </c>
      <c r="B15" s="30">
        <v>589</v>
      </c>
      <c r="C15" s="36">
        <v>520</v>
      </c>
      <c r="D15" s="36">
        <v>64</v>
      </c>
      <c r="E15" s="36">
        <v>0</v>
      </c>
      <c r="F15" s="37">
        <v>6</v>
      </c>
      <c r="G15" s="30">
        <v>724</v>
      </c>
      <c r="H15" s="36">
        <v>623</v>
      </c>
      <c r="I15" s="36">
        <v>95</v>
      </c>
      <c r="J15" s="36">
        <v>0</v>
      </c>
      <c r="K15" s="37">
        <v>6</v>
      </c>
      <c r="L15" s="30">
        <v>950</v>
      </c>
      <c r="M15" s="36">
        <v>857</v>
      </c>
      <c r="N15" s="36">
        <v>88</v>
      </c>
      <c r="O15" s="36">
        <v>0</v>
      </c>
      <c r="P15" s="37">
        <v>6</v>
      </c>
      <c r="Q15" s="30">
        <v>738</v>
      </c>
      <c r="R15" s="36">
        <v>676</v>
      </c>
      <c r="S15" s="36">
        <v>56</v>
      </c>
      <c r="T15" s="36">
        <v>0</v>
      </c>
      <c r="U15" s="37">
        <v>6</v>
      </c>
    </row>
    <row r="16" spans="1:21" x14ac:dyDescent="0.3">
      <c r="A16" s="12" t="s">
        <v>14</v>
      </c>
      <c r="B16" s="30">
        <v>1518</v>
      </c>
      <c r="C16" s="36">
        <v>1459</v>
      </c>
      <c r="D16" s="36">
        <v>48</v>
      </c>
      <c r="E16" s="36">
        <v>0</v>
      </c>
      <c r="F16" s="37">
        <v>11</v>
      </c>
      <c r="G16" s="30">
        <v>1700</v>
      </c>
      <c r="H16" s="36">
        <v>1637</v>
      </c>
      <c r="I16" s="36">
        <v>51</v>
      </c>
      <c r="J16" s="36">
        <v>0</v>
      </c>
      <c r="K16" s="37">
        <v>12</v>
      </c>
      <c r="L16" s="30">
        <v>1776</v>
      </c>
      <c r="M16" s="36">
        <v>1717</v>
      </c>
      <c r="N16" s="36">
        <v>49</v>
      </c>
      <c r="O16" s="36">
        <v>0</v>
      </c>
      <c r="P16" s="37">
        <v>10</v>
      </c>
      <c r="Q16" s="30">
        <v>2472</v>
      </c>
      <c r="R16" s="36">
        <v>2401</v>
      </c>
      <c r="S16" s="36">
        <v>51</v>
      </c>
      <c r="T16" s="36">
        <v>0</v>
      </c>
      <c r="U16" s="37">
        <v>20</v>
      </c>
    </row>
    <row r="17" spans="1:21" x14ac:dyDescent="0.3">
      <c r="A17" s="11" t="s">
        <v>15</v>
      </c>
      <c r="B17" s="31">
        <v>45112</v>
      </c>
      <c r="C17" s="38">
        <v>40687</v>
      </c>
      <c r="D17" s="38">
        <v>2187</v>
      </c>
      <c r="E17" s="38">
        <v>40</v>
      </c>
      <c r="F17" s="39">
        <v>2199</v>
      </c>
      <c r="G17" s="31">
        <v>44767</v>
      </c>
      <c r="H17" s="38">
        <v>40852</v>
      </c>
      <c r="I17" s="38">
        <v>2081</v>
      </c>
      <c r="J17" s="38">
        <v>34</v>
      </c>
      <c r="K17" s="39">
        <v>1801</v>
      </c>
      <c r="L17" s="31">
        <v>45861</v>
      </c>
      <c r="M17" s="38">
        <v>42097</v>
      </c>
      <c r="N17" s="38">
        <v>2027</v>
      </c>
      <c r="O17" s="38">
        <v>26</v>
      </c>
      <c r="P17" s="39">
        <v>1711</v>
      </c>
      <c r="Q17" s="31">
        <v>47210</v>
      </c>
      <c r="R17" s="38">
        <v>43261</v>
      </c>
      <c r="S17" s="38">
        <v>2285</v>
      </c>
      <c r="T17" s="38">
        <v>20</v>
      </c>
      <c r="U17" s="39">
        <v>1643</v>
      </c>
    </row>
    <row r="18" spans="1:21" x14ac:dyDescent="0.3">
      <c r="A18" s="12" t="s">
        <v>9</v>
      </c>
      <c r="B18" s="30">
        <v>23348</v>
      </c>
      <c r="C18" s="36">
        <v>19429</v>
      </c>
      <c r="D18" s="36">
        <v>1855</v>
      </c>
      <c r="E18" s="36">
        <v>40</v>
      </c>
      <c r="F18" s="37">
        <v>2024</v>
      </c>
      <c r="G18" s="30">
        <v>23424</v>
      </c>
      <c r="H18" s="36">
        <v>19980</v>
      </c>
      <c r="I18" s="36">
        <v>1758</v>
      </c>
      <c r="J18" s="36">
        <v>34</v>
      </c>
      <c r="K18" s="37">
        <v>1651</v>
      </c>
      <c r="L18" s="30">
        <v>21967</v>
      </c>
      <c r="M18" s="36">
        <v>18668</v>
      </c>
      <c r="N18" s="36">
        <v>1713</v>
      </c>
      <c r="O18" s="36">
        <v>26</v>
      </c>
      <c r="P18" s="37">
        <v>1561</v>
      </c>
      <c r="Q18" s="30">
        <v>23219</v>
      </c>
      <c r="R18" s="36">
        <v>19760</v>
      </c>
      <c r="S18" s="36">
        <v>1941</v>
      </c>
      <c r="T18" s="36">
        <v>20</v>
      </c>
      <c r="U18" s="37">
        <v>1497</v>
      </c>
    </row>
    <row r="19" spans="1:21" x14ac:dyDescent="0.3">
      <c r="A19" s="12" t="s">
        <v>14</v>
      </c>
      <c r="B19" s="30">
        <v>21764</v>
      </c>
      <c r="C19" s="36">
        <v>21258</v>
      </c>
      <c r="D19" s="36">
        <v>332</v>
      </c>
      <c r="E19" s="36">
        <v>0</v>
      </c>
      <c r="F19" s="37">
        <v>174</v>
      </c>
      <c r="G19" s="30">
        <v>21343</v>
      </c>
      <c r="H19" s="36">
        <v>20871</v>
      </c>
      <c r="I19" s="36">
        <v>323</v>
      </c>
      <c r="J19" s="36">
        <v>0</v>
      </c>
      <c r="K19" s="37">
        <v>149</v>
      </c>
      <c r="L19" s="30">
        <v>23893</v>
      </c>
      <c r="M19" s="36">
        <v>23429</v>
      </c>
      <c r="N19" s="36">
        <v>314</v>
      </c>
      <c r="O19" s="36">
        <v>0</v>
      </c>
      <c r="P19" s="37">
        <v>150</v>
      </c>
      <c r="Q19" s="30">
        <v>23991</v>
      </c>
      <c r="R19" s="36">
        <v>23500</v>
      </c>
      <c r="S19" s="36">
        <v>344</v>
      </c>
      <c r="T19" s="36">
        <v>0</v>
      </c>
      <c r="U19" s="37">
        <v>146</v>
      </c>
    </row>
    <row r="20" spans="1:21" x14ac:dyDescent="0.3">
      <c r="A20" s="11" t="s">
        <v>16</v>
      </c>
      <c r="B20" s="31">
        <v>54139</v>
      </c>
      <c r="C20" s="38">
        <v>49804</v>
      </c>
      <c r="D20" s="38">
        <v>3153</v>
      </c>
      <c r="E20" s="38">
        <v>59</v>
      </c>
      <c r="F20" s="39">
        <v>1123</v>
      </c>
      <c r="G20" s="31">
        <v>52428</v>
      </c>
      <c r="H20" s="38">
        <v>48486</v>
      </c>
      <c r="I20" s="38">
        <v>2852</v>
      </c>
      <c r="J20" s="38">
        <v>78</v>
      </c>
      <c r="K20" s="39">
        <v>1013</v>
      </c>
      <c r="L20" s="31">
        <v>52188</v>
      </c>
      <c r="M20" s="38">
        <v>48232</v>
      </c>
      <c r="N20" s="38">
        <v>2838</v>
      </c>
      <c r="O20" s="38">
        <v>74</v>
      </c>
      <c r="P20" s="39">
        <v>1043</v>
      </c>
      <c r="Q20" s="31">
        <v>53770</v>
      </c>
      <c r="R20" s="38">
        <v>49455</v>
      </c>
      <c r="S20" s="38">
        <v>3126</v>
      </c>
      <c r="T20" s="38">
        <v>62</v>
      </c>
      <c r="U20" s="39">
        <v>1127</v>
      </c>
    </row>
    <row r="21" spans="1:21" x14ac:dyDescent="0.3">
      <c r="A21" s="12" t="s">
        <v>17</v>
      </c>
      <c r="B21" s="30">
        <v>54139</v>
      </c>
      <c r="C21" s="36">
        <v>49804</v>
      </c>
      <c r="D21" s="36">
        <v>3153</v>
      </c>
      <c r="E21" s="36">
        <v>59</v>
      </c>
      <c r="F21" s="37">
        <v>1123</v>
      </c>
      <c r="G21" s="30">
        <v>52428</v>
      </c>
      <c r="H21" s="36">
        <v>48486</v>
      </c>
      <c r="I21" s="36">
        <v>2852</v>
      </c>
      <c r="J21" s="36">
        <v>78</v>
      </c>
      <c r="K21" s="37">
        <v>1013</v>
      </c>
      <c r="L21" s="30">
        <v>52188</v>
      </c>
      <c r="M21" s="36">
        <v>48232</v>
      </c>
      <c r="N21" s="36">
        <v>2838</v>
      </c>
      <c r="O21" s="36">
        <v>74</v>
      </c>
      <c r="P21" s="37">
        <v>1043</v>
      </c>
      <c r="Q21" s="30">
        <v>53770</v>
      </c>
      <c r="R21" s="36">
        <v>49455</v>
      </c>
      <c r="S21" s="36">
        <v>3126</v>
      </c>
      <c r="T21" s="36">
        <v>62</v>
      </c>
      <c r="U21" s="37">
        <v>1127</v>
      </c>
    </row>
    <row r="22" spans="1:21" x14ac:dyDescent="0.3">
      <c r="A22" s="12" t="s">
        <v>18</v>
      </c>
      <c r="B22" s="30">
        <v>0</v>
      </c>
      <c r="C22" s="36">
        <v>0</v>
      </c>
      <c r="D22" s="36">
        <v>0</v>
      </c>
      <c r="E22" s="36">
        <v>0</v>
      </c>
      <c r="F22" s="37">
        <v>0</v>
      </c>
      <c r="G22" s="30">
        <v>0</v>
      </c>
      <c r="H22" s="36">
        <v>0</v>
      </c>
      <c r="I22" s="36">
        <v>0</v>
      </c>
      <c r="J22" s="36">
        <v>0</v>
      </c>
      <c r="K22" s="37">
        <v>0</v>
      </c>
      <c r="L22" s="30">
        <v>0</v>
      </c>
      <c r="M22" s="36">
        <v>0</v>
      </c>
      <c r="N22" s="36">
        <v>0</v>
      </c>
      <c r="O22" s="36">
        <v>0</v>
      </c>
      <c r="P22" s="37">
        <v>0</v>
      </c>
      <c r="Q22" s="30">
        <v>0</v>
      </c>
      <c r="R22" s="36">
        <v>0</v>
      </c>
      <c r="S22" s="36">
        <v>0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0</v>
      </c>
      <c r="C23" s="40">
        <v>0</v>
      </c>
      <c r="D23" s="40">
        <v>0</v>
      </c>
      <c r="E23" s="40">
        <v>0</v>
      </c>
      <c r="F23" s="41">
        <v>0</v>
      </c>
      <c r="G23" s="32">
        <v>0</v>
      </c>
      <c r="H23" s="40">
        <v>0</v>
      </c>
      <c r="I23" s="40">
        <v>0</v>
      </c>
      <c r="J23" s="40">
        <v>0</v>
      </c>
      <c r="K23" s="41">
        <v>0</v>
      </c>
      <c r="L23" s="32">
        <v>0</v>
      </c>
      <c r="M23" s="40">
        <v>0</v>
      </c>
      <c r="N23" s="40">
        <v>0</v>
      </c>
      <c r="O23" s="40">
        <v>0</v>
      </c>
      <c r="P23" s="41">
        <v>0</v>
      </c>
      <c r="Q23" s="32">
        <v>0</v>
      </c>
      <c r="R23" s="40">
        <v>0</v>
      </c>
      <c r="S23" s="40">
        <v>0</v>
      </c>
      <c r="T23" s="40">
        <v>0</v>
      </c>
      <c r="U23" s="41">
        <v>0</v>
      </c>
    </row>
    <row r="24" spans="1:21" ht="27" customHeight="1" x14ac:dyDescent="0.3">
      <c r="A24" s="26" t="s">
        <v>20</v>
      </c>
      <c r="B24" s="33">
        <v>279038</v>
      </c>
      <c r="C24" s="42">
        <v>194219</v>
      </c>
      <c r="D24" s="42">
        <v>13068</v>
      </c>
      <c r="E24" s="42">
        <v>549</v>
      </c>
      <c r="F24" s="43">
        <v>71203</v>
      </c>
      <c r="G24" s="33">
        <v>273939</v>
      </c>
      <c r="H24" s="42">
        <v>193148</v>
      </c>
      <c r="I24" s="42">
        <v>12114</v>
      </c>
      <c r="J24" s="42">
        <v>520</v>
      </c>
      <c r="K24" s="43">
        <v>68158</v>
      </c>
      <c r="L24" s="33">
        <v>276418</v>
      </c>
      <c r="M24" s="42">
        <v>194750</v>
      </c>
      <c r="N24" s="42">
        <v>12164</v>
      </c>
      <c r="O24" s="42">
        <v>490</v>
      </c>
      <c r="P24" s="43">
        <v>69015</v>
      </c>
      <c r="Q24" s="33">
        <v>299504</v>
      </c>
      <c r="R24" s="42">
        <v>202156</v>
      </c>
      <c r="S24" s="42">
        <v>13293</v>
      </c>
      <c r="T24" s="42">
        <v>485</v>
      </c>
      <c r="U24" s="43">
        <v>83570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F3C9C-04EE-43A9-AD0E-5A0802B7D310}">
  <sheetPr>
    <pageSetUpPr fitToPage="1"/>
  </sheetPr>
  <dimension ref="A1:U41"/>
  <sheetViews>
    <sheetView zoomScaleNormal="100" workbookViewId="0">
      <pane xSplit="1" ySplit="7" topLeftCell="B17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6" width="10.453125" style="2" customWidth="1"/>
    <col min="7" max="7" width="14.453125" style="2" customWidth="1"/>
    <col min="8" max="11" width="10.453125" style="2" customWidth="1"/>
    <col min="12" max="12" width="13.7265625" style="2" customWidth="1"/>
    <col min="13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240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16934</v>
      </c>
      <c r="C8" s="34">
        <v>12543</v>
      </c>
      <c r="D8" s="34">
        <v>261</v>
      </c>
      <c r="E8" s="34">
        <v>0</v>
      </c>
      <c r="F8" s="35">
        <v>4130</v>
      </c>
      <c r="G8" s="29">
        <v>17149</v>
      </c>
      <c r="H8" s="34">
        <v>12675</v>
      </c>
      <c r="I8" s="34">
        <v>231</v>
      </c>
      <c r="J8" s="34">
        <v>0</v>
      </c>
      <c r="K8" s="35">
        <v>4243</v>
      </c>
      <c r="L8" s="29">
        <v>17730</v>
      </c>
      <c r="M8" s="34">
        <v>12305</v>
      </c>
      <c r="N8" s="34">
        <v>237</v>
      </c>
      <c r="O8" s="34">
        <v>0</v>
      </c>
      <c r="P8" s="35">
        <v>5188</v>
      </c>
      <c r="Q8" s="29">
        <v>17495</v>
      </c>
      <c r="R8" s="34">
        <v>11951</v>
      </c>
      <c r="S8" s="34">
        <v>241</v>
      </c>
      <c r="T8" s="34">
        <v>0</v>
      </c>
      <c r="U8" s="35">
        <v>5303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16934</v>
      </c>
      <c r="C10" s="36">
        <v>12543</v>
      </c>
      <c r="D10" s="36">
        <v>261</v>
      </c>
      <c r="E10" s="36">
        <v>0</v>
      </c>
      <c r="F10" s="37">
        <v>4130</v>
      </c>
      <c r="G10" s="30">
        <v>17149</v>
      </c>
      <c r="H10" s="36">
        <v>12675</v>
      </c>
      <c r="I10" s="36">
        <v>231</v>
      </c>
      <c r="J10" s="36">
        <v>0</v>
      </c>
      <c r="K10" s="37">
        <v>4243</v>
      </c>
      <c r="L10" s="30">
        <v>17730</v>
      </c>
      <c r="M10" s="36">
        <v>12305</v>
      </c>
      <c r="N10" s="36">
        <v>237</v>
      </c>
      <c r="O10" s="36">
        <v>0</v>
      </c>
      <c r="P10" s="37">
        <v>5188</v>
      </c>
      <c r="Q10" s="30">
        <v>17495</v>
      </c>
      <c r="R10" s="36">
        <v>11951</v>
      </c>
      <c r="S10" s="36">
        <v>241</v>
      </c>
      <c r="T10" s="36">
        <v>0</v>
      </c>
      <c r="U10" s="37">
        <v>5303</v>
      </c>
    </row>
    <row r="11" spans="1:21" x14ac:dyDescent="0.3">
      <c r="A11" s="11" t="s">
        <v>11</v>
      </c>
      <c r="B11" s="31">
        <v>0</v>
      </c>
      <c r="C11" s="38">
        <v>0</v>
      </c>
      <c r="D11" s="38">
        <v>0</v>
      </c>
      <c r="E11" s="38">
        <v>0</v>
      </c>
      <c r="F11" s="39">
        <v>0</v>
      </c>
      <c r="G11" s="31">
        <v>0</v>
      </c>
      <c r="H11" s="38">
        <v>0</v>
      </c>
      <c r="I11" s="38">
        <v>0</v>
      </c>
      <c r="J11" s="38">
        <v>0</v>
      </c>
      <c r="K11" s="39">
        <v>0</v>
      </c>
      <c r="L11" s="31">
        <v>0</v>
      </c>
      <c r="M11" s="38">
        <v>0</v>
      </c>
      <c r="N11" s="38">
        <v>0</v>
      </c>
      <c r="O11" s="38">
        <v>0</v>
      </c>
      <c r="P11" s="39">
        <v>0</v>
      </c>
      <c r="Q11" s="31">
        <v>0</v>
      </c>
      <c r="R11" s="38">
        <v>0</v>
      </c>
      <c r="S11" s="38">
        <v>0</v>
      </c>
      <c r="T11" s="38">
        <v>0</v>
      </c>
      <c r="U11" s="39">
        <v>0</v>
      </c>
    </row>
    <row r="12" spans="1:21" x14ac:dyDescent="0.3">
      <c r="A12" s="12" t="s">
        <v>12</v>
      </c>
      <c r="B12" s="30">
        <v>0</v>
      </c>
      <c r="C12" s="36" t="s">
        <v>208</v>
      </c>
      <c r="D12" s="36" t="s">
        <v>208</v>
      </c>
      <c r="E12" s="36" t="s">
        <v>208</v>
      </c>
      <c r="F12" s="37" t="s">
        <v>208</v>
      </c>
      <c r="G12" s="30">
        <v>0</v>
      </c>
      <c r="H12" s="36" t="s">
        <v>208</v>
      </c>
      <c r="I12" s="36" t="s">
        <v>208</v>
      </c>
      <c r="J12" s="36" t="s">
        <v>208</v>
      </c>
      <c r="K12" s="37" t="s">
        <v>208</v>
      </c>
      <c r="L12" s="30">
        <v>0</v>
      </c>
      <c r="M12" s="36" t="s">
        <v>208</v>
      </c>
      <c r="N12" s="36" t="s">
        <v>208</v>
      </c>
      <c r="O12" s="36" t="s">
        <v>208</v>
      </c>
      <c r="P12" s="37" t="s">
        <v>208</v>
      </c>
      <c r="Q12" s="30">
        <v>0</v>
      </c>
      <c r="R12" s="36" t="s">
        <v>208</v>
      </c>
      <c r="S12" s="36" t="s">
        <v>208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0</v>
      </c>
      <c r="C13" s="36" t="s">
        <v>208</v>
      </c>
      <c r="D13" s="36" t="s">
        <v>208</v>
      </c>
      <c r="E13" s="36" t="s">
        <v>208</v>
      </c>
      <c r="F13" s="37" t="s">
        <v>208</v>
      </c>
      <c r="G13" s="30">
        <v>0</v>
      </c>
      <c r="H13" s="36" t="s">
        <v>208</v>
      </c>
      <c r="I13" s="36" t="s">
        <v>208</v>
      </c>
      <c r="J13" s="36" t="s">
        <v>208</v>
      </c>
      <c r="K13" s="37" t="s">
        <v>208</v>
      </c>
      <c r="L13" s="30">
        <v>0</v>
      </c>
      <c r="M13" s="36" t="s">
        <v>208</v>
      </c>
      <c r="N13" s="36" t="s">
        <v>208</v>
      </c>
      <c r="O13" s="36" t="s">
        <v>208</v>
      </c>
      <c r="P13" s="37" t="s">
        <v>208</v>
      </c>
      <c r="Q13" s="30">
        <v>0</v>
      </c>
      <c r="R13" s="36" t="s">
        <v>208</v>
      </c>
      <c r="S13" s="36" t="s">
        <v>208</v>
      </c>
      <c r="T13" s="36" t="s">
        <v>208</v>
      </c>
      <c r="U13" s="37" t="s">
        <v>208</v>
      </c>
    </row>
    <row r="14" spans="1:21" x14ac:dyDescent="0.3">
      <c r="A14" s="11" t="s">
        <v>13</v>
      </c>
      <c r="B14" s="31">
        <v>4577</v>
      </c>
      <c r="C14" s="38">
        <v>1145</v>
      </c>
      <c r="D14" s="38">
        <v>700</v>
      </c>
      <c r="E14" s="38">
        <v>0</v>
      </c>
      <c r="F14" s="39">
        <v>2732</v>
      </c>
      <c r="G14" s="31">
        <v>3911</v>
      </c>
      <c r="H14" s="38">
        <v>1116</v>
      </c>
      <c r="I14" s="38">
        <v>384</v>
      </c>
      <c r="J14" s="38">
        <v>0</v>
      </c>
      <c r="K14" s="39">
        <v>2411</v>
      </c>
      <c r="L14" s="31">
        <v>3948</v>
      </c>
      <c r="M14" s="38">
        <v>1093</v>
      </c>
      <c r="N14" s="38">
        <v>388</v>
      </c>
      <c r="O14" s="38">
        <v>0</v>
      </c>
      <c r="P14" s="39">
        <v>2466</v>
      </c>
      <c r="Q14" s="31">
        <v>3778</v>
      </c>
      <c r="R14" s="38">
        <v>1083</v>
      </c>
      <c r="S14" s="38">
        <v>404</v>
      </c>
      <c r="T14" s="38">
        <v>0</v>
      </c>
      <c r="U14" s="39">
        <v>2291</v>
      </c>
    </row>
    <row r="15" spans="1:21" x14ac:dyDescent="0.3">
      <c r="A15" s="12" t="s">
        <v>9</v>
      </c>
      <c r="B15" s="30">
        <v>1607</v>
      </c>
      <c r="C15" s="36">
        <v>203</v>
      </c>
      <c r="D15" s="36">
        <v>184</v>
      </c>
      <c r="E15" s="36">
        <v>0</v>
      </c>
      <c r="F15" s="37">
        <v>1219</v>
      </c>
      <c r="G15" s="30">
        <v>1323</v>
      </c>
      <c r="H15" s="36">
        <v>192</v>
      </c>
      <c r="I15" s="36">
        <v>167</v>
      </c>
      <c r="J15" s="36">
        <v>0</v>
      </c>
      <c r="K15" s="37">
        <v>963</v>
      </c>
      <c r="L15" s="30">
        <v>1358</v>
      </c>
      <c r="M15" s="36">
        <v>200</v>
      </c>
      <c r="N15" s="36">
        <v>181</v>
      </c>
      <c r="O15" s="36">
        <v>0</v>
      </c>
      <c r="P15" s="37">
        <v>977</v>
      </c>
      <c r="Q15" s="30">
        <v>1124</v>
      </c>
      <c r="R15" s="36">
        <v>217</v>
      </c>
      <c r="S15" s="36">
        <v>202</v>
      </c>
      <c r="T15" s="36">
        <v>0</v>
      </c>
      <c r="U15" s="37">
        <v>705</v>
      </c>
    </row>
    <row r="16" spans="1:21" x14ac:dyDescent="0.3">
      <c r="A16" s="12" t="s">
        <v>14</v>
      </c>
      <c r="B16" s="30">
        <v>2970</v>
      </c>
      <c r="C16" s="36">
        <v>942</v>
      </c>
      <c r="D16" s="36">
        <v>516</v>
      </c>
      <c r="E16" s="36">
        <v>0</v>
      </c>
      <c r="F16" s="37">
        <v>1513</v>
      </c>
      <c r="G16" s="30">
        <v>2588</v>
      </c>
      <c r="H16" s="36">
        <v>924</v>
      </c>
      <c r="I16" s="36">
        <v>216</v>
      </c>
      <c r="J16" s="36">
        <v>0</v>
      </c>
      <c r="K16" s="37">
        <v>1448</v>
      </c>
      <c r="L16" s="30">
        <v>2590</v>
      </c>
      <c r="M16" s="36">
        <v>893</v>
      </c>
      <c r="N16" s="36">
        <v>207</v>
      </c>
      <c r="O16" s="36">
        <v>0</v>
      </c>
      <c r="P16" s="37">
        <v>1489</v>
      </c>
      <c r="Q16" s="30">
        <v>2655</v>
      </c>
      <c r="R16" s="36">
        <v>866</v>
      </c>
      <c r="S16" s="36">
        <v>202</v>
      </c>
      <c r="T16" s="36">
        <v>0</v>
      </c>
      <c r="U16" s="37">
        <v>1586</v>
      </c>
    </row>
    <row r="17" spans="1:21" x14ac:dyDescent="0.3">
      <c r="A17" s="11" t="s">
        <v>15</v>
      </c>
      <c r="B17" s="31">
        <v>11989</v>
      </c>
      <c r="C17" s="38">
        <v>1032</v>
      </c>
      <c r="D17" s="38">
        <v>2432</v>
      </c>
      <c r="E17" s="38">
        <v>0</v>
      </c>
      <c r="F17" s="39">
        <v>8526</v>
      </c>
      <c r="G17" s="31">
        <v>11192</v>
      </c>
      <c r="H17" s="38">
        <v>696</v>
      </c>
      <c r="I17" s="38">
        <v>2226</v>
      </c>
      <c r="J17" s="38">
        <v>0</v>
      </c>
      <c r="K17" s="39">
        <v>8271</v>
      </c>
      <c r="L17" s="31">
        <v>12687</v>
      </c>
      <c r="M17" s="38">
        <v>733</v>
      </c>
      <c r="N17" s="38">
        <v>1721</v>
      </c>
      <c r="O17" s="38">
        <v>0</v>
      </c>
      <c r="P17" s="39">
        <v>10233</v>
      </c>
      <c r="Q17" s="31">
        <v>13508</v>
      </c>
      <c r="R17" s="38">
        <v>738</v>
      </c>
      <c r="S17" s="38">
        <v>1855</v>
      </c>
      <c r="T17" s="38">
        <v>0</v>
      </c>
      <c r="U17" s="39">
        <v>10915</v>
      </c>
    </row>
    <row r="18" spans="1:21" x14ac:dyDescent="0.3">
      <c r="A18" s="12" t="s">
        <v>9</v>
      </c>
      <c r="B18" s="30">
        <v>8307</v>
      </c>
      <c r="C18" s="36">
        <v>315</v>
      </c>
      <c r="D18" s="36">
        <v>1526</v>
      </c>
      <c r="E18" s="36">
        <v>0</v>
      </c>
      <c r="F18" s="37">
        <v>6466</v>
      </c>
      <c r="G18" s="30">
        <v>8051</v>
      </c>
      <c r="H18" s="36">
        <v>314</v>
      </c>
      <c r="I18" s="36">
        <v>1453</v>
      </c>
      <c r="J18" s="36">
        <v>0</v>
      </c>
      <c r="K18" s="37">
        <v>6284</v>
      </c>
      <c r="L18" s="30">
        <v>9399</v>
      </c>
      <c r="M18" s="36">
        <v>370</v>
      </c>
      <c r="N18" s="36">
        <v>1392</v>
      </c>
      <c r="O18" s="36">
        <v>0</v>
      </c>
      <c r="P18" s="37">
        <v>7636</v>
      </c>
      <c r="Q18" s="30">
        <v>9933</v>
      </c>
      <c r="R18" s="36">
        <v>373</v>
      </c>
      <c r="S18" s="36">
        <v>1479</v>
      </c>
      <c r="T18" s="36">
        <v>0</v>
      </c>
      <c r="U18" s="37">
        <v>8081</v>
      </c>
    </row>
    <row r="19" spans="1:21" x14ac:dyDescent="0.3">
      <c r="A19" s="12" t="s">
        <v>14</v>
      </c>
      <c r="B19" s="30">
        <v>3682</v>
      </c>
      <c r="C19" s="36">
        <v>716</v>
      </c>
      <c r="D19" s="36">
        <v>906</v>
      </c>
      <c r="E19" s="36">
        <v>0</v>
      </c>
      <c r="F19" s="37">
        <v>2060</v>
      </c>
      <c r="G19" s="30">
        <v>3141</v>
      </c>
      <c r="H19" s="36">
        <v>382</v>
      </c>
      <c r="I19" s="36">
        <v>773</v>
      </c>
      <c r="J19" s="36">
        <v>0</v>
      </c>
      <c r="K19" s="37">
        <v>1987</v>
      </c>
      <c r="L19" s="30">
        <v>3288</v>
      </c>
      <c r="M19" s="36">
        <v>363</v>
      </c>
      <c r="N19" s="36">
        <v>328</v>
      </c>
      <c r="O19" s="36">
        <v>0</v>
      </c>
      <c r="P19" s="37">
        <v>2597</v>
      </c>
      <c r="Q19" s="30">
        <v>3574</v>
      </c>
      <c r="R19" s="36">
        <v>364</v>
      </c>
      <c r="S19" s="36">
        <v>375</v>
      </c>
      <c r="T19" s="36">
        <v>0</v>
      </c>
      <c r="U19" s="37">
        <v>2834</v>
      </c>
    </row>
    <row r="20" spans="1:21" x14ac:dyDescent="0.3">
      <c r="A20" s="11" t="s">
        <v>16</v>
      </c>
      <c r="B20" s="31">
        <v>1664</v>
      </c>
      <c r="C20" s="38">
        <v>248</v>
      </c>
      <c r="D20" s="38">
        <v>102</v>
      </c>
      <c r="E20" s="38">
        <v>0</v>
      </c>
      <c r="F20" s="39">
        <v>1315</v>
      </c>
      <c r="G20" s="31">
        <v>1478</v>
      </c>
      <c r="H20" s="38">
        <v>219</v>
      </c>
      <c r="I20" s="38">
        <v>90</v>
      </c>
      <c r="J20" s="38">
        <v>0</v>
      </c>
      <c r="K20" s="39">
        <v>1169</v>
      </c>
      <c r="L20" s="31">
        <v>871</v>
      </c>
      <c r="M20" s="38">
        <v>32</v>
      </c>
      <c r="N20" s="38">
        <v>0</v>
      </c>
      <c r="O20" s="38">
        <v>0</v>
      </c>
      <c r="P20" s="39">
        <v>839</v>
      </c>
      <c r="Q20" s="31">
        <v>1078</v>
      </c>
      <c r="R20" s="38">
        <v>14</v>
      </c>
      <c r="S20" s="38">
        <v>518</v>
      </c>
      <c r="T20" s="38">
        <v>0</v>
      </c>
      <c r="U20" s="39">
        <v>546</v>
      </c>
    </row>
    <row r="21" spans="1:21" x14ac:dyDescent="0.3">
      <c r="A21" s="12" t="s">
        <v>17</v>
      </c>
      <c r="B21" s="30">
        <v>1663</v>
      </c>
      <c r="C21" s="36">
        <v>248</v>
      </c>
      <c r="D21" s="36">
        <v>102</v>
      </c>
      <c r="E21" s="36">
        <v>0</v>
      </c>
      <c r="F21" s="37">
        <v>1314</v>
      </c>
      <c r="G21" s="30">
        <v>1477</v>
      </c>
      <c r="H21" s="36">
        <v>219</v>
      </c>
      <c r="I21" s="36">
        <v>90</v>
      </c>
      <c r="J21" s="36">
        <v>0</v>
      </c>
      <c r="K21" s="37">
        <v>1168</v>
      </c>
      <c r="L21" s="30">
        <v>871</v>
      </c>
      <c r="M21" s="36">
        <v>32</v>
      </c>
      <c r="N21" s="36">
        <v>0</v>
      </c>
      <c r="O21" s="36">
        <v>0</v>
      </c>
      <c r="P21" s="37">
        <v>839</v>
      </c>
      <c r="Q21" s="30">
        <v>1077</v>
      </c>
      <c r="R21" s="36">
        <v>14</v>
      </c>
      <c r="S21" s="36">
        <v>517</v>
      </c>
      <c r="T21" s="36">
        <v>0</v>
      </c>
      <c r="U21" s="37">
        <v>545</v>
      </c>
    </row>
    <row r="22" spans="1:21" x14ac:dyDescent="0.3">
      <c r="A22" s="12" t="s">
        <v>18</v>
      </c>
      <c r="B22" s="30">
        <v>1</v>
      </c>
      <c r="C22" s="36">
        <v>0</v>
      </c>
      <c r="D22" s="36">
        <v>0</v>
      </c>
      <c r="E22" s="36">
        <v>0</v>
      </c>
      <c r="F22" s="37">
        <v>1</v>
      </c>
      <c r="G22" s="30">
        <v>1</v>
      </c>
      <c r="H22" s="36">
        <v>0</v>
      </c>
      <c r="I22" s="36">
        <v>0</v>
      </c>
      <c r="J22" s="36">
        <v>0</v>
      </c>
      <c r="K22" s="37">
        <v>1</v>
      </c>
      <c r="L22" s="30">
        <v>1</v>
      </c>
      <c r="M22" s="36">
        <v>0</v>
      </c>
      <c r="N22" s="36">
        <v>0</v>
      </c>
      <c r="O22" s="36">
        <v>0</v>
      </c>
      <c r="P22" s="37">
        <v>1</v>
      </c>
      <c r="Q22" s="30">
        <v>1</v>
      </c>
      <c r="R22" s="36">
        <v>0</v>
      </c>
      <c r="S22" s="36">
        <v>0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0</v>
      </c>
      <c r="C23" s="40">
        <v>0</v>
      </c>
      <c r="D23" s="40">
        <v>0</v>
      </c>
      <c r="E23" s="40">
        <v>0</v>
      </c>
      <c r="F23" s="41">
        <v>0</v>
      </c>
      <c r="G23" s="32">
        <v>0</v>
      </c>
      <c r="H23" s="40">
        <v>0</v>
      </c>
      <c r="I23" s="40">
        <v>0</v>
      </c>
      <c r="J23" s="40">
        <v>0</v>
      </c>
      <c r="K23" s="41">
        <v>0</v>
      </c>
      <c r="L23" s="32">
        <v>0</v>
      </c>
      <c r="M23" s="40">
        <v>0</v>
      </c>
      <c r="N23" s="40">
        <v>0</v>
      </c>
      <c r="O23" s="40">
        <v>0</v>
      </c>
      <c r="P23" s="41">
        <v>0</v>
      </c>
      <c r="Q23" s="32">
        <v>0</v>
      </c>
      <c r="R23" s="40">
        <v>0</v>
      </c>
      <c r="S23" s="40">
        <v>0</v>
      </c>
      <c r="T23" s="40">
        <v>0</v>
      </c>
      <c r="U23" s="41">
        <v>0</v>
      </c>
    </row>
    <row r="24" spans="1:21" ht="27" customHeight="1" x14ac:dyDescent="0.3">
      <c r="A24" s="26" t="s">
        <v>20</v>
      </c>
      <c r="B24" s="33">
        <v>35165</v>
      </c>
      <c r="C24" s="42">
        <v>14968</v>
      </c>
      <c r="D24" s="42">
        <v>3495</v>
      </c>
      <c r="E24" s="42">
        <v>0</v>
      </c>
      <c r="F24" s="43">
        <v>16703</v>
      </c>
      <c r="G24" s="33">
        <v>33730</v>
      </c>
      <c r="H24" s="42">
        <v>14706</v>
      </c>
      <c r="I24" s="42">
        <v>2930</v>
      </c>
      <c r="J24" s="42">
        <v>0</v>
      </c>
      <c r="K24" s="43">
        <v>16094</v>
      </c>
      <c r="L24" s="33">
        <v>35236</v>
      </c>
      <c r="M24" s="42">
        <v>14164</v>
      </c>
      <c r="N24" s="42">
        <v>2346</v>
      </c>
      <c r="O24" s="42">
        <v>0</v>
      </c>
      <c r="P24" s="43">
        <v>18726</v>
      </c>
      <c r="Q24" s="33">
        <v>35859</v>
      </c>
      <c r="R24" s="42">
        <v>13786</v>
      </c>
      <c r="S24" s="42">
        <v>3017</v>
      </c>
      <c r="T24" s="42">
        <v>0</v>
      </c>
      <c r="U24" s="43">
        <v>19056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FF285-CA80-4A3E-B93B-B39BAE74F6FD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" width="15.6328125" style="2" customWidth="1"/>
    <col min="3" max="6" width="10.453125" style="2" customWidth="1"/>
    <col min="7" max="7" width="13.90625" style="2" customWidth="1"/>
    <col min="8" max="11" width="10.453125" style="2" customWidth="1"/>
    <col min="12" max="12" width="15" style="2" customWidth="1"/>
    <col min="13" max="16" width="10.453125" style="2" customWidth="1"/>
    <col min="17" max="17" width="15.90625" style="2" customWidth="1"/>
    <col min="18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241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82617</v>
      </c>
      <c r="C8" s="34">
        <v>77909</v>
      </c>
      <c r="D8" s="34">
        <v>2205</v>
      </c>
      <c r="E8" s="34">
        <v>135</v>
      </c>
      <c r="F8" s="35">
        <v>2368</v>
      </c>
      <c r="G8" s="29">
        <v>79510</v>
      </c>
      <c r="H8" s="34">
        <v>75219</v>
      </c>
      <c r="I8" s="34">
        <v>1955</v>
      </c>
      <c r="J8" s="34">
        <v>123</v>
      </c>
      <c r="K8" s="35">
        <v>2213</v>
      </c>
      <c r="L8" s="29">
        <v>78858</v>
      </c>
      <c r="M8" s="34">
        <v>73762</v>
      </c>
      <c r="N8" s="34">
        <v>2067</v>
      </c>
      <c r="O8" s="34">
        <v>608</v>
      </c>
      <c r="P8" s="35">
        <v>2421</v>
      </c>
      <c r="Q8" s="29">
        <v>80375</v>
      </c>
      <c r="R8" s="34">
        <v>75018</v>
      </c>
      <c r="S8" s="34">
        <v>2163</v>
      </c>
      <c r="T8" s="34">
        <v>609</v>
      </c>
      <c r="U8" s="35">
        <v>2586</v>
      </c>
    </row>
    <row r="9" spans="1:21" x14ac:dyDescent="0.3">
      <c r="A9" s="12" t="s">
        <v>9</v>
      </c>
      <c r="B9" s="30">
        <v>19</v>
      </c>
      <c r="C9" s="36">
        <v>13</v>
      </c>
      <c r="D9" s="36">
        <v>6</v>
      </c>
      <c r="E9" s="36">
        <v>0</v>
      </c>
      <c r="F9" s="37">
        <v>0</v>
      </c>
      <c r="G9" s="30">
        <v>19</v>
      </c>
      <c r="H9" s="36">
        <v>13</v>
      </c>
      <c r="I9" s="36">
        <v>6</v>
      </c>
      <c r="J9" s="36">
        <v>0</v>
      </c>
      <c r="K9" s="37">
        <v>0</v>
      </c>
      <c r="L9" s="30">
        <v>11</v>
      </c>
      <c r="M9" s="36">
        <v>5</v>
      </c>
      <c r="N9" s="36">
        <v>6</v>
      </c>
      <c r="O9" s="36">
        <v>0</v>
      </c>
      <c r="P9" s="37">
        <v>0</v>
      </c>
      <c r="Q9" s="30">
        <v>7</v>
      </c>
      <c r="R9" s="36">
        <v>0</v>
      </c>
      <c r="S9" s="36">
        <v>7</v>
      </c>
      <c r="T9" s="36">
        <v>0</v>
      </c>
      <c r="U9" s="37">
        <v>0</v>
      </c>
    </row>
    <row r="10" spans="1:21" x14ac:dyDescent="0.3">
      <c r="A10" s="12" t="s">
        <v>10</v>
      </c>
      <c r="B10" s="30">
        <v>82598</v>
      </c>
      <c r="C10" s="36">
        <v>77896</v>
      </c>
      <c r="D10" s="36">
        <v>2199</v>
      </c>
      <c r="E10" s="36">
        <v>135</v>
      </c>
      <c r="F10" s="37">
        <v>2368</v>
      </c>
      <c r="G10" s="30">
        <v>79491</v>
      </c>
      <c r="H10" s="36">
        <v>75206</v>
      </c>
      <c r="I10" s="36">
        <v>1949</v>
      </c>
      <c r="J10" s="36">
        <v>123</v>
      </c>
      <c r="K10" s="37">
        <v>2213</v>
      </c>
      <c r="L10" s="30">
        <v>78847</v>
      </c>
      <c r="M10" s="36">
        <v>73757</v>
      </c>
      <c r="N10" s="36">
        <v>2061</v>
      </c>
      <c r="O10" s="36">
        <v>608</v>
      </c>
      <c r="P10" s="37">
        <v>2421</v>
      </c>
      <c r="Q10" s="30">
        <v>80368</v>
      </c>
      <c r="R10" s="36">
        <v>75018</v>
      </c>
      <c r="S10" s="36">
        <v>2156</v>
      </c>
      <c r="T10" s="36">
        <v>609</v>
      </c>
      <c r="U10" s="37">
        <v>2586</v>
      </c>
    </row>
    <row r="11" spans="1:21" x14ac:dyDescent="0.3">
      <c r="A11" s="11" t="s">
        <v>11</v>
      </c>
      <c r="B11" s="31">
        <v>18286</v>
      </c>
      <c r="C11" s="38">
        <v>15</v>
      </c>
      <c r="D11" s="38">
        <v>0</v>
      </c>
      <c r="E11" s="38">
        <v>0</v>
      </c>
      <c r="F11" s="39">
        <v>18271</v>
      </c>
      <c r="G11" s="31">
        <v>17581</v>
      </c>
      <c r="H11" s="38">
        <v>14</v>
      </c>
      <c r="I11" s="38">
        <v>0</v>
      </c>
      <c r="J11" s="38">
        <v>0</v>
      </c>
      <c r="K11" s="39">
        <v>17567</v>
      </c>
      <c r="L11" s="31">
        <v>17912</v>
      </c>
      <c r="M11" s="38">
        <v>14</v>
      </c>
      <c r="N11" s="38">
        <v>0</v>
      </c>
      <c r="O11" s="38">
        <v>0</v>
      </c>
      <c r="P11" s="39">
        <v>17898</v>
      </c>
      <c r="Q11" s="31">
        <v>18524</v>
      </c>
      <c r="R11" s="38">
        <v>16</v>
      </c>
      <c r="S11" s="38">
        <v>0</v>
      </c>
      <c r="T11" s="38">
        <v>0</v>
      </c>
      <c r="U11" s="39">
        <v>18508</v>
      </c>
    </row>
    <row r="12" spans="1:21" x14ac:dyDescent="0.3">
      <c r="A12" s="12" t="s">
        <v>12</v>
      </c>
      <c r="B12" s="30">
        <v>15</v>
      </c>
      <c r="C12" s="36">
        <v>15</v>
      </c>
      <c r="D12" s="36">
        <v>0</v>
      </c>
      <c r="E12" s="36">
        <v>0</v>
      </c>
      <c r="F12" s="37">
        <v>0</v>
      </c>
      <c r="G12" s="30">
        <v>14</v>
      </c>
      <c r="H12" s="36">
        <v>14</v>
      </c>
      <c r="I12" s="36">
        <v>0</v>
      </c>
      <c r="J12" s="36">
        <v>0</v>
      </c>
      <c r="K12" s="37">
        <v>0</v>
      </c>
      <c r="L12" s="30">
        <v>14</v>
      </c>
      <c r="M12" s="36">
        <v>14</v>
      </c>
      <c r="N12" s="36">
        <v>0</v>
      </c>
      <c r="O12" s="36">
        <v>0</v>
      </c>
      <c r="P12" s="37">
        <v>0</v>
      </c>
      <c r="Q12" s="30">
        <v>16</v>
      </c>
      <c r="R12" s="36">
        <v>16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18271</v>
      </c>
      <c r="C13" s="36">
        <v>0</v>
      </c>
      <c r="D13" s="36">
        <v>0</v>
      </c>
      <c r="E13" s="36">
        <v>0</v>
      </c>
      <c r="F13" s="37">
        <v>18271</v>
      </c>
      <c r="G13" s="30">
        <v>17567</v>
      </c>
      <c r="H13" s="36">
        <v>0</v>
      </c>
      <c r="I13" s="36">
        <v>0</v>
      </c>
      <c r="J13" s="36">
        <v>0</v>
      </c>
      <c r="K13" s="37">
        <v>17567</v>
      </c>
      <c r="L13" s="30">
        <v>17898</v>
      </c>
      <c r="M13" s="36">
        <v>0</v>
      </c>
      <c r="N13" s="36">
        <v>0</v>
      </c>
      <c r="O13" s="36">
        <v>0</v>
      </c>
      <c r="P13" s="37">
        <v>17898</v>
      </c>
      <c r="Q13" s="30">
        <v>18508</v>
      </c>
      <c r="R13" s="36">
        <v>0</v>
      </c>
      <c r="S13" s="36">
        <v>0</v>
      </c>
      <c r="T13" s="36">
        <v>0</v>
      </c>
      <c r="U13" s="37">
        <v>18508</v>
      </c>
    </row>
    <row r="14" spans="1:21" x14ac:dyDescent="0.3">
      <c r="A14" s="11" t="s">
        <v>13</v>
      </c>
      <c r="B14" s="31">
        <v>145004</v>
      </c>
      <c r="C14" s="38">
        <v>138861</v>
      </c>
      <c r="D14" s="38">
        <v>3583</v>
      </c>
      <c r="E14" s="38">
        <v>2158</v>
      </c>
      <c r="F14" s="39">
        <v>403</v>
      </c>
      <c r="G14" s="31">
        <v>120385</v>
      </c>
      <c r="H14" s="38">
        <v>115837</v>
      </c>
      <c r="I14" s="38">
        <v>2961</v>
      </c>
      <c r="J14" s="38">
        <v>1236</v>
      </c>
      <c r="K14" s="39">
        <v>351</v>
      </c>
      <c r="L14" s="31">
        <v>132675</v>
      </c>
      <c r="M14" s="38">
        <v>126305</v>
      </c>
      <c r="N14" s="38">
        <v>3906</v>
      </c>
      <c r="O14" s="38">
        <v>2129</v>
      </c>
      <c r="P14" s="39">
        <v>335</v>
      </c>
      <c r="Q14" s="31">
        <v>130270</v>
      </c>
      <c r="R14" s="38">
        <v>123094</v>
      </c>
      <c r="S14" s="38">
        <v>4768</v>
      </c>
      <c r="T14" s="38">
        <v>2045</v>
      </c>
      <c r="U14" s="39">
        <v>364</v>
      </c>
    </row>
    <row r="15" spans="1:21" x14ac:dyDescent="0.3">
      <c r="A15" s="12" t="s">
        <v>9</v>
      </c>
      <c r="B15" s="30">
        <v>84751</v>
      </c>
      <c r="C15" s="36">
        <v>79944</v>
      </c>
      <c r="D15" s="36">
        <v>3049</v>
      </c>
      <c r="E15" s="36">
        <v>1557</v>
      </c>
      <c r="F15" s="37">
        <v>200</v>
      </c>
      <c r="G15" s="30">
        <v>65238</v>
      </c>
      <c r="H15" s="36">
        <v>62508</v>
      </c>
      <c r="I15" s="36">
        <v>2206</v>
      </c>
      <c r="J15" s="36">
        <v>349</v>
      </c>
      <c r="K15" s="37">
        <v>175</v>
      </c>
      <c r="L15" s="30">
        <v>75970</v>
      </c>
      <c r="M15" s="36">
        <v>72779</v>
      </c>
      <c r="N15" s="36">
        <v>2613</v>
      </c>
      <c r="O15" s="36">
        <v>523</v>
      </c>
      <c r="P15" s="37">
        <v>56</v>
      </c>
      <c r="Q15" s="30">
        <v>73456</v>
      </c>
      <c r="R15" s="36">
        <v>69857</v>
      </c>
      <c r="S15" s="36">
        <v>3158</v>
      </c>
      <c r="T15" s="36">
        <v>374</v>
      </c>
      <c r="U15" s="37">
        <v>67</v>
      </c>
    </row>
    <row r="16" spans="1:21" x14ac:dyDescent="0.3">
      <c r="A16" s="12" t="s">
        <v>14</v>
      </c>
      <c r="B16" s="30">
        <v>60253</v>
      </c>
      <c r="C16" s="36">
        <v>58916</v>
      </c>
      <c r="D16" s="36">
        <v>534</v>
      </c>
      <c r="E16" s="36">
        <v>601</v>
      </c>
      <c r="F16" s="37">
        <v>202</v>
      </c>
      <c r="G16" s="30">
        <v>55146</v>
      </c>
      <c r="H16" s="36">
        <v>53329</v>
      </c>
      <c r="I16" s="36">
        <v>755</v>
      </c>
      <c r="J16" s="36">
        <v>887</v>
      </c>
      <c r="K16" s="37">
        <v>176</v>
      </c>
      <c r="L16" s="30">
        <v>56705</v>
      </c>
      <c r="M16" s="36">
        <v>53526</v>
      </c>
      <c r="N16" s="36">
        <v>1293</v>
      </c>
      <c r="O16" s="36">
        <v>1606</v>
      </c>
      <c r="P16" s="37">
        <v>280</v>
      </c>
      <c r="Q16" s="30">
        <v>56814</v>
      </c>
      <c r="R16" s="36">
        <v>53236</v>
      </c>
      <c r="S16" s="36">
        <v>1611</v>
      </c>
      <c r="T16" s="36">
        <v>1670</v>
      </c>
      <c r="U16" s="37">
        <v>297</v>
      </c>
    </row>
    <row r="17" spans="1:21" x14ac:dyDescent="0.3">
      <c r="A17" s="11" t="s">
        <v>15</v>
      </c>
      <c r="B17" s="31">
        <v>108507</v>
      </c>
      <c r="C17" s="38">
        <v>93547</v>
      </c>
      <c r="D17" s="38">
        <v>11406</v>
      </c>
      <c r="E17" s="38">
        <v>2560</v>
      </c>
      <c r="F17" s="39">
        <v>994</v>
      </c>
      <c r="G17" s="31">
        <v>111359</v>
      </c>
      <c r="H17" s="38">
        <v>95846</v>
      </c>
      <c r="I17" s="38">
        <v>12035</v>
      </c>
      <c r="J17" s="38">
        <v>2528</v>
      </c>
      <c r="K17" s="39">
        <v>949</v>
      </c>
      <c r="L17" s="31">
        <v>112306</v>
      </c>
      <c r="M17" s="38">
        <v>95255</v>
      </c>
      <c r="N17" s="38">
        <v>12762</v>
      </c>
      <c r="O17" s="38">
        <v>2694</v>
      </c>
      <c r="P17" s="39">
        <v>1595</v>
      </c>
      <c r="Q17" s="31">
        <v>111806</v>
      </c>
      <c r="R17" s="38">
        <v>94957</v>
      </c>
      <c r="S17" s="38">
        <v>12285</v>
      </c>
      <c r="T17" s="38">
        <v>2869</v>
      </c>
      <c r="U17" s="39">
        <v>1695</v>
      </c>
    </row>
    <row r="18" spans="1:21" x14ac:dyDescent="0.3">
      <c r="A18" s="12" t="s">
        <v>9</v>
      </c>
      <c r="B18" s="30">
        <v>15897</v>
      </c>
      <c r="C18" s="36">
        <v>12249</v>
      </c>
      <c r="D18" s="36">
        <v>2952</v>
      </c>
      <c r="E18" s="36">
        <v>486</v>
      </c>
      <c r="F18" s="37">
        <v>210</v>
      </c>
      <c r="G18" s="30">
        <v>17005</v>
      </c>
      <c r="H18" s="36">
        <v>12827</v>
      </c>
      <c r="I18" s="36">
        <v>3538</v>
      </c>
      <c r="J18" s="36">
        <v>571</v>
      </c>
      <c r="K18" s="37">
        <v>69</v>
      </c>
      <c r="L18" s="30">
        <v>17881</v>
      </c>
      <c r="M18" s="36">
        <v>13155</v>
      </c>
      <c r="N18" s="36">
        <v>4096</v>
      </c>
      <c r="O18" s="36">
        <v>562</v>
      </c>
      <c r="P18" s="37">
        <v>68</v>
      </c>
      <c r="Q18" s="30">
        <v>15488</v>
      </c>
      <c r="R18" s="36">
        <v>11482</v>
      </c>
      <c r="S18" s="36">
        <v>3275</v>
      </c>
      <c r="T18" s="36">
        <v>643</v>
      </c>
      <c r="U18" s="37">
        <v>88</v>
      </c>
    </row>
    <row r="19" spans="1:21" x14ac:dyDescent="0.3">
      <c r="A19" s="12" t="s">
        <v>14</v>
      </c>
      <c r="B19" s="30">
        <v>92610</v>
      </c>
      <c r="C19" s="36">
        <v>81298</v>
      </c>
      <c r="D19" s="36">
        <v>8454</v>
      </c>
      <c r="E19" s="36">
        <v>2074</v>
      </c>
      <c r="F19" s="37">
        <v>784</v>
      </c>
      <c r="G19" s="30">
        <v>94354</v>
      </c>
      <c r="H19" s="36">
        <v>83019</v>
      </c>
      <c r="I19" s="36">
        <v>8497</v>
      </c>
      <c r="J19" s="36">
        <v>1957</v>
      </c>
      <c r="K19" s="37">
        <v>881</v>
      </c>
      <c r="L19" s="30">
        <v>94426</v>
      </c>
      <c r="M19" s="36">
        <v>82100</v>
      </c>
      <c r="N19" s="36">
        <v>8666</v>
      </c>
      <c r="O19" s="36">
        <v>2132</v>
      </c>
      <c r="P19" s="37">
        <v>1527</v>
      </c>
      <c r="Q19" s="30">
        <v>96317</v>
      </c>
      <c r="R19" s="36">
        <v>83475</v>
      </c>
      <c r="S19" s="36">
        <v>9010</v>
      </c>
      <c r="T19" s="36">
        <v>2226</v>
      </c>
      <c r="U19" s="37">
        <v>1607</v>
      </c>
    </row>
    <row r="20" spans="1:21" x14ac:dyDescent="0.3">
      <c r="A20" s="11" t="s">
        <v>16</v>
      </c>
      <c r="B20" s="31">
        <v>225721</v>
      </c>
      <c r="C20" s="38">
        <v>202401</v>
      </c>
      <c r="D20" s="38">
        <v>18748</v>
      </c>
      <c r="E20" s="38">
        <v>359</v>
      </c>
      <c r="F20" s="39">
        <v>4213</v>
      </c>
      <c r="G20" s="31">
        <v>220923</v>
      </c>
      <c r="H20" s="38">
        <v>199408</v>
      </c>
      <c r="I20" s="38">
        <v>16822</v>
      </c>
      <c r="J20" s="38">
        <v>328</v>
      </c>
      <c r="K20" s="39">
        <v>4365</v>
      </c>
      <c r="L20" s="31">
        <v>225006</v>
      </c>
      <c r="M20" s="38">
        <v>203260</v>
      </c>
      <c r="N20" s="38">
        <v>17138</v>
      </c>
      <c r="O20" s="38">
        <v>320</v>
      </c>
      <c r="P20" s="39">
        <v>4288</v>
      </c>
      <c r="Q20" s="31">
        <v>225045</v>
      </c>
      <c r="R20" s="38">
        <v>201517</v>
      </c>
      <c r="S20" s="38">
        <v>18445</v>
      </c>
      <c r="T20" s="38">
        <v>438</v>
      </c>
      <c r="U20" s="39">
        <v>4646</v>
      </c>
    </row>
    <row r="21" spans="1:21" x14ac:dyDescent="0.3">
      <c r="A21" s="12" t="s">
        <v>17</v>
      </c>
      <c r="B21" s="30">
        <v>31911</v>
      </c>
      <c r="C21" s="36">
        <v>26017</v>
      </c>
      <c r="D21" s="36">
        <v>4740</v>
      </c>
      <c r="E21" s="36">
        <v>209</v>
      </c>
      <c r="F21" s="37">
        <v>945</v>
      </c>
      <c r="G21" s="30">
        <v>31315</v>
      </c>
      <c r="H21" s="36">
        <v>25656</v>
      </c>
      <c r="I21" s="36">
        <v>4203</v>
      </c>
      <c r="J21" s="36">
        <v>191</v>
      </c>
      <c r="K21" s="37">
        <v>1266</v>
      </c>
      <c r="L21" s="30">
        <v>29824</v>
      </c>
      <c r="M21" s="36">
        <v>24246</v>
      </c>
      <c r="N21" s="36">
        <v>4217</v>
      </c>
      <c r="O21" s="36">
        <v>179</v>
      </c>
      <c r="P21" s="37">
        <v>1182</v>
      </c>
      <c r="Q21" s="30">
        <v>30296</v>
      </c>
      <c r="R21" s="36">
        <v>24098</v>
      </c>
      <c r="S21" s="36">
        <v>4665</v>
      </c>
      <c r="T21" s="36">
        <v>291</v>
      </c>
      <c r="U21" s="37">
        <v>1243</v>
      </c>
    </row>
    <row r="22" spans="1:21" x14ac:dyDescent="0.3">
      <c r="A22" s="12" t="s">
        <v>18</v>
      </c>
      <c r="B22" s="30">
        <v>131723</v>
      </c>
      <c r="C22" s="36">
        <v>124379</v>
      </c>
      <c r="D22" s="36">
        <v>4196</v>
      </c>
      <c r="E22" s="36">
        <v>0</v>
      </c>
      <c r="F22" s="37">
        <v>3148</v>
      </c>
      <c r="G22" s="30">
        <v>131592</v>
      </c>
      <c r="H22" s="36">
        <v>124757</v>
      </c>
      <c r="I22" s="36">
        <v>3877</v>
      </c>
      <c r="J22" s="36">
        <v>0</v>
      </c>
      <c r="K22" s="37">
        <v>2958</v>
      </c>
      <c r="L22" s="30">
        <v>132197</v>
      </c>
      <c r="M22" s="36">
        <v>125225</v>
      </c>
      <c r="N22" s="36">
        <v>4009</v>
      </c>
      <c r="O22" s="36">
        <v>0</v>
      </c>
      <c r="P22" s="37">
        <v>2963</v>
      </c>
      <c r="Q22" s="30">
        <v>131411</v>
      </c>
      <c r="R22" s="36">
        <v>123985</v>
      </c>
      <c r="S22" s="36">
        <v>4297</v>
      </c>
      <c r="T22" s="36">
        <v>0</v>
      </c>
      <c r="U22" s="37">
        <v>3129</v>
      </c>
    </row>
    <row r="23" spans="1:21" x14ac:dyDescent="0.3">
      <c r="A23" s="12" t="s">
        <v>19</v>
      </c>
      <c r="B23" s="32">
        <v>62088</v>
      </c>
      <c r="C23" s="40">
        <v>52004</v>
      </c>
      <c r="D23" s="40">
        <v>9813</v>
      </c>
      <c r="E23" s="40">
        <v>150</v>
      </c>
      <c r="F23" s="41">
        <v>120</v>
      </c>
      <c r="G23" s="32">
        <v>58016</v>
      </c>
      <c r="H23" s="40">
        <v>48995</v>
      </c>
      <c r="I23" s="40">
        <v>8743</v>
      </c>
      <c r="J23" s="40">
        <v>137</v>
      </c>
      <c r="K23" s="41">
        <v>141</v>
      </c>
      <c r="L23" s="32">
        <v>62984</v>
      </c>
      <c r="M23" s="40">
        <v>53788</v>
      </c>
      <c r="N23" s="40">
        <v>8912</v>
      </c>
      <c r="O23" s="40">
        <v>141</v>
      </c>
      <c r="P23" s="41">
        <v>142</v>
      </c>
      <c r="Q23" s="32">
        <v>63339</v>
      </c>
      <c r="R23" s="40">
        <v>53434</v>
      </c>
      <c r="S23" s="40">
        <v>9483</v>
      </c>
      <c r="T23" s="40">
        <v>147</v>
      </c>
      <c r="U23" s="41">
        <v>275</v>
      </c>
    </row>
    <row r="24" spans="1:21" ht="27" customHeight="1" x14ac:dyDescent="0.3">
      <c r="A24" s="26" t="s">
        <v>20</v>
      </c>
      <c r="B24" s="33">
        <v>580135</v>
      </c>
      <c r="C24" s="42">
        <v>512733</v>
      </c>
      <c r="D24" s="42">
        <v>35942</v>
      </c>
      <c r="E24" s="42">
        <v>5211</v>
      </c>
      <c r="F24" s="43">
        <v>26249</v>
      </c>
      <c r="G24" s="33">
        <v>549756</v>
      </c>
      <c r="H24" s="42">
        <v>486324</v>
      </c>
      <c r="I24" s="42">
        <v>33773</v>
      </c>
      <c r="J24" s="42">
        <v>4215</v>
      </c>
      <c r="K24" s="43">
        <v>25444</v>
      </c>
      <c r="L24" s="33">
        <v>566757</v>
      </c>
      <c r="M24" s="42">
        <v>498596</v>
      </c>
      <c r="N24" s="42">
        <v>35873</v>
      </c>
      <c r="O24" s="42">
        <v>5751</v>
      </c>
      <c r="P24" s="43">
        <v>26537</v>
      </c>
      <c r="Q24" s="33">
        <v>566021</v>
      </c>
      <c r="R24" s="42">
        <v>494602</v>
      </c>
      <c r="S24" s="42">
        <v>37660</v>
      </c>
      <c r="T24" s="42">
        <v>5960</v>
      </c>
      <c r="U24" s="43">
        <v>27799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433BD-3024-47A1-9BBB-E230C48F94DA}">
  <sheetPr>
    <pageSetUpPr fitToPage="1"/>
  </sheetPr>
  <dimension ref="A1:U41"/>
  <sheetViews>
    <sheetView zoomScaleNormal="100" workbookViewId="0">
      <pane xSplit="1" ySplit="7" topLeftCell="K22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242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14778</v>
      </c>
      <c r="C8" s="34">
        <v>1464</v>
      </c>
      <c r="D8" s="34">
        <v>13257</v>
      </c>
      <c r="E8" s="34">
        <v>56</v>
      </c>
      <c r="F8" s="35">
        <v>0</v>
      </c>
      <c r="G8" s="29">
        <v>13300</v>
      </c>
      <c r="H8" s="34">
        <v>1383</v>
      </c>
      <c r="I8" s="34">
        <v>11867</v>
      </c>
      <c r="J8" s="34">
        <v>49</v>
      </c>
      <c r="K8" s="35">
        <v>0</v>
      </c>
      <c r="L8" s="29">
        <v>13364</v>
      </c>
      <c r="M8" s="34">
        <v>1380</v>
      </c>
      <c r="N8" s="34">
        <v>11935</v>
      </c>
      <c r="O8" s="34">
        <v>50</v>
      </c>
      <c r="P8" s="35">
        <v>0</v>
      </c>
      <c r="Q8" s="29">
        <v>17924</v>
      </c>
      <c r="R8" s="34">
        <v>1413</v>
      </c>
      <c r="S8" s="34">
        <v>16462</v>
      </c>
      <c r="T8" s="34">
        <v>49</v>
      </c>
      <c r="U8" s="35">
        <v>0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14778</v>
      </c>
      <c r="C10" s="36">
        <v>1464</v>
      </c>
      <c r="D10" s="36">
        <v>13257</v>
      </c>
      <c r="E10" s="36">
        <v>56</v>
      </c>
      <c r="F10" s="37">
        <v>0</v>
      </c>
      <c r="G10" s="30">
        <v>13300</v>
      </c>
      <c r="H10" s="36">
        <v>1383</v>
      </c>
      <c r="I10" s="36">
        <v>11867</v>
      </c>
      <c r="J10" s="36">
        <v>49</v>
      </c>
      <c r="K10" s="37">
        <v>0</v>
      </c>
      <c r="L10" s="30">
        <v>13364</v>
      </c>
      <c r="M10" s="36">
        <v>1380</v>
      </c>
      <c r="N10" s="36">
        <v>11935</v>
      </c>
      <c r="O10" s="36">
        <v>50</v>
      </c>
      <c r="P10" s="37">
        <v>0</v>
      </c>
      <c r="Q10" s="30">
        <v>17924</v>
      </c>
      <c r="R10" s="36">
        <v>1413</v>
      </c>
      <c r="S10" s="36">
        <v>16462</v>
      </c>
      <c r="T10" s="36">
        <v>49</v>
      </c>
      <c r="U10" s="37">
        <v>0</v>
      </c>
    </row>
    <row r="11" spans="1:21" x14ac:dyDescent="0.3">
      <c r="A11" s="11" t="s">
        <v>11</v>
      </c>
      <c r="B11" s="31">
        <v>2072</v>
      </c>
      <c r="C11" s="38">
        <v>0</v>
      </c>
      <c r="D11" s="38">
        <v>65</v>
      </c>
      <c r="E11" s="38">
        <v>0</v>
      </c>
      <c r="F11" s="39">
        <v>2006</v>
      </c>
      <c r="G11" s="31">
        <v>1988</v>
      </c>
      <c r="H11" s="38">
        <v>0</v>
      </c>
      <c r="I11" s="38">
        <v>60</v>
      </c>
      <c r="J11" s="38">
        <v>0</v>
      </c>
      <c r="K11" s="39">
        <v>1928</v>
      </c>
      <c r="L11" s="31">
        <v>2028</v>
      </c>
      <c r="M11" s="38">
        <v>0</v>
      </c>
      <c r="N11" s="38">
        <v>65</v>
      </c>
      <c r="O11" s="38">
        <v>0</v>
      </c>
      <c r="P11" s="39">
        <v>1963</v>
      </c>
      <c r="Q11" s="31">
        <v>2096</v>
      </c>
      <c r="R11" s="38">
        <v>0</v>
      </c>
      <c r="S11" s="38">
        <v>66</v>
      </c>
      <c r="T11" s="38">
        <v>0</v>
      </c>
      <c r="U11" s="39">
        <v>2030</v>
      </c>
    </row>
    <row r="12" spans="1:21" x14ac:dyDescent="0.3">
      <c r="A12" s="12" t="s">
        <v>12</v>
      </c>
      <c r="B12" s="30">
        <v>65</v>
      </c>
      <c r="C12" s="36">
        <v>0</v>
      </c>
      <c r="D12" s="36">
        <v>65</v>
      </c>
      <c r="E12" s="36">
        <v>0</v>
      </c>
      <c r="F12" s="37">
        <v>0</v>
      </c>
      <c r="G12" s="30">
        <v>60</v>
      </c>
      <c r="H12" s="36">
        <v>0</v>
      </c>
      <c r="I12" s="36">
        <v>60</v>
      </c>
      <c r="J12" s="36">
        <v>0</v>
      </c>
      <c r="K12" s="37">
        <v>0</v>
      </c>
      <c r="L12" s="30">
        <v>65</v>
      </c>
      <c r="M12" s="36">
        <v>0</v>
      </c>
      <c r="N12" s="36">
        <v>65</v>
      </c>
      <c r="O12" s="36">
        <v>0</v>
      </c>
      <c r="P12" s="37">
        <v>0</v>
      </c>
      <c r="Q12" s="30">
        <v>66</v>
      </c>
      <c r="R12" s="36">
        <v>0</v>
      </c>
      <c r="S12" s="36">
        <v>66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2006</v>
      </c>
      <c r="C13" s="36">
        <v>0</v>
      </c>
      <c r="D13" s="36">
        <v>0</v>
      </c>
      <c r="E13" s="36">
        <v>0</v>
      </c>
      <c r="F13" s="37">
        <v>2006</v>
      </c>
      <c r="G13" s="30">
        <v>1928</v>
      </c>
      <c r="H13" s="36">
        <v>0</v>
      </c>
      <c r="I13" s="36">
        <v>0</v>
      </c>
      <c r="J13" s="36">
        <v>0</v>
      </c>
      <c r="K13" s="37">
        <v>1928</v>
      </c>
      <c r="L13" s="30">
        <v>1963</v>
      </c>
      <c r="M13" s="36">
        <v>0</v>
      </c>
      <c r="N13" s="36">
        <v>0</v>
      </c>
      <c r="O13" s="36">
        <v>0</v>
      </c>
      <c r="P13" s="37">
        <v>1963</v>
      </c>
      <c r="Q13" s="30">
        <v>2030</v>
      </c>
      <c r="R13" s="36">
        <v>0</v>
      </c>
      <c r="S13" s="36">
        <v>0</v>
      </c>
      <c r="T13" s="36">
        <v>0</v>
      </c>
      <c r="U13" s="37">
        <v>2030</v>
      </c>
    </row>
    <row r="14" spans="1:21" x14ac:dyDescent="0.3">
      <c r="A14" s="11" t="s">
        <v>13</v>
      </c>
      <c r="B14" s="31">
        <v>7688</v>
      </c>
      <c r="C14" s="38">
        <v>309</v>
      </c>
      <c r="D14" s="38">
        <v>7358</v>
      </c>
      <c r="E14" s="38">
        <v>0</v>
      </c>
      <c r="F14" s="39">
        <v>21</v>
      </c>
      <c r="G14" s="31">
        <v>7947</v>
      </c>
      <c r="H14" s="38">
        <v>296</v>
      </c>
      <c r="I14" s="38">
        <v>7631</v>
      </c>
      <c r="J14" s="38">
        <v>1</v>
      </c>
      <c r="K14" s="39">
        <v>19</v>
      </c>
      <c r="L14" s="31">
        <v>8891</v>
      </c>
      <c r="M14" s="38">
        <v>264</v>
      </c>
      <c r="N14" s="38">
        <v>8605</v>
      </c>
      <c r="O14" s="38">
        <v>0</v>
      </c>
      <c r="P14" s="39">
        <v>22</v>
      </c>
      <c r="Q14" s="31">
        <v>10219</v>
      </c>
      <c r="R14" s="38">
        <v>315</v>
      </c>
      <c r="S14" s="38">
        <v>9881</v>
      </c>
      <c r="T14" s="38">
        <v>0</v>
      </c>
      <c r="U14" s="39">
        <v>23</v>
      </c>
    </row>
    <row r="15" spans="1:21" x14ac:dyDescent="0.3">
      <c r="A15" s="12" t="s">
        <v>9</v>
      </c>
      <c r="B15" s="30">
        <v>4469</v>
      </c>
      <c r="C15" s="36">
        <v>296</v>
      </c>
      <c r="D15" s="36">
        <v>4154</v>
      </c>
      <c r="E15" s="36">
        <v>0</v>
      </c>
      <c r="F15" s="37">
        <v>19</v>
      </c>
      <c r="G15" s="30">
        <v>4619</v>
      </c>
      <c r="H15" s="36">
        <v>283</v>
      </c>
      <c r="I15" s="36">
        <v>4317</v>
      </c>
      <c r="J15" s="36">
        <v>1</v>
      </c>
      <c r="K15" s="37">
        <v>18</v>
      </c>
      <c r="L15" s="30">
        <v>4720</v>
      </c>
      <c r="M15" s="36">
        <v>250</v>
      </c>
      <c r="N15" s="36">
        <v>4449</v>
      </c>
      <c r="O15" s="36">
        <v>0</v>
      </c>
      <c r="P15" s="37">
        <v>21</v>
      </c>
      <c r="Q15" s="30">
        <v>5723</v>
      </c>
      <c r="R15" s="36">
        <v>301</v>
      </c>
      <c r="S15" s="36">
        <v>5400</v>
      </c>
      <c r="T15" s="36">
        <v>0</v>
      </c>
      <c r="U15" s="37">
        <v>22</v>
      </c>
    </row>
    <row r="16" spans="1:21" x14ac:dyDescent="0.3">
      <c r="A16" s="12" t="s">
        <v>14</v>
      </c>
      <c r="B16" s="30">
        <v>3219</v>
      </c>
      <c r="C16" s="36">
        <v>13</v>
      </c>
      <c r="D16" s="36">
        <v>3205</v>
      </c>
      <c r="E16" s="36">
        <v>0</v>
      </c>
      <c r="F16" s="37">
        <v>1</v>
      </c>
      <c r="G16" s="30">
        <v>3327</v>
      </c>
      <c r="H16" s="36">
        <v>13</v>
      </c>
      <c r="I16" s="36">
        <v>3313</v>
      </c>
      <c r="J16" s="36">
        <v>0</v>
      </c>
      <c r="K16" s="37">
        <v>1</v>
      </c>
      <c r="L16" s="30">
        <v>4171</v>
      </c>
      <c r="M16" s="36">
        <v>14</v>
      </c>
      <c r="N16" s="36">
        <v>4156</v>
      </c>
      <c r="O16" s="36">
        <v>0</v>
      </c>
      <c r="P16" s="37">
        <v>1</v>
      </c>
      <c r="Q16" s="30">
        <v>4496</v>
      </c>
      <c r="R16" s="36">
        <v>15</v>
      </c>
      <c r="S16" s="36">
        <v>4481</v>
      </c>
      <c r="T16" s="36">
        <v>0</v>
      </c>
      <c r="U16" s="37">
        <v>1</v>
      </c>
    </row>
    <row r="17" spans="1:21" x14ac:dyDescent="0.3">
      <c r="A17" s="11" t="s">
        <v>15</v>
      </c>
      <c r="B17" s="31">
        <v>12076</v>
      </c>
      <c r="C17" s="38">
        <v>1830</v>
      </c>
      <c r="D17" s="38">
        <v>10187</v>
      </c>
      <c r="E17" s="38">
        <v>8</v>
      </c>
      <c r="F17" s="39">
        <v>51</v>
      </c>
      <c r="G17" s="31">
        <v>11663</v>
      </c>
      <c r="H17" s="38">
        <v>1962</v>
      </c>
      <c r="I17" s="38">
        <v>9649</v>
      </c>
      <c r="J17" s="38">
        <v>6</v>
      </c>
      <c r="K17" s="39">
        <v>46</v>
      </c>
      <c r="L17" s="31">
        <v>12190</v>
      </c>
      <c r="M17" s="38">
        <v>1858</v>
      </c>
      <c r="N17" s="38">
        <v>10294</v>
      </c>
      <c r="O17" s="38">
        <v>7</v>
      </c>
      <c r="P17" s="39">
        <v>31</v>
      </c>
      <c r="Q17" s="31">
        <v>13563</v>
      </c>
      <c r="R17" s="38">
        <v>2003</v>
      </c>
      <c r="S17" s="38">
        <v>11519</v>
      </c>
      <c r="T17" s="38">
        <v>7</v>
      </c>
      <c r="U17" s="39">
        <v>34</v>
      </c>
    </row>
    <row r="18" spans="1:21" x14ac:dyDescent="0.3">
      <c r="A18" s="12" t="s">
        <v>9</v>
      </c>
      <c r="B18" s="30">
        <v>3336</v>
      </c>
      <c r="C18" s="36">
        <v>1046</v>
      </c>
      <c r="D18" s="36">
        <v>2268</v>
      </c>
      <c r="E18" s="36">
        <v>5</v>
      </c>
      <c r="F18" s="37">
        <v>17</v>
      </c>
      <c r="G18" s="30">
        <v>3526</v>
      </c>
      <c r="H18" s="36">
        <v>1183</v>
      </c>
      <c r="I18" s="36">
        <v>2324</v>
      </c>
      <c r="J18" s="36">
        <v>5</v>
      </c>
      <c r="K18" s="37">
        <v>14</v>
      </c>
      <c r="L18" s="30">
        <v>3577</v>
      </c>
      <c r="M18" s="36">
        <v>1074</v>
      </c>
      <c r="N18" s="36">
        <v>2483</v>
      </c>
      <c r="O18" s="36">
        <v>6</v>
      </c>
      <c r="P18" s="37">
        <v>14</v>
      </c>
      <c r="Q18" s="30">
        <v>3903</v>
      </c>
      <c r="R18" s="36">
        <v>1184</v>
      </c>
      <c r="S18" s="36">
        <v>2697</v>
      </c>
      <c r="T18" s="36">
        <v>6</v>
      </c>
      <c r="U18" s="37">
        <v>16</v>
      </c>
    </row>
    <row r="19" spans="1:21" x14ac:dyDescent="0.3">
      <c r="A19" s="12" t="s">
        <v>14</v>
      </c>
      <c r="B19" s="30">
        <v>8740</v>
      </c>
      <c r="C19" s="36">
        <v>784</v>
      </c>
      <c r="D19" s="36">
        <v>7919</v>
      </c>
      <c r="E19" s="36">
        <v>3</v>
      </c>
      <c r="F19" s="37">
        <v>34</v>
      </c>
      <c r="G19" s="30">
        <v>8137</v>
      </c>
      <c r="H19" s="36">
        <v>779</v>
      </c>
      <c r="I19" s="36">
        <v>7325</v>
      </c>
      <c r="J19" s="36">
        <v>2</v>
      </c>
      <c r="K19" s="37">
        <v>32</v>
      </c>
      <c r="L19" s="30">
        <v>8612</v>
      </c>
      <c r="M19" s="36">
        <v>783</v>
      </c>
      <c r="N19" s="36">
        <v>7810</v>
      </c>
      <c r="O19" s="36">
        <v>2</v>
      </c>
      <c r="P19" s="37">
        <v>17</v>
      </c>
      <c r="Q19" s="30">
        <v>9661</v>
      </c>
      <c r="R19" s="36">
        <v>819</v>
      </c>
      <c r="S19" s="36">
        <v>8823</v>
      </c>
      <c r="T19" s="36">
        <v>1</v>
      </c>
      <c r="U19" s="37">
        <v>18</v>
      </c>
    </row>
    <row r="20" spans="1:21" x14ac:dyDescent="0.3">
      <c r="A20" s="11" t="s">
        <v>16</v>
      </c>
      <c r="B20" s="31">
        <v>13248</v>
      </c>
      <c r="C20" s="38">
        <v>1186</v>
      </c>
      <c r="D20" s="38">
        <v>12031</v>
      </c>
      <c r="E20" s="38">
        <v>0</v>
      </c>
      <c r="F20" s="39">
        <v>31</v>
      </c>
      <c r="G20" s="31">
        <v>12482</v>
      </c>
      <c r="H20" s="38">
        <v>1218</v>
      </c>
      <c r="I20" s="38">
        <v>11234</v>
      </c>
      <c r="J20" s="38">
        <v>0</v>
      </c>
      <c r="K20" s="39">
        <v>30</v>
      </c>
      <c r="L20" s="31">
        <v>12638</v>
      </c>
      <c r="M20" s="38">
        <v>920</v>
      </c>
      <c r="N20" s="38">
        <v>11685</v>
      </c>
      <c r="O20" s="38">
        <v>0</v>
      </c>
      <c r="P20" s="39">
        <v>32</v>
      </c>
      <c r="Q20" s="31">
        <v>13087</v>
      </c>
      <c r="R20" s="38">
        <v>1108</v>
      </c>
      <c r="S20" s="38">
        <v>11951</v>
      </c>
      <c r="T20" s="38">
        <v>0</v>
      </c>
      <c r="U20" s="39">
        <v>29</v>
      </c>
    </row>
    <row r="21" spans="1:21" x14ac:dyDescent="0.3">
      <c r="A21" s="12" t="s">
        <v>17</v>
      </c>
      <c r="B21" s="30">
        <v>8170</v>
      </c>
      <c r="C21" s="36">
        <v>288</v>
      </c>
      <c r="D21" s="36">
        <v>7868</v>
      </c>
      <c r="E21" s="36">
        <v>0</v>
      </c>
      <c r="F21" s="37">
        <v>14</v>
      </c>
      <c r="G21" s="30">
        <v>7619</v>
      </c>
      <c r="H21" s="36">
        <v>255</v>
      </c>
      <c r="I21" s="36">
        <v>7352</v>
      </c>
      <c r="J21" s="36">
        <v>0</v>
      </c>
      <c r="K21" s="37">
        <v>12</v>
      </c>
      <c r="L21" s="30">
        <v>7908</v>
      </c>
      <c r="M21" s="36">
        <v>225</v>
      </c>
      <c r="N21" s="36">
        <v>7671</v>
      </c>
      <c r="O21" s="36">
        <v>0</v>
      </c>
      <c r="P21" s="37">
        <v>12</v>
      </c>
      <c r="Q21" s="30">
        <v>8066</v>
      </c>
      <c r="R21" s="36">
        <v>241</v>
      </c>
      <c r="S21" s="36">
        <v>7812</v>
      </c>
      <c r="T21" s="36">
        <v>0</v>
      </c>
      <c r="U21" s="37">
        <v>13</v>
      </c>
    </row>
    <row r="22" spans="1:21" x14ac:dyDescent="0.3">
      <c r="A22" s="12" t="s">
        <v>18</v>
      </c>
      <c r="B22" s="30">
        <v>179</v>
      </c>
      <c r="C22" s="36">
        <v>80</v>
      </c>
      <c r="D22" s="36">
        <v>98</v>
      </c>
      <c r="E22" s="36">
        <v>0</v>
      </c>
      <c r="F22" s="37">
        <v>0</v>
      </c>
      <c r="G22" s="30">
        <v>155</v>
      </c>
      <c r="H22" s="36">
        <v>74</v>
      </c>
      <c r="I22" s="36">
        <v>81</v>
      </c>
      <c r="J22" s="36">
        <v>0</v>
      </c>
      <c r="K22" s="37">
        <v>0</v>
      </c>
      <c r="L22" s="30">
        <v>154</v>
      </c>
      <c r="M22" s="36">
        <v>74</v>
      </c>
      <c r="N22" s="36">
        <v>80</v>
      </c>
      <c r="O22" s="36">
        <v>0</v>
      </c>
      <c r="P22" s="37">
        <v>0</v>
      </c>
      <c r="Q22" s="30">
        <v>162</v>
      </c>
      <c r="R22" s="36">
        <v>70</v>
      </c>
      <c r="S22" s="36">
        <v>92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4899</v>
      </c>
      <c r="C23" s="40">
        <v>818</v>
      </c>
      <c r="D23" s="40">
        <v>4064</v>
      </c>
      <c r="E23" s="40">
        <v>0</v>
      </c>
      <c r="F23" s="41">
        <v>17</v>
      </c>
      <c r="G23" s="32">
        <v>4708</v>
      </c>
      <c r="H23" s="40">
        <v>890</v>
      </c>
      <c r="I23" s="40">
        <v>3801</v>
      </c>
      <c r="J23" s="40">
        <v>0</v>
      </c>
      <c r="K23" s="41">
        <v>18</v>
      </c>
      <c r="L23" s="32">
        <v>4576</v>
      </c>
      <c r="M23" s="40">
        <v>621</v>
      </c>
      <c r="N23" s="40">
        <v>3934</v>
      </c>
      <c r="O23" s="40">
        <v>0</v>
      </c>
      <c r="P23" s="41">
        <v>21</v>
      </c>
      <c r="Q23" s="32">
        <v>4859</v>
      </c>
      <c r="R23" s="40">
        <v>797</v>
      </c>
      <c r="S23" s="40">
        <v>4046</v>
      </c>
      <c r="T23" s="40">
        <v>0</v>
      </c>
      <c r="U23" s="41">
        <v>16</v>
      </c>
    </row>
    <row r="24" spans="1:21" ht="27" customHeight="1" x14ac:dyDescent="0.3">
      <c r="A24" s="26" t="s">
        <v>20</v>
      </c>
      <c r="B24" s="33">
        <v>49862</v>
      </c>
      <c r="C24" s="42">
        <v>4789</v>
      </c>
      <c r="D24" s="42">
        <v>42899</v>
      </c>
      <c r="E24" s="42">
        <v>65</v>
      </c>
      <c r="F24" s="43">
        <v>2109</v>
      </c>
      <c r="G24" s="33">
        <v>47379</v>
      </c>
      <c r="H24" s="42">
        <v>4860</v>
      </c>
      <c r="I24" s="42">
        <v>40441</v>
      </c>
      <c r="J24" s="42">
        <v>56</v>
      </c>
      <c r="K24" s="43">
        <v>2022</v>
      </c>
      <c r="L24" s="33">
        <v>49110</v>
      </c>
      <c r="M24" s="42">
        <v>4421</v>
      </c>
      <c r="N24" s="42">
        <v>42584</v>
      </c>
      <c r="O24" s="42">
        <v>57</v>
      </c>
      <c r="P24" s="43">
        <v>2048</v>
      </c>
      <c r="Q24" s="33">
        <v>56890</v>
      </c>
      <c r="R24" s="42">
        <v>4839</v>
      </c>
      <c r="S24" s="42">
        <v>49880</v>
      </c>
      <c r="T24" s="42">
        <v>56</v>
      </c>
      <c r="U24" s="43">
        <v>2115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3E8CD-F8EE-40E4-B188-A991E7A68A20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243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23</v>
      </c>
      <c r="C8" s="34">
        <v>20</v>
      </c>
      <c r="D8" s="34">
        <v>0</v>
      </c>
      <c r="E8" s="34">
        <v>0</v>
      </c>
      <c r="F8" s="35">
        <v>3</v>
      </c>
      <c r="G8" s="29">
        <v>22</v>
      </c>
      <c r="H8" s="34">
        <v>19</v>
      </c>
      <c r="I8" s="34">
        <v>0</v>
      </c>
      <c r="J8" s="34">
        <v>0</v>
      </c>
      <c r="K8" s="35">
        <v>3</v>
      </c>
      <c r="L8" s="29">
        <v>20</v>
      </c>
      <c r="M8" s="34">
        <v>18</v>
      </c>
      <c r="N8" s="34">
        <v>0</v>
      </c>
      <c r="O8" s="34">
        <v>0</v>
      </c>
      <c r="P8" s="35">
        <v>2</v>
      </c>
      <c r="Q8" s="29">
        <v>20</v>
      </c>
      <c r="R8" s="34">
        <v>18</v>
      </c>
      <c r="S8" s="34">
        <v>0</v>
      </c>
      <c r="T8" s="34">
        <v>0</v>
      </c>
      <c r="U8" s="35">
        <v>2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23</v>
      </c>
      <c r="C10" s="36">
        <v>20</v>
      </c>
      <c r="D10" s="36">
        <v>0</v>
      </c>
      <c r="E10" s="36">
        <v>0</v>
      </c>
      <c r="F10" s="37">
        <v>3</v>
      </c>
      <c r="G10" s="30">
        <v>22</v>
      </c>
      <c r="H10" s="36">
        <v>19</v>
      </c>
      <c r="I10" s="36">
        <v>0</v>
      </c>
      <c r="J10" s="36">
        <v>0</v>
      </c>
      <c r="K10" s="37">
        <v>3</v>
      </c>
      <c r="L10" s="30">
        <v>20</v>
      </c>
      <c r="M10" s="36">
        <v>18</v>
      </c>
      <c r="N10" s="36">
        <v>0</v>
      </c>
      <c r="O10" s="36">
        <v>0</v>
      </c>
      <c r="P10" s="37">
        <v>2</v>
      </c>
      <c r="Q10" s="30">
        <v>20</v>
      </c>
      <c r="R10" s="36">
        <v>18</v>
      </c>
      <c r="S10" s="36">
        <v>0</v>
      </c>
      <c r="T10" s="36">
        <v>0</v>
      </c>
      <c r="U10" s="37">
        <v>2</v>
      </c>
    </row>
    <row r="11" spans="1:21" x14ac:dyDescent="0.3">
      <c r="A11" s="11" t="s">
        <v>11</v>
      </c>
      <c r="B11" s="31">
        <v>1651</v>
      </c>
      <c r="C11" s="38">
        <v>247</v>
      </c>
      <c r="D11" s="38">
        <v>0</v>
      </c>
      <c r="E11" s="38">
        <v>0</v>
      </c>
      <c r="F11" s="39">
        <v>1404</v>
      </c>
      <c r="G11" s="31">
        <v>1555</v>
      </c>
      <c r="H11" s="38">
        <v>206</v>
      </c>
      <c r="I11" s="38">
        <v>0</v>
      </c>
      <c r="J11" s="38">
        <v>0</v>
      </c>
      <c r="K11" s="39">
        <v>1349</v>
      </c>
      <c r="L11" s="31">
        <v>1544</v>
      </c>
      <c r="M11" s="38">
        <v>168</v>
      </c>
      <c r="N11" s="38">
        <v>0</v>
      </c>
      <c r="O11" s="38">
        <v>0</v>
      </c>
      <c r="P11" s="39">
        <v>1375</v>
      </c>
      <c r="Q11" s="31">
        <v>1581</v>
      </c>
      <c r="R11" s="38">
        <v>159</v>
      </c>
      <c r="S11" s="38">
        <v>0</v>
      </c>
      <c r="T11" s="38">
        <v>0</v>
      </c>
      <c r="U11" s="39">
        <v>1422</v>
      </c>
    </row>
    <row r="12" spans="1:21" x14ac:dyDescent="0.3">
      <c r="A12" s="12" t="s">
        <v>12</v>
      </c>
      <c r="B12" s="30">
        <v>247</v>
      </c>
      <c r="C12" s="36">
        <v>247</v>
      </c>
      <c r="D12" s="36">
        <v>0</v>
      </c>
      <c r="E12" s="36">
        <v>0</v>
      </c>
      <c r="F12" s="37">
        <v>0</v>
      </c>
      <c r="G12" s="30">
        <v>206</v>
      </c>
      <c r="H12" s="36">
        <v>206</v>
      </c>
      <c r="I12" s="36">
        <v>0</v>
      </c>
      <c r="J12" s="36">
        <v>0</v>
      </c>
      <c r="K12" s="37">
        <v>0</v>
      </c>
      <c r="L12" s="30">
        <v>168</v>
      </c>
      <c r="M12" s="36">
        <v>168</v>
      </c>
      <c r="N12" s="36">
        <v>0</v>
      </c>
      <c r="O12" s="36">
        <v>0</v>
      </c>
      <c r="P12" s="37">
        <v>0</v>
      </c>
      <c r="Q12" s="30">
        <v>159</v>
      </c>
      <c r="R12" s="36">
        <v>159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1404</v>
      </c>
      <c r="C13" s="36">
        <v>0</v>
      </c>
      <c r="D13" s="36">
        <v>0</v>
      </c>
      <c r="E13" s="36">
        <v>0</v>
      </c>
      <c r="F13" s="37">
        <v>1404</v>
      </c>
      <c r="G13" s="30">
        <v>1349</v>
      </c>
      <c r="H13" s="36">
        <v>0</v>
      </c>
      <c r="I13" s="36">
        <v>0</v>
      </c>
      <c r="J13" s="36">
        <v>0</v>
      </c>
      <c r="K13" s="37">
        <v>1349</v>
      </c>
      <c r="L13" s="30">
        <v>1375</v>
      </c>
      <c r="M13" s="36">
        <v>0</v>
      </c>
      <c r="N13" s="36">
        <v>0</v>
      </c>
      <c r="O13" s="36">
        <v>0</v>
      </c>
      <c r="P13" s="37">
        <v>1375</v>
      </c>
      <c r="Q13" s="30">
        <v>1422</v>
      </c>
      <c r="R13" s="36">
        <v>0</v>
      </c>
      <c r="S13" s="36">
        <v>0</v>
      </c>
      <c r="T13" s="36">
        <v>0</v>
      </c>
      <c r="U13" s="37">
        <v>1422</v>
      </c>
    </row>
    <row r="14" spans="1:21" x14ac:dyDescent="0.3">
      <c r="A14" s="11" t="s">
        <v>13</v>
      </c>
      <c r="B14" s="31">
        <v>287</v>
      </c>
      <c r="C14" s="38">
        <v>180</v>
      </c>
      <c r="D14" s="38">
        <v>0</v>
      </c>
      <c r="E14" s="38">
        <v>0</v>
      </c>
      <c r="F14" s="39">
        <v>107</v>
      </c>
      <c r="G14" s="31">
        <v>284</v>
      </c>
      <c r="H14" s="38">
        <v>188</v>
      </c>
      <c r="I14" s="38">
        <v>0</v>
      </c>
      <c r="J14" s="38">
        <v>0</v>
      </c>
      <c r="K14" s="39">
        <v>95</v>
      </c>
      <c r="L14" s="31">
        <v>274</v>
      </c>
      <c r="M14" s="38">
        <v>165</v>
      </c>
      <c r="N14" s="38">
        <v>0</v>
      </c>
      <c r="O14" s="38">
        <v>0</v>
      </c>
      <c r="P14" s="39">
        <v>109</v>
      </c>
      <c r="Q14" s="31">
        <v>289</v>
      </c>
      <c r="R14" s="38">
        <v>180</v>
      </c>
      <c r="S14" s="38">
        <v>0</v>
      </c>
      <c r="T14" s="38">
        <v>1</v>
      </c>
      <c r="U14" s="39">
        <v>108</v>
      </c>
    </row>
    <row r="15" spans="1:21" x14ac:dyDescent="0.3">
      <c r="A15" s="12" t="s">
        <v>9</v>
      </c>
      <c r="B15" s="30">
        <v>272</v>
      </c>
      <c r="C15" s="36">
        <v>169</v>
      </c>
      <c r="D15" s="36">
        <v>0</v>
      </c>
      <c r="E15" s="36">
        <v>0</v>
      </c>
      <c r="F15" s="37">
        <v>102</v>
      </c>
      <c r="G15" s="30">
        <v>269</v>
      </c>
      <c r="H15" s="36">
        <v>178</v>
      </c>
      <c r="I15" s="36">
        <v>0</v>
      </c>
      <c r="J15" s="36">
        <v>0</v>
      </c>
      <c r="K15" s="37">
        <v>91</v>
      </c>
      <c r="L15" s="30">
        <v>261</v>
      </c>
      <c r="M15" s="36">
        <v>156</v>
      </c>
      <c r="N15" s="36">
        <v>0</v>
      </c>
      <c r="O15" s="36">
        <v>0</v>
      </c>
      <c r="P15" s="37">
        <v>104</v>
      </c>
      <c r="Q15" s="30">
        <v>276</v>
      </c>
      <c r="R15" s="36">
        <v>171</v>
      </c>
      <c r="S15" s="36">
        <v>0</v>
      </c>
      <c r="T15" s="36">
        <v>1</v>
      </c>
      <c r="U15" s="37">
        <v>104</v>
      </c>
    </row>
    <row r="16" spans="1:21" x14ac:dyDescent="0.3">
      <c r="A16" s="12" t="s">
        <v>14</v>
      </c>
      <c r="B16" s="30">
        <v>16</v>
      </c>
      <c r="C16" s="36">
        <v>11</v>
      </c>
      <c r="D16" s="36">
        <v>0</v>
      </c>
      <c r="E16" s="36">
        <v>0</v>
      </c>
      <c r="F16" s="37">
        <v>5</v>
      </c>
      <c r="G16" s="30">
        <v>15</v>
      </c>
      <c r="H16" s="36">
        <v>11</v>
      </c>
      <c r="I16" s="36">
        <v>0</v>
      </c>
      <c r="J16" s="36">
        <v>0</v>
      </c>
      <c r="K16" s="37">
        <v>4</v>
      </c>
      <c r="L16" s="30">
        <v>13</v>
      </c>
      <c r="M16" s="36">
        <v>9</v>
      </c>
      <c r="N16" s="36">
        <v>0</v>
      </c>
      <c r="O16" s="36">
        <v>0</v>
      </c>
      <c r="P16" s="37">
        <v>4</v>
      </c>
      <c r="Q16" s="30">
        <v>13</v>
      </c>
      <c r="R16" s="36">
        <v>9</v>
      </c>
      <c r="S16" s="36">
        <v>0</v>
      </c>
      <c r="T16" s="36">
        <v>0</v>
      </c>
      <c r="U16" s="37">
        <v>4</v>
      </c>
    </row>
    <row r="17" spans="1:21" x14ac:dyDescent="0.3">
      <c r="A17" s="11" t="s">
        <v>15</v>
      </c>
      <c r="B17" s="31">
        <v>276</v>
      </c>
      <c r="C17" s="38">
        <v>161</v>
      </c>
      <c r="D17" s="38">
        <v>0</v>
      </c>
      <c r="E17" s="38">
        <v>0</v>
      </c>
      <c r="F17" s="39">
        <v>115</v>
      </c>
      <c r="G17" s="31">
        <v>282</v>
      </c>
      <c r="H17" s="38">
        <v>177</v>
      </c>
      <c r="I17" s="38">
        <v>0</v>
      </c>
      <c r="J17" s="38">
        <v>0</v>
      </c>
      <c r="K17" s="39">
        <v>105</v>
      </c>
      <c r="L17" s="31">
        <v>189</v>
      </c>
      <c r="M17" s="38">
        <v>77</v>
      </c>
      <c r="N17" s="38">
        <v>0</v>
      </c>
      <c r="O17" s="38">
        <v>0</v>
      </c>
      <c r="P17" s="39">
        <v>112</v>
      </c>
      <c r="Q17" s="31">
        <v>185</v>
      </c>
      <c r="R17" s="38">
        <v>65</v>
      </c>
      <c r="S17" s="38">
        <v>0</v>
      </c>
      <c r="T17" s="38">
        <v>0</v>
      </c>
      <c r="U17" s="39">
        <v>119</v>
      </c>
    </row>
    <row r="18" spans="1:21" x14ac:dyDescent="0.3">
      <c r="A18" s="12" t="s">
        <v>9</v>
      </c>
      <c r="B18" s="30">
        <v>0</v>
      </c>
      <c r="C18" s="36">
        <v>0</v>
      </c>
      <c r="D18" s="36">
        <v>0</v>
      </c>
      <c r="E18" s="36">
        <v>0</v>
      </c>
      <c r="F18" s="37">
        <v>0</v>
      </c>
      <c r="G18" s="30">
        <v>49</v>
      </c>
      <c r="H18" s="36">
        <v>49</v>
      </c>
      <c r="I18" s="36">
        <v>0</v>
      </c>
      <c r="J18" s="36">
        <v>0</v>
      </c>
      <c r="K18" s="37">
        <v>0</v>
      </c>
      <c r="L18" s="30">
        <v>0</v>
      </c>
      <c r="M18" s="36">
        <v>0</v>
      </c>
      <c r="N18" s="36">
        <v>0</v>
      </c>
      <c r="O18" s="36">
        <v>0</v>
      </c>
      <c r="P18" s="37">
        <v>0</v>
      </c>
      <c r="Q18" s="30">
        <v>0</v>
      </c>
      <c r="R18" s="36">
        <v>0</v>
      </c>
      <c r="S18" s="36">
        <v>0</v>
      </c>
      <c r="T18" s="36">
        <v>0</v>
      </c>
      <c r="U18" s="37">
        <v>0</v>
      </c>
    </row>
    <row r="19" spans="1:21" x14ac:dyDescent="0.3">
      <c r="A19" s="12" t="s">
        <v>14</v>
      </c>
      <c r="B19" s="30">
        <v>275</v>
      </c>
      <c r="C19" s="36">
        <v>161</v>
      </c>
      <c r="D19" s="36">
        <v>0</v>
      </c>
      <c r="E19" s="36">
        <v>0</v>
      </c>
      <c r="F19" s="37">
        <v>115</v>
      </c>
      <c r="G19" s="30">
        <v>233</v>
      </c>
      <c r="H19" s="36">
        <v>128</v>
      </c>
      <c r="I19" s="36">
        <v>0</v>
      </c>
      <c r="J19" s="36">
        <v>0</v>
      </c>
      <c r="K19" s="37">
        <v>105</v>
      </c>
      <c r="L19" s="30">
        <v>189</v>
      </c>
      <c r="M19" s="36">
        <v>77</v>
      </c>
      <c r="N19" s="36">
        <v>0</v>
      </c>
      <c r="O19" s="36">
        <v>0</v>
      </c>
      <c r="P19" s="37">
        <v>112</v>
      </c>
      <c r="Q19" s="30">
        <v>185</v>
      </c>
      <c r="R19" s="36">
        <v>65</v>
      </c>
      <c r="S19" s="36">
        <v>0</v>
      </c>
      <c r="T19" s="36">
        <v>0</v>
      </c>
      <c r="U19" s="37">
        <v>119</v>
      </c>
    </row>
    <row r="20" spans="1:21" x14ac:dyDescent="0.3">
      <c r="A20" s="11" t="s">
        <v>16</v>
      </c>
      <c r="B20" s="31">
        <v>139</v>
      </c>
      <c r="C20" s="38">
        <v>91</v>
      </c>
      <c r="D20" s="38">
        <v>0</v>
      </c>
      <c r="E20" s="38">
        <v>0</v>
      </c>
      <c r="F20" s="39">
        <v>48</v>
      </c>
      <c r="G20" s="31">
        <v>146</v>
      </c>
      <c r="H20" s="38">
        <v>93</v>
      </c>
      <c r="I20" s="38">
        <v>0</v>
      </c>
      <c r="J20" s="38">
        <v>0</v>
      </c>
      <c r="K20" s="39">
        <v>53</v>
      </c>
      <c r="L20" s="31">
        <v>158</v>
      </c>
      <c r="M20" s="38">
        <v>101</v>
      </c>
      <c r="N20" s="38">
        <v>0</v>
      </c>
      <c r="O20" s="38">
        <v>0</v>
      </c>
      <c r="P20" s="39">
        <v>57</v>
      </c>
      <c r="Q20" s="31">
        <v>183</v>
      </c>
      <c r="R20" s="38">
        <v>111</v>
      </c>
      <c r="S20" s="38">
        <v>0</v>
      </c>
      <c r="T20" s="38">
        <v>0</v>
      </c>
      <c r="U20" s="39">
        <v>72</v>
      </c>
    </row>
    <row r="21" spans="1:21" x14ac:dyDescent="0.3">
      <c r="A21" s="12" t="s">
        <v>17</v>
      </c>
      <c r="B21" s="30">
        <v>139</v>
      </c>
      <c r="C21" s="36">
        <v>91</v>
      </c>
      <c r="D21" s="36">
        <v>0</v>
      </c>
      <c r="E21" s="36">
        <v>0</v>
      </c>
      <c r="F21" s="37">
        <v>48</v>
      </c>
      <c r="G21" s="30">
        <v>146</v>
      </c>
      <c r="H21" s="36">
        <v>93</v>
      </c>
      <c r="I21" s="36">
        <v>0</v>
      </c>
      <c r="J21" s="36">
        <v>0</v>
      </c>
      <c r="K21" s="37">
        <v>53</v>
      </c>
      <c r="L21" s="30">
        <v>158</v>
      </c>
      <c r="M21" s="36">
        <v>101</v>
      </c>
      <c r="N21" s="36">
        <v>0</v>
      </c>
      <c r="O21" s="36">
        <v>0</v>
      </c>
      <c r="P21" s="37">
        <v>57</v>
      </c>
      <c r="Q21" s="30">
        <v>183</v>
      </c>
      <c r="R21" s="36">
        <v>111</v>
      </c>
      <c r="S21" s="36">
        <v>0</v>
      </c>
      <c r="T21" s="36">
        <v>0</v>
      </c>
      <c r="U21" s="37">
        <v>72</v>
      </c>
    </row>
    <row r="22" spans="1:21" x14ac:dyDescent="0.3">
      <c r="A22" s="12" t="s">
        <v>18</v>
      </c>
      <c r="B22" s="30">
        <v>0</v>
      </c>
      <c r="C22" s="36" t="s">
        <v>208</v>
      </c>
      <c r="D22" s="36" t="s">
        <v>208</v>
      </c>
      <c r="E22" s="36" t="s">
        <v>208</v>
      </c>
      <c r="F22" s="37" t="s">
        <v>208</v>
      </c>
      <c r="G22" s="30">
        <v>0</v>
      </c>
      <c r="H22" s="36" t="s">
        <v>208</v>
      </c>
      <c r="I22" s="36" t="s">
        <v>208</v>
      </c>
      <c r="J22" s="36" t="s">
        <v>208</v>
      </c>
      <c r="K22" s="37" t="s">
        <v>208</v>
      </c>
      <c r="L22" s="30">
        <v>0</v>
      </c>
      <c r="M22" s="36" t="s">
        <v>208</v>
      </c>
      <c r="N22" s="36" t="s">
        <v>208</v>
      </c>
      <c r="O22" s="36" t="s">
        <v>208</v>
      </c>
      <c r="P22" s="37" t="s">
        <v>208</v>
      </c>
      <c r="Q22" s="30">
        <v>0</v>
      </c>
      <c r="R22" s="36" t="s">
        <v>208</v>
      </c>
      <c r="S22" s="36" t="s">
        <v>208</v>
      </c>
      <c r="T22" s="36" t="s">
        <v>208</v>
      </c>
      <c r="U22" s="37" t="s">
        <v>208</v>
      </c>
    </row>
    <row r="23" spans="1:21" x14ac:dyDescent="0.3">
      <c r="A23" s="12" t="s">
        <v>19</v>
      </c>
      <c r="B23" s="32">
        <v>0</v>
      </c>
      <c r="C23" s="40" t="s">
        <v>208</v>
      </c>
      <c r="D23" s="40" t="s">
        <v>208</v>
      </c>
      <c r="E23" s="40" t="s">
        <v>208</v>
      </c>
      <c r="F23" s="41" t="s">
        <v>208</v>
      </c>
      <c r="G23" s="32">
        <v>0</v>
      </c>
      <c r="H23" s="40" t="s">
        <v>208</v>
      </c>
      <c r="I23" s="40" t="s">
        <v>208</v>
      </c>
      <c r="J23" s="40" t="s">
        <v>208</v>
      </c>
      <c r="K23" s="41" t="s">
        <v>208</v>
      </c>
      <c r="L23" s="32">
        <v>0</v>
      </c>
      <c r="M23" s="40" t="s">
        <v>208</v>
      </c>
      <c r="N23" s="40" t="s">
        <v>208</v>
      </c>
      <c r="O23" s="40" t="s">
        <v>208</v>
      </c>
      <c r="P23" s="41" t="s">
        <v>208</v>
      </c>
      <c r="Q23" s="32">
        <v>0</v>
      </c>
      <c r="R23" s="40" t="s">
        <v>208</v>
      </c>
      <c r="S23" s="40" t="s">
        <v>208</v>
      </c>
      <c r="T23" s="40" t="s">
        <v>208</v>
      </c>
      <c r="U23" s="41" t="s">
        <v>208</v>
      </c>
    </row>
    <row r="24" spans="1:21" ht="27" customHeight="1" x14ac:dyDescent="0.3">
      <c r="A24" s="26" t="s">
        <v>20</v>
      </c>
      <c r="B24" s="33">
        <v>2376</v>
      </c>
      <c r="C24" s="42">
        <v>700</v>
      </c>
      <c r="D24" s="42">
        <v>0</v>
      </c>
      <c r="E24" s="42">
        <v>0</v>
      </c>
      <c r="F24" s="43">
        <v>1676</v>
      </c>
      <c r="G24" s="33">
        <v>2290</v>
      </c>
      <c r="H24" s="42">
        <v>684</v>
      </c>
      <c r="I24" s="42">
        <v>0</v>
      </c>
      <c r="J24" s="42">
        <v>0</v>
      </c>
      <c r="K24" s="43">
        <v>1605</v>
      </c>
      <c r="L24" s="33">
        <v>2185</v>
      </c>
      <c r="M24" s="42">
        <v>531</v>
      </c>
      <c r="N24" s="42">
        <v>0</v>
      </c>
      <c r="O24" s="42">
        <v>0</v>
      </c>
      <c r="P24" s="43">
        <v>1654</v>
      </c>
      <c r="Q24" s="33">
        <v>2257</v>
      </c>
      <c r="R24" s="42">
        <v>534</v>
      </c>
      <c r="S24" s="42">
        <v>0</v>
      </c>
      <c r="T24" s="42">
        <v>1</v>
      </c>
      <c r="U24" s="43">
        <v>1723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36F7E-133A-4140-9FA0-A8EF5093C60D}">
  <sheetPr>
    <pageSetUpPr fitToPage="1"/>
  </sheetPr>
  <dimension ref="A1:U41"/>
  <sheetViews>
    <sheetView zoomScaleNormal="100" workbookViewId="0">
      <pane xSplit="1" ySplit="7" topLeftCell="B20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244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7763</v>
      </c>
      <c r="C8" s="34">
        <v>4</v>
      </c>
      <c r="D8" s="34">
        <v>7437</v>
      </c>
      <c r="E8" s="34">
        <v>213</v>
      </c>
      <c r="F8" s="35">
        <v>109</v>
      </c>
      <c r="G8" s="29">
        <v>8021</v>
      </c>
      <c r="H8" s="34">
        <v>3</v>
      </c>
      <c r="I8" s="34">
        <v>7727</v>
      </c>
      <c r="J8" s="34">
        <v>194</v>
      </c>
      <c r="K8" s="35">
        <v>97</v>
      </c>
      <c r="L8" s="29">
        <v>8055</v>
      </c>
      <c r="M8" s="34">
        <v>5</v>
      </c>
      <c r="N8" s="34">
        <v>7767</v>
      </c>
      <c r="O8" s="34">
        <v>202</v>
      </c>
      <c r="P8" s="35">
        <v>81</v>
      </c>
      <c r="Q8" s="29">
        <v>8760</v>
      </c>
      <c r="R8" s="34">
        <v>16</v>
      </c>
      <c r="S8" s="34">
        <v>8454</v>
      </c>
      <c r="T8" s="34">
        <v>210</v>
      </c>
      <c r="U8" s="35">
        <v>79</v>
      </c>
    </row>
    <row r="9" spans="1:21" x14ac:dyDescent="0.3">
      <c r="A9" s="12" t="s">
        <v>9</v>
      </c>
      <c r="B9" s="30">
        <v>1464</v>
      </c>
      <c r="C9" s="36">
        <v>2</v>
      </c>
      <c r="D9" s="36">
        <v>1453</v>
      </c>
      <c r="E9" s="36">
        <v>3</v>
      </c>
      <c r="F9" s="37">
        <v>7</v>
      </c>
      <c r="G9" s="30">
        <v>1487</v>
      </c>
      <c r="H9" s="36">
        <v>2</v>
      </c>
      <c r="I9" s="36">
        <v>1480</v>
      </c>
      <c r="J9" s="36">
        <v>2</v>
      </c>
      <c r="K9" s="37">
        <v>3</v>
      </c>
      <c r="L9" s="30">
        <v>1270</v>
      </c>
      <c r="M9" s="36">
        <v>3</v>
      </c>
      <c r="N9" s="36">
        <v>1258</v>
      </c>
      <c r="O9" s="36">
        <v>1</v>
      </c>
      <c r="P9" s="37">
        <v>7</v>
      </c>
      <c r="Q9" s="30">
        <v>1430</v>
      </c>
      <c r="R9" s="36">
        <v>14</v>
      </c>
      <c r="S9" s="36">
        <v>1412</v>
      </c>
      <c r="T9" s="36">
        <v>3</v>
      </c>
      <c r="U9" s="37">
        <v>1</v>
      </c>
    </row>
    <row r="10" spans="1:21" x14ac:dyDescent="0.3">
      <c r="A10" s="12" t="s">
        <v>10</v>
      </c>
      <c r="B10" s="30">
        <v>6299</v>
      </c>
      <c r="C10" s="36">
        <v>2</v>
      </c>
      <c r="D10" s="36">
        <v>5984</v>
      </c>
      <c r="E10" s="36">
        <v>210</v>
      </c>
      <c r="F10" s="37">
        <v>102</v>
      </c>
      <c r="G10" s="30">
        <v>6534</v>
      </c>
      <c r="H10" s="36">
        <v>2</v>
      </c>
      <c r="I10" s="36">
        <v>6247</v>
      </c>
      <c r="J10" s="36">
        <v>191</v>
      </c>
      <c r="K10" s="37">
        <v>94</v>
      </c>
      <c r="L10" s="30">
        <v>6785</v>
      </c>
      <c r="M10" s="36">
        <v>2</v>
      </c>
      <c r="N10" s="36">
        <v>6509</v>
      </c>
      <c r="O10" s="36">
        <v>201</v>
      </c>
      <c r="P10" s="37">
        <v>74</v>
      </c>
      <c r="Q10" s="30">
        <v>7330</v>
      </c>
      <c r="R10" s="36">
        <v>2</v>
      </c>
      <c r="S10" s="36">
        <v>7042</v>
      </c>
      <c r="T10" s="36">
        <v>208</v>
      </c>
      <c r="U10" s="37">
        <v>78</v>
      </c>
    </row>
    <row r="11" spans="1:21" x14ac:dyDescent="0.3">
      <c r="A11" s="11" t="s">
        <v>11</v>
      </c>
      <c r="B11" s="31">
        <v>7168</v>
      </c>
      <c r="C11" s="38">
        <v>0</v>
      </c>
      <c r="D11" s="38">
        <v>3279</v>
      </c>
      <c r="E11" s="38">
        <v>0</v>
      </c>
      <c r="F11" s="39">
        <v>3889</v>
      </c>
      <c r="G11" s="31">
        <v>5687</v>
      </c>
      <c r="H11" s="38">
        <v>0</v>
      </c>
      <c r="I11" s="38">
        <v>1944</v>
      </c>
      <c r="J11" s="38">
        <v>0</v>
      </c>
      <c r="K11" s="39">
        <v>3743</v>
      </c>
      <c r="L11" s="31">
        <v>5122</v>
      </c>
      <c r="M11" s="38">
        <v>0</v>
      </c>
      <c r="N11" s="38">
        <v>1317</v>
      </c>
      <c r="O11" s="38">
        <v>0</v>
      </c>
      <c r="P11" s="39">
        <v>3804</v>
      </c>
      <c r="Q11" s="31">
        <v>5271</v>
      </c>
      <c r="R11" s="38">
        <v>0</v>
      </c>
      <c r="S11" s="38">
        <v>1330</v>
      </c>
      <c r="T11" s="38">
        <v>0</v>
      </c>
      <c r="U11" s="39">
        <v>3941</v>
      </c>
    </row>
    <row r="12" spans="1:21" x14ac:dyDescent="0.3">
      <c r="A12" s="12" t="s">
        <v>12</v>
      </c>
      <c r="B12" s="30">
        <v>3279</v>
      </c>
      <c r="C12" s="36">
        <v>0</v>
      </c>
      <c r="D12" s="36">
        <v>3279</v>
      </c>
      <c r="E12" s="36">
        <v>0</v>
      </c>
      <c r="F12" s="37">
        <v>0</v>
      </c>
      <c r="G12" s="30">
        <v>1944</v>
      </c>
      <c r="H12" s="36">
        <v>0</v>
      </c>
      <c r="I12" s="36">
        <v>1944</v>
      </c>
      <c r="J12" s="36">
        <v>0</v>
      </c>
      <c r="K12" s="37">
        <v>0</v>
      </c>
      <c r="L12" s="30">
        <v>1317</v>
      </c>
      <c r="M12" s="36">
        <v>0</v>
      </c>
      <c r="N12" s="36">
        <v>1317</v>
      </c>
      <c r="O12" s="36">
        <v>0</v>
      </c>
      <c r="P12" s="37">
        <v>0</v>
      </c>
      <c r="Q12" s="30">
        <v>1330</v>
      </c>
      <c r="R12" s="36">
        <v>0</v>
      </c>
      <c r="S12" s="36">
        <v>1330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3889</v>
      </c>
      <c r="C13" s="36">
        <v>0</v>
      </c>
      <c r="D13" s="36">
        <v>0</v>
      </c>
      <c r="E13" s="36">
        <v>0</v>
      </c>
      <c r="F13" s="37">
        <v>3889</v>
      </c>
      <c r="G13" s="30">
        <v>3743</v>
      </c>
      <c r="H13" s="36">
        <v>0</v>
      </c>
      <c r="I13" s="36">
        <v>0</v>
      </c>
      <c r="J13" s="36">
        <v>0</v>
      </c>
      <c r="K13" s="37">
        <v>3743</v>
      </c>
      <c r="L13" s="30">
        <v>3804</v>
      </c>
      <c r="M13" s="36">
        <v>0</v>
      </c>
      <c r="N13" s="36">
        <v>0</v>
      </c>
      <c r="O13" s="36">
        <v>0</v>
      </c>
      <c r="P13" s="37">
        <v>3804</v>
      </c>
      <c r="Q13" s="30">
        <v>3941</v>
      </c>
      <c r="R13" s="36">
        <v>0</v>
      </c>
      <c r="S13" s="36">
        <v>0</v>
      </c>
      <c r="T13" s="36">
        <v>0</v>
      </c>
      <c r="U13" s="37">
        <v>3941</v>
      </c>
    </row>
    <row r="14" spans="1:21" x14ac:dyDescent="0.3">
      <c r="A14" s="11" t="s">
        <v>13</v>
      </c>
      <c r="B14" s="31">
        <v>50920</v>
      </c>
      <c r="C14" s="38">
        <v>1752</v>
      </c>
      <c r="D14" s="38">
        <v>48707</v>
      </c>
      <c r="E14" s="38">
        <v>2</v>
      </c>
      <c r="F14" s="39">
        <v>459</v>
      </c>
      <c r="G14" s="31">
        <v>48057</v>
      </c>
      <c r="H14" s="38">
        <v>2230</v>
      </c>
      <c r="I14" s="38">
        <v>45495</v>
      </c>
      <c r="J14" s="38">
        <v>4</v>
      </c>
      <c r="K14" s="39">
        <v>328</v>
      </c>
      <c r="L14" s="31">
        <v>57150</v>
      </c>
      <c r="M14" s="38">
        <v>3111</v>
      </c>
      <c r="N14" s="38">
        <v>53163</v>
      </c>
      <c r="O14" s="38">
        <v>3</v>
      </c>
      <c r="P14" s="39">
        <v>874</v>
      </c>
      <c r="Q14" s="31">
        <v>67851</v>
      </c>
      <c r="R14" s="38">
        <v>3026</v>
      </c>
      <c r="S14" s="38">
        <v>63832</v>
      </c>
      <c r="T14" s="38">
        <v>2</v>
      </c>
      <c r="U14" s="39">
        <v>991</v>
      </c>
    </row>
    <row r="15" spans="1:21" x14ac:dyDescent="0.3">
      <c r="A15" s="12" t="s">
        <v>9</v>
      </c>
      <c r="B15" s="30">
        <v>29969</v>
      </c>
      <c r="C15" s="36">
        <v>1689</v>
      </c>
      <c r="D15" s="36">
        <v>27823</v>
      </c>
      <c r="E15" s="36">
        <v>2</v>
      </c>
      <c r="F15" s="37">
        <v>455</v>
      </c>
      <c r="G15" s="30">
        <v>28285</v>
      </c>
      <c r="H15" s="36">
        <v>2182</v>
      </c>
      <c r="I15" s="36">
        <v>25774</v>
      </c>
      <c r="J15" s="36">
        <v>4</v>
      </c>
      <c r="K15" s="37">
        <v>325</v>
      </c>
      <c r="L15" s="30">
        <v>36934</v>
      </c>
      <c r="M15" s="36">
        <v>3059</v>
      </c>
      <c r="N15" s="36">
        <v>33001</v>
      </c>
      <c r="O15" s="36">
        <v>3</v>
      </c>
      <c r="P15" s="37">
        <v>871</v>
      </c>
      <c r="Q15" s="30">
        <v>45057</v>
      </c>
      <c r="R15" s="36">
        <v>2979</v>
      </c>
      <c r="S15" s="36">
        <v>41087</v>
      </c>
      <c r="T15" s="36">
        <v>2</v>
      </c>
      <c r="U15" s="37">
        <v>988</v>
      </c>
    </row>
    <row r="16" spans="1:21" x14ac:dyDescent="0.3">
      <c r="A16" s="12" t="s">
        <v>14</v>
      </c>
      <c r="B16" s="30">
        <v>20951</v>
      </c>
      <c r="C16" s="36">
        <v>63</v>
      </c>
      <c r="D16" s="36">
        <v>20884</v>
      </c>
      <c r="E16" s="36">
        <v>0</v>
      </c>
      <c r="F16" s="37">
        <v>4</v>
      </c>
      <c r="G16" s="30">
        <v>19773</v>
      </c>
      <c r="H16" s="36">
        <v>48</v>
      </c>
      <c r="I16" s="36">
        <v>19722</v>
      </c>
      <c r="J16" s="36">
        <v>0</v>
      </c>
      <c r="K16" s="37">
        <v>3</v>
      </c>
      <c r="L16" s="30">
        <v>20216</v>
      </c>
      <c r="M16" s="36">
        <v>51</v>
      </c>
      <c r="N16" s="36">
        <v>20162</v>
      </c>
      <c r="O16" s="36">
        <v>0</v>
      </c>
      <c r="P16" s="37">
        <v>3</v>
      </c>
      <c r="Q16" s="30">
        <v>22794</v>
      </c>
      <c r="R16" s="36">
        <v>47</v>
      </c>
      <c r="S16" s="36">
        <v>22744</v>
      </c>
      <c r="T16" s="36">
        <v>0</v>
      </c>
      <c r="U16" s="37">
        <v>3</v>
      </c>
    </row>
    <row r="17" spans="1:21" x14ac:dyDescent="0.3">
      <c r="A17" s="11" t="s">
        <v>15</v>
      </c>
      <c r="B17" s="31">
        <v>34860</v>
      </c>
      <c r="C17" s="38">
        <v>3046</v>
      </c>
      <c r="D17" s="38">
        <v>29736</v>
      </c>
      <c r="E17" s="38">
        <v>163</v>
      </c>
      <c r="F17" s="39">
        <v>1915</v>
      </c>
      <c r="G17" s="31">
        <v>32813</v>
      </c>
      <c r="H17" s="38">
        <v>3573</v>
      </c>
      <c r="I17" s="38">
        <v>28194</v>
      </c>
      <c r="J17" s="38">
        <v>148</v>
      </c>
      <c r="K17" s="39">
        <v>898</v>
      </c>
      <c r="L17" s="31">
        <v>36301</v>
      </c>
      <c r="M17" s="38">
        <v>3534</v>
      </c>
      <c r="N17" s="38">
        <v>30802</v>
      </c>
      <c r="O17" s="38">
        <v>672</v>
      </c>
      <c r="P17" s="39">
        <v>1293</v>
      </c>
      <c r="Q17" s="31">
        <v>37562</v>
      </c>
      <c r="R17" s="38">
        <v>2576</v>
      </c>
      <c r="S17" s="38">
        <v>33251</v>
      </c>
      <c r="T17" s="38">
        <v>645</v>
      </c>
      <c r="U17" s="39">
        <v>1090</v>
      </c>
    </row>
    <row r="18" spans="1:21" x14ac:dyDescent="0.3">
      <c r="A18" s="12" t="s">
        <v>9</v>
      </c>
      <c r="B18" s="30">
        <v>17451</v>
      </c>
      <c r="C18" s="36">
        <v>1985</v>
      </c>
      <c r="D18" s="36">
        <v>13775</v>
      </c>
      <c r="E18" s="36">
        <v>26</v>
      </c>
      <c r="F18" s="37">
        <v>1665</v>
      </c>
      <c r="G18" s="30">
        <v>14913</v>
      </c>
      <c r="H18" s="36">
        <v>1845</v>
      </c>
      <c r="I18" s="36">
        <v>12379</v>
      </c>
      <c r="J18" s="36">
        <v>22</v>
      </c>
      <c r="K18" s="37">
        <v>666</v>
      </c>
      <c r="L18" s="30">
        <v>17356</v>
      </c>
      <c r="M18" s="36">
        <v>1713</v>
      </c>
      <c r="N18" s="36">
        <v>14542</v>
      </c>
      <c r="O18" s="36">
        <v>26</v>
      </c>
      <c r="P18" s="37">
        <v>1075</v>
      </c>
      <c r="Q18" s="30">
        <v>16246</v>
      </c>
      <c r="R18" s="36">
        <v>1115</v>
      </c>
      <c r="S18" s="36">
        <v>14006</v>
      </c>
      <c r="T18" s="36">
        <v>35</v>
      </c>
      <c r="U18" s="37">
        <v>1090</v>
      </c>
    </row>
    <row r="19" spans="1:21" x14ac:dyDescent="0.3">
      <c r="A19" s="12" t="s">
        <v>14</v>
      </c>
      <c r="B19" s="30">
        <v>17408</v>
      </c>
      <c r="C19" s="36">
        <v>1060</v>
      </c>
      <c r="D19" s="36">
        <v>15961</v>
      </c>
      <c r="E19" s="36">
        <v>137</v>
      </c>
      <c r="F19" s="37">
        <v>250</v>
      </c>
      <c r="G19" s="30">
        <v>17900</v>
      </c>
      <c r="H19" s="36">
        <v>1728</v>
      </c>
      <c r="I19" s="36">
        <v>15815</v>
      </c>
      <c r="J19" s="36">
        <v>126</v>
      </c>
      <c r="K19" s="37">
        <v>232</v>
      </c>
      <c r="L19" s="30">
        <v>18945</v>
      </c>
      <c r="M19" s="36">
        <v>1821</v>
      </c>
      <c r="N19" s="36">
        <v>16261</v>
      </c>
      <c r="O19" s="36">
        <v>645</v>
      </c>
      <c r="P19" s="37">
        <v>218</v>
      </c>
      <c r="Q19" s="30">
        <v>21316</v>
      </c>
      <c r="R19" s="36">
        <v>1461</v>
      </c>
      <c r="S19" s="36">
        <v>19246</v>
      </c>
      <c r="T19" s="36">
        <v>610</v>
      </c>
      <c r="U19" s="37">
        <v>0</v>
      </c>
    </row>
    <row r="20" spans="1:21" x14ac:dyDescent="0.3">
      <c r="A20" s="11" t="s">
        <v>16</v>
      </c>
      <c r="B20" s="31">
        <v>33231</v>
      </c>
      <c r="C20" s="38">
        <v>2838</v>
      </c>
      <c r="D20" s="38">
        <v>27761</v>
      </c>
      <c r="E20" s="38">
        <v>257</v>
      </c>
      <c r="F20" s="39">
        <v>2375</v>
      </c>
      <c r="G20" s="31">
        <v>29737</v>
      </c>
      <c r="H20" s="38">
        <v>1994</v>
      </c>
      <c r="I20" s="38">
        <v>25698</v>
      </c>
      <c r="J20" s="38">
        <v>298</v>
      </c>
      <c r="K20" s="39">
        <v>1747</v>
      </c>
      <c r="L20" s="31">
        <v>35355</v>
      </c>
      <c r="M20" s="38">
        <v>2868</v>
      </c>
      <c r="N20" s="38">
        <v>29760</v>
      </c>
      <c r="O20" s="38">
        <v>321</v>
      </c>
      <c r="P20" s="39">
        <v>2406</v>
      </c>
      <c r="Q20" s="31">
        <v>37230</v>
      </c>
      <c r="R20" s="38">
        <v>3269</v>
      </c>
      <c r="S20" s="38">
        <v>31619</v>
      </c>
      <c r="T20" s="38">
        <v>492</v>
      </c>
      <c r="U20" s="39">
        <v>1850</v>
      </c>
    </row>
    <row r="21" spans="1:21" x14ac:dyDescent="0.3">
      <c r="A21" s="12" t="s">
        <v>17</v>
      </c>
      <c r="B21" s="30">
        <v>33231</v>
      </c>
      <c r="C21" s="36">
        <v>2838</v>
      </c>
      <c r="D21" s="36">
        <v>27761</v>
      </c>
      <c r="E21" s="36">
        <v>257</v>
      </c>
      <c r="F21" s="37">
        <v>2375</v>
      </c>
      <c r="G21" s="30">
        <v>29737</v>
      </c>
      <c r="H21" s="36">
        <v>1994</v>
      </c>
      <c r="I21" s="36">
        <v>25698</v>
      </c>
      <c r="J21" s="36">
        <v>298</v>
      </c>
      <c r="K21" s="37">
        <v>1747</v>
      </c>
      <c r="L21" s="30">
        <v>35355</v>
      </c>
      <c r="M21" s="36">
        <v>2868</v>
      </c>
      <c r="N21" s="36">
        <v>29760</v>
      </c>
      <c r="O21" s="36">
        <v>321</v>
      </c>
      <c r="P21" s="37">
        <v>2406</v>
      </c>
      <c r="Q21" s="30">
        <v>37230</v>
      </c>
      <c r="R21" s="36">
        <v>3269</v>
      </c>
      <c r="S21" s="36">
        <v>31619</v>
      </c>
      <c r="T21" s="36">
        <v>492</v>
      </c>
      <c r="U21" s="37">
        <v>1850</v>
      </c>
    </row>
    <row r="22" spans="1:21" x14ac:dyDescent="0.3">
      <c r="A22" s="12" t="s">
        <v>18</v>
      </c>
      <c r="B22" s="30">
        <v>0</v>
      </c>
      <c r="C22" s="36" t="s">
        <v>208</v>
      </c>
      <c r="D22" s="36" t="s">
        <v>208</v>
      </c>
      <c r="E22" s="36" t="s">
        <v>208</v>
      </c>
      <c r="F22" s="37" t="s">
        <v>208</v>
      </c>
      <c r="G22" s="30">
        <v>0</v>
      </c>
      <c r="H22" s="36" t="s">
        <v>208</v>
      </c>
      <c r="I22" s="36" t="s">
        <v>208</v>
      </c>
      <c r="J22" s="36" t="s">
        <v>208</v>
      </c>
      <c r="K22" s="37" t="s">
        <v>208</v>
      </c>
      <c r="L22" s="30">
        <v>0</v>
      </c>
      <c r="M22" s="36" t="s">
        <v>208</v>
      </c>
      <c r="N22" s="36" t="s">
        <v>208</v>
      </c>
      <c r="O22" s="36" t="s">
        <v>208</v>
      </c>
      <c r="P22" s="37" t="s">
        <v>208</v>
      </c>
      <c r="Q22" s="30">
        <v>0</v>
      </c>
      <c r="R22" s="36" t="s">
        <v>208</v>
      </c>
      <c r="S22" s="36" t="s">
        <v>208</v>
      </c>
      <c r="T22" s="36" t="s">
        <v>208</v>
      </c>
      <c r="U22" s="37" t="s">
        <v>208</v>
      </c>
    </row>
    <row r="23" spans="1:21" x14ac:dyDescent="0.3">
      <c r="A23" s="12" t="s">
        <v>19</v>
      </c>
      <c r="B23" s="32">
        <v>0</v>
      </c>
      <c r="C23" s="40" t="s">
        <v>208</v>
      </c>
      <c r="D23" s="40" t="s">
        <v>208</v>
      </c>
      <c r="E23" s="40" t="s">
        <v>208</v>
      </c>
      <c r="F23" s="41" t="s">
        <v>208</v>
      </c>
      <c r="G23" s="32">
        <v>0</v>
      </c>
      <c r="H23" s="40" t="s">
        <v>208</v>
      </c>
      <c r="I23" s="40" t="s">
        <v>208</v>
      </c>
      <c r="J23" s="40" t="s">
        <v>208</v>
      </c>
      <c r="K23" s="41" t="s">
        <v>208</v>
      </c>
      <c r="L23" s="32">
        <v>0</v>
      </c>
      <c r="M23" s="40" t="s">
        <v>208</v>
      </c>
      <c r="N23" s="40" t="s">
        <v>208</v>
      </c>
      <c r="O23" s="40" t="s">
        <v>208</v>
      </c>
      <c r="P23" s="41" t="s">
        <v>208</v>
      </c>
      <c r="Q23" s="32">
        <v>0</v>
      </c>
      <c r="R23" s="40" t="s">
        <v>208</v>
      </c>
      <c r="S23" s="40" t="s">
        <v>208</v>
      </c>
      <c r="T23" s="40" t="s">
        <v>208</v>
      </c>
      <c r="U23" s="41" t="s">
        <v>208</v>
      </c>
    </row>
    <row r="24" spans="1:21" ht="27" customHeight="1" x14ac:dyDescent="0.3">
      <c r="A24" s="26" t="s">
        <v>20</v>
      </c>
      <c r="B24" s="33">
        <v>133942</v>
      </c>
      <c r="C24" s="42">
        <v>7640</v>
      </c>
      <c r="D24" s="42">
        <v>116920</v>
      </c>
      <c r="E24" s="42">
        <v>635</v>
      </c>
      <c r="F24" s="43">
        <v>8747</v>
      </c>
      <c r="G24" s="33">
        <v>124316</v>
      </c>
      <c r="H24" s="42">
        <v>7801</v>
      </c>
      <c r="I24" s="42">
        <v>109059</v>
      </c>
      <c r="J24" s="42">
        <v>643</v>
      </c>
      <c r="K24" s="43">
        <v>6812</v>
      </c>
      <c r="L24" s="33">
        <v>141983</v>
      </c>
      <c r="M24" s="42">
        <v>9519</v>
      </c>
      <c r="N24" s="42">
        <v>122810</v>
      </c>
      <c r="O24" s="42">
        <v>1197</v>
      </c>
      <c r="P24" s="43">
        <v>8457</v>
      </c>
      <c r="Q24" s="33">
        <v>156673</v>
      </c>
      <c r="R24" s="42">
        <v>8887</v>
      </c>
      <c r="S24" s="42">
        <v>138485</v>
      </c>
      <c r="T24" s="42">
        <v>1350</v>
      </c>
      <c r="U24" s="43">
        <v>7951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4753D-BFC5-4780-8D03-E378BF46DAD1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245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8713</v>
      </c>
      <c r="C8" s="34">
        <v>1961</v>
      </c>
      <c r="D8" s="34">
        <v>5484</v>
      </c>
      <c r="E8" s="34">
        <v>132</v>
      </c>
      <c r="F8" s="35">
        <v>1137</v>
      </c>
      <c r="G8" s="29">
        <v>8302</v>
      </c>
      <c r="H8" s="34">
        <v>1952</v>
      </c>
      <c r="I8" s="34">
        <v>5191</v>
      </c>
      <c r="J8" s="34">
        <v>118</v>
      </c>
      <c r="K8" s="35">
        <v>1042</v>
      </c>
      <c r="L8" s="29">
        <v>8425</v>
      </c>
      <c r="M8" s="34">
        <v>1937</v>
      </c>
      <c r="N8" s="34">
        <v>5359</v>
      </c>
      <c r="O8" s="34">
        <v>122</v>
      </c>
      <c r="P8" s="35">
        <v>1008</v>
      </c>
      <c r="Q8" s="29">
        <v>8401</v>
      </c>
      <c r="R8" s="34">
        <v>1449</v>
      </c>
      <c r="S8" s="34">
        <v>5832</v>
      </c>
      <c r="T8" s="34">
        <v>125</v>
      </c>
      <c r="U8" s="35">
        <v>995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8713</v>
      </c>
      <c r="C10" s="36">
        <v>1961</v>
      </c>
      <c r="D10" s="36">
        <v>5484</v>
      </c>
      <c r="E10" s="36">
        <v>132</v>
      </c>
      <c r="F10" s="37">
        <v>1137</v>
      </c>
      <c r="G10" s="30">
        <v>8302</v>
      </c>
      <c r="H10" s="36">
        <v>1952</v>
      </c>
      <c r="I10" s="36">
        <v>5191</v>
      </c>
      <c r="J10" s="36">
        <v>118</v>
      </c>
      <c r="K10" s="37">
        <v>1042</v>
      </c>
      <c r="L10" s="30">
        <v>8425</v>
      </c>
      <c r="M10" s="36">
        <v>1937</v>
      </c>
      <c r="N10" s="36">
        <v>5359</v>
      </c>
      <c r="O10" s="36">
        <v>122</v>
      </c>
      <c r="P10" s="37">
        <v>1008</v>
      </c>
      <c r="Q10" s="30">
        <v>8401</v>
      </c>
      <c r="R10" s="36">
        <v>1449</v>
      </c>
      <c r="S10" s="36">
        <v>5832</v>
      </c>
      <c r="T10" s="36">
        <v>125</v>
      </c>
      <c r="U10" s="37">
        <v>995</v>
      </c>
    </row>
    <row r="11" spans="1:21" x14ac:dyDescent="0.3">
      <c r="A11" s="11" t="s">
        <v>11</v>
      </c>
      <c r="B11" s="31">
        <v>862</v>
      </c>
      <c r="C11" s="38">
        <v>1</v>
      </c>
      <c r="D11" s="38">
        <v>0</v>
      </c>
      <c r="E11" s="38">
        <v>0</v>
      </c>
      <c r="F11" s="39">
        <v>861</v>
      </c>
      <c r="G11" s="31">
        <v>811</v>
      </c>
      <c r="H11" s="38">
        <v>0</v>
      </c>
      <c r="I11" s="38">
        <v>4</v>
      </c>
      <c r="J11" s="38">
        <v>0</v>
      </c>
      <c r="K11" s="39">
        <v>807</v>
      </c>
      <c r="L11" s="31">
        <v>823</v>
      </c>
      <c r="M11" s="38">
        <v>0</v>
      </c>
      <c r="N11" s="38">
        <v>0</v>
      </c>
      <c r="O11" s="38">
        <v>0</v>
      </c>
      <c r="P11" s="39">
        <v>822</v>
      </c>
      <c r="Q11" s="31">
        <v>821</v>
      </c>
      <c r="R11" s="38">
        <v>0</v>
      </c>
      <c r="S11" s="38">
        <v>0</v>
      </c>
      <c r="T11" s="38">
        <v>0</v>
      </c>
      <c r="U11" s="39">
        <v>820</v>
      </c>
    </row>
    <row r="12" spans="1:21" x14ac:dyDescent="0.3">
      <c r="A12" s="12" t="s">
        <v>12</v>
      </c>
      <c r="B12" s="30">
        <v>1</v>
      </c>
      <c r="C12" s="36">
        <v>1</v>
      </c>
      <c r="D12" s="36">
        <v>0</v>
      </c>
      <c r="E12" s="36">
        <v>0</v>
      </c>
      <c r="F12" s="37">
        <v>0</v>
      </c>
      <c r="G12" s="30">
        <v>4</v>
      </c>
      <c r="H12" s="36">
        <v>0</v>
      </c>
      <c r="I12" s="36">
        <v>4</v>
      </c>
      <c r="J12" s="36">
        <v>0</v>
      </c>
      <c r="K12" s="37">
        <v>0</v>
      </c>
      <c r="L12" s="30">
        <v>1</v>
      </c>
      <c r="M12" s="36">
        <v>0</v>
      </c>
      <c r="N12" s="36">
        <v>0</v>
      </c>
      <c r="O12" s="36">
        <v>0</v>
      </c>
      <c r="P12" s="37">
        <v>0</v>
      </c>
      <c r="Q12" s="30">
        <v>1</v>
      </c>
      <c r="R12" s="36">
        <v>0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861</v>
      </c>
      <c r="C13" s="36">
        <v>0</v>
      </c>
      <c r="D13" s="36">
        <v>0</v>
      </c>
      <c r="E13" s="36">
        <v>0</v>
      </c>
      <c r="F13" s="37">
        <v>861</v>
      </c>
      <c r="G13" s="30">
        <v>807</v>
      </c>
      <c r="H13" s="36">
        <v>0</v>
      </c>
      <c r="I13" s="36">
        <v>0</v>
      </c>
      <c r="J13" s="36">
        <v>0</v>
      </c>
      <c r="K13" s="37">
        <v>807</v>
      </c>
      <c r="L13" s="30">
        <v>822</v>
      </c>
      <c r="M13" s="36">
        <v>0</v>
      </c>
      <c r="N13" s="36">
        <v>0</v>
      </c>
      <c r="O13" s="36">
        <v>0</v>
      </c>
      <c r="P13" s="37">
        <v>822</v>
      </c>
      <c r="Q13" s="30">
        <v>820</v>
      </c>
      <c r="R13" s="36">
        <v>0</v>
      </c>
      <c r="S13" s="36">
        <v>0</v>
      </c>
      <c r="T13" s="36">
        <v>0</v>
      </c>
      <c r="U13" s="37">
        <v>820</v>
      </c>
    </row>
    <row r="14" spans="1:21" x14ac:dyDescent="0.3">
      <c r="A14" s="11" t="s">
        <v>13</v>
      </c>
      <c r="B14" s="31">
        <v>6427</v>
      </c>
      <c r="C14" s="38">
        <v>4600</v>
      </c>
      <c r="D14" s="38">
        <v>1666</v>
      </c>
      <c r="E14" s="38">
        <v>1</v>
      </c>
      <c r="F14" s="39">
        <v>159</v>
      </c>
      <c r="G14" s="31">
        <v>6449</v>
      </c>
      <c r="H14" s="38">
        <v>4595</v>
      </c>
      <c r="I14" s="38">
        <v>1743</v>
      </c>
      <c r="J14" s="38">
        <v>1</v>
      </c>
      <c r="K14" s="39">
        <v>111</v>
      </c>
      <c r="L14" s="31">
        <v>6699</v>
      </c>
      <c r="M14" s="38">
        <v>4674</v>
      </c>
      <c r="N14" s="38">
        <v>1890</v>
      </c>
      <c r="O14" s="38">
        <v>2</v>
      </c>
      <c r="P14" s="39">
        <v>134</v>
      </c>
      <c r="Q14" s="31">
        <v>6705</v>
      </c>
      <c r="R14" s="38">
        <v>4527</v>
      </c>
      <c r="S14" s="38">
        <v>2045</v>
      </c>
      <c r="T14" s="38">
        <v>1</v>
      </c>
      <c r="U14" s="39">
        <v>131</v>
      </c>
    </row>
    <row r="15" spans="1:21" x14ac:dyDescent="0.3">
      <c r="A15" s="12" t="s">
        <v>9</v>
      </c>
      <c r="B15" s="30">
        <v>3158</v>
      </c>
      <c r="C15" s="36">
        <v>2299</v>
      </c>
      <c r="D15" s="36">
        <v>737</v>
      </c>
      <c r="E15" s="36">
        <v>1</v>
      </c>
      <c r="F15" s="37">
        <v>122</v>
      </c>
      <c r="G15" s="30">
        <v>3292</v>
      </c>
      <c r="H15" s="36">
        <v>2431</v>
      </c>
      <c r="I15" s="36">
        <v>781</v>
      </c>
      <c r="J15" s="36">
        <v>1</v>
      </c>
      <c r="K15" s="37">
        <v>79</v>
      </c>
      <c r="L15" s="30">
        <v>3413</v>
      </c>
      <c r="M15" s="36">
        <v>2496</v>
      </c>
      <c r="N15" s="36">
        <v>824</v>
      </c>
      <c r="O15" s="36">
        <v>2</v>
      </c>
      <c r="P15" s="37">
        <v>92</v>
      </c>
      <c r="Q15" s="30">
        <v>3310</v>
      </c>
      <c r="R15" s="36">
        <v>2327</v>
      </c>
      <c r="S15" s="36">
        <v>897</v>
      </c>
      <c r="T15" s="36">
        <v>1</v>
      </c>
      <c r="U15" s="37">
        <v>85</v>
      </c>
    </row>
    <row r="16" spans="1:21" x14ac:dyDescent="0.3">
      <c r="A16" s="12" t="s">
        <v>14</v>
      </c>
      <c r="B16" s="30">
        <v>3268</v>
      </c>
      <c r="C16" s="36">
        <v>2302</v>
      </c>
      <c r="D16" s="36">
        <v>930</v>
      </c>
      <c r="E16" s="36">
        <v>0</v>
      </c>
      <c r="F16" s="37">
        <v>37</v>
      </c>
      <c r="G16" s="30">
        <v>3157</v>
      </c>
      <c r="H16" s="36">
        <v>2163</v>
      </c>
      <c r="I16" s="36">
        <v>962</v>
      </c>
      <c r="J16" s="36">
        <v>0</v>
      </c>
      <c r="K16" s="37">
        <v>32</v>
      </c>
      <c r="L16" s="30">
        <v>3286</v>
      </c>
      <c r="M16" s="36">
        <v>2177</v>
      </c>
      <c r="N16" s="36">
        <v>1066</v>
      </c>
      <c r="O16" s="36">
        <v>0</v>
      </c>
      <c r="P16" s="37">
        <v>43</v>
      </c>
      <c r="Q16" s="30">
        <v>3394</v>
      </c>
      <c r="R16" s="36">
        <v>2200</v>
      </c>
      <c r="S16" s="36">
        <v>1148</v>
      </c>
      <c r="T16" s="36">
        <v>0</v>
      </c>
      <c r="U16" s="37">
        <v>46</v>
      </c>
    </row>
    <row r="17" spans="1:21" x14ac:dyDescent="0.3">
      <c r="A17" s="11" t="s">
        <v>15</v>
      </c>
      <c r="B17" s="31">
        <v>4431</v>
      </c>
      <c r="C17" s="38">
        <v>3925</v>
      </c>
      <c r="D17" s="38">
        <v>427</v>
      </c>
      <c r="E17" s="38">
        <v>0</v>
      </c>
      <c r="F17" s="39">
        <v>79</v>
      </c>
      <c r="G17" s="31">
        <v>4443</v>
      </c>
      <c r="H17" s="38">
        <v>3955</v>
      </c>
      <c r="I17" s="38">
        <v>411</v>
      </c>
      <c r="J17" s="38">
        <v>0</v>
      </c>
      <c r="K17" s="39">
        <v>76</v>
      </c>
      <c r="L17" s="31">
        <v>4310</v>
      </c>
      <c r="M17" s="38">
        <v>3835</v>
      </c>
      <c r="N17" s="38">
        <v>402</v>
      </c>
      <c r="O17" s="38">
        <v>0</v>
      </c>
      <c r="P17" s="39">
        <v>73</v>
      </c>
      <c r="Q17" s="31">
        <v>4359</v>
      </c>
      <c r="R17" s="38">
        <v>3857</v>
      </c>
      <c r="S17" s="38">
        <v>425</v>
      </c>
      <c r="T17" s="38">
        <v>0</v>
      </c>
      <c r="U17" s="39">
        <v>76</v>
      </c>
    </row>
    <row r="18" spans="1:21" x14ac:dyDescent="0.3">
      <c r="A18" s="12" t="s">
        <v>9</v>
      </c>
      <c r="B18" s="30">
        <v>346</v>
      </c>
      <c r="C18" s="36">
        <v>246</v>
      </c>
      <c r="D18" s="36">
        <v>84</v>
      </c>
      <c r="E18" s="36">
        <v>0</v>
      </c>
      <c r="F18" s="37">
        <v>16</v>
      </c>
      <c r="G18" s="30">
        <v>375</v>
      </c>
      <c r="H18" s="36">
        <v>280</v>
      </c>
      <c r="I18" s="36">
        <v>81</v>
      </c>
      <c r="J18" s="36">
        <v>0</v>
      </c>
      <c r="K18" s="37">
        <v>14</v>
      </c>
      <c r="L18" s="30">
        <v>360</v>
      </c>
      <c r="M18" s="36">
        <v>268</v>
      </c>
      <c r="N18" s="36">
        <v>81</v>
      </c>
      <c r="O18" s="36">
        <v>0</v>
      </c>
      <c r="P18" s="37">
        <v>11</v>
      </c>
      <c r="Q18" s="30">
        <v>369</v>
      </c>
      <c r="R18" s="36">
        <v>265</v>
      </c>
      <c r="S18" s="36">
        <v>91</v>
      </c>
      <c r="T18" s="36">
        <v>0</v>
      </c>
      <c r="U18" s="37">
        <v>13</v>
      </c>
    </row>
    <row r="19" spans="1:21" x14ac:dyDescent="0.3">
      <c r="A19" s="12" t="s">
        <v>14</v>
      </c>
      <c r="B19" s="30">
        <v>4085</v>
      </c>
      <c r="C19" s="36">
        <v>3680</v>
      </c>
      <c r="D19" s="36">
        <v>343</v>
      </c>
      <c r="E19" s="36">
        <v>0</v>
      </c>
      <c r="F19" s="37">
        <v>62</v>
      </c>
      <c r="G19" s="30">
        <v>4067</v>
      </c>
      <c r="H19" s="36">
        <v>3675</v>
      </c>
      <c r="I19" s="36">
        <v>331</v>
      </c>
      <c r="J19" s="36">
        <v>0</v>
      </c>
      <c r="K19" s="37">
        <v>62</v>
      </c>
      <c r="L19" s="30">
        <v>3951</v>
      </c>
      <c r="M19" s="36">
        <v>3567</v>
      </c>
      <c r="N19" s="36">
        <v>322</v>
      </c>
      <c r="O19" s="36">
        <v>0</v>
      </c>
      <c r="P19" s="37">
        <v>62</v>
      </c>
      <c r="Q19" s="30">
        <v>3989</v>
      </c>
      <c r="R19" s="36">
        <v>3592</v>
      </c>
      <c r="S19" s="36">
        <v>334</v>
      </c>
      <c r="T19" s="36">
        <v>0</v>
      </c>
      <c r="U19" s="37">
        <v>63</v>
      </c>
    </row>
    <row r="20" spans="1:21" x14ac:dyDescent="0.3">
      <c r="A20" s="11" t="s">
        <v>16</v>
      </c>
      <c r="B20" s="31">
        <v>2364</v>
      </c>
      <c r="C20" s="38">
        <v>1727</v>
      </c>
      <c r="D20" s="38">
        <v>371</v>
      </c>
      <c r="E20" s="38">
        <v>0</v>
      </c>
      <c r="F20" s="39">
        <v>266</v>
      </c>
      <c r="G20" s="31">
        <v>2127</v>
      </c>
      <c r="H20" s="38">
        <v>1543</v>
      </c>
      <c r="I20" s="38">
        <v>339</v>
      </c>
      <c r="J20" s="38">
        <v>0</v>
      </c>
      <c r="K20" s="39">
        <v>244</v>
      </c>
      <c r="L20" s="31">
        <v>2196</v>
      </c>
      <c r="M20" s="38">
        <v>1584</v>
      </c>
      <c r="N20" s="38">
        <v>351</v>
      </c>
      <c r="O20" s="38">
        <v>0</v>
      </c>
      <c r="P20" s="39">
        <v>261</v>
      </c>
      <c r="Q20" s="31">
        <v>2245</v>
      </c>
      <c r="R20" s="38">
        <v>1568</v>
      </c>
      <c r="S20" s="38">
        <v>440</v>
      </c>
      <c r="T20" s="38">
        <v>0</v>
      </c>
      <c r="U20" s="39">
        <v>237</v>
      </c>
    </row>
    <row r="21" spans="1:21" x14ac:dyDescent="0.3">
      <c r="A21" s="12" t="s">
        <v>17</v>
      </c>
      <c r="B21" s="30">
        <v>2364</v>
      </c>
      <c r="C21" s="36">
        <v>1727</v>
      </c>
      <c r="D21" s="36">
        <v>371</v>
      </c>
      <c r="E21" s="36">
        <v>0</v>
      </c>
      <c r="F21" s="37">
        <v>266</v>
      </c>
      <c r="G21" s="30">
        <v>2127</v>
      </c>
      <c r="H21" s="36">
        <v>1543</v>
      </c>
      <c r="I21" s="36">
        <v>339</v>
      </c>
      <c r="J21" s="36">
        <v>0</v>
      </c>
      <c r="K21" s="37">
        <v>244</v>
      </c>
      <c r="L21" s="30">
        <v>2196</v>
      </c>
      <c r="M21" s="36">
        <v>1584</v>
      </c>
      <c r="N21" s="36">
        <v>351</v>
      </c>
      <c r="O21" s="36">
        <v>0</v>
      </c>
      <c r="P21" s="37">
        <v>261</v>
      </c>
      <c r="Q21" s="30">
        <v>2245</v>
      </c>
      <c r="R21" s="36">
        <v>1568</v>
      </c>
      <c r="S21" s="36">
        <v>440</v>
      </c>
      <c r="T21" s="36">
        <v>0</v>
      </c>
      <c r="U21" s="37">
        <v>237</v>
      </c>
    </row>
    <row r="22" spans="1:21" x14ac:dyDescent="0.3">
      <c r="A22" s="12" t="s">
        <v>18</v>
      </c>
      <c r="B22" s="30">
        <v>0</v>
      </c>
      <c r="C22" s="36">
        <v>0</v>
      </c>
      <c r="D22" s="36">
        <v>0</v>
      </c>
      <c r="E22" s="36">
        <v>0</v>
      </c>
      <c r="F22" s="37">
        <v>0</v>
      </c>
      <c r="G22" s="30">
        <v>0</v>
      </c>
      <c r="H22" s="36">
        <v>0</v>
      </c>
      <c r="I22" s="36">
        <v>0</v>
      </c>
      <c r="J22" s="36">
        <v>0</v>
      </c>
      <c r="K22" s="37">
        <v>0</v>
      </c>
      <c r="L22" s="30">
        <v>0</v>
      </c>
      <c r="M22" s="36">
        <v>0</v>
      </c>
      <c r="N22" s="36">
        <v>0</v>
      </c>
      <c r="O22" s="36">
        <v>0</v>
      </c>
      <c r="P22" s="37">
        <v>0</v>
      </c>
      <c r="Q22" s="30">
        <v>0</v>
      </c>
      <c r="R22" s="36">
        <v>0</v>
      </c>
      <c r="S22" s="36">
        <v>0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0</v>
      </c>
      <c r="C23" s="40">
        <v>0</v>
      </c>
      <c r="D23" s="40">
        <v>0</v>
      </c>
      <c r="E23" s="40">
        <v>0</v>
      </c>
      <c r="F23" s="41">
        <v>0</v>
      </c>
      <c r="G23" s="32">
        <v>0</v>
      </c>
      <c r="H23" s="40">
        <v>0</v>
      </c>
      <c r="I23" s="40">
        <v>0</v>
      </c>
      <c r="J23" s="40">
        <v>0</v>
      </c>
      <c r="K23" s="41">
        <v>0</v>
      </c>
      <c r="L23" s="32">
        <v>0</v>
      </c>
      <c r="M23" s="40">
        <v>0</v>
      </c>
      <c r="N23" s="40">
        <v>0</v>
      </c>
      <c r="O23" s="40">
        <v>0</v>
      </c>
      <c r="P23" s="41">
        <v>0</v>
      </c>
      <c r="Q23" s="32">
        <v>0</v>
      </c>
      <c r="R23" s="40">
        <v>0</v>
      </c>
      <c r="S23" s="40">
        <v>0</v>
      </c>
      <c r="T23" s="40">
        <v>0</v>
      </c>
      <c r="U23" s="41">
        <v>0</v>
      </c>
    </row>
    <row r="24" spans="1:21" ht="27" customHeight="1" x14ac:dyDescent="0.3">
      <c r="A24" s="26" t="s">
        <v>20</v>
      </c>
      <c r="B24" s="33">
        <v>22797</v>
      </c>
      <c r="C24" s="42">
        <v>12214</v>
      </c>
      <c r="D24" s="42">
        <v>7948</v>
      </c>
      <c r="E24" s="42">
        <v>133</v>
      </c>
      <c r="F24" s="43">
        <v>2502</v>
      </c>
      <c r="G24" s="33">
        <v>22132</v>
      </c>
      <c r="H24" s="42">
        <v>12045</v>
      </c>
      <c r="I24" s="42">
        <v>7688</v>
      </c>
      <c r="J24" s="42">
        <v>119</v>
      </c>
      <c r="K24" s="43">
        <v>2280</v>
      </c>
      <c r="L24" s="33">
        <v>22453</v>
      </c>
      <c r="M24" s="42">
        <v>12030</v>
      </c>
      <c r="N24" s="42">
        <v>8002</v>
      </c>
      <c r="O24" s="42">
        <v>124</v>
      </c>
      <c r="P24" s="43">
        <v>2297</v>
      </c>
      <c r="Q24" s="33">
        <v>22530</v>
      </c>
      <c r="R24" s="42">
        <v>11402</v>
      </c>
      <c r="S24" s="42">
        <v>8743</v>
      </c>
      <c r="T24" s="42">
        <v>126</v>
      </c>
      <c r="U24" s="43">
        <v>2259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48366-1F8D-4EEE-8298-333CD88716DE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ColWidth="13.26953125" defaultRowHeight="13" x14ac:dyDescent="0.3"/>
  <cols>
    <col min="1" max="1" width="63.6328125" style="2" customWidth="1"/>
    <col min="2" max="2" width="17.453125" style="2" customWidth="1"/>
    <col min="3" max="11" width="13.26953125" style="2"/>
    <col min="12" max="12" width="15.6328125" style="2" customWidth="1"/>
    <col min="13" max="16" width="13.26953125" style="2"/>
    <col min="17" max="17" width="16.08984375" style="2" customWidth="1"/>
    <col min="18" max="16384" width="13.2695312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246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12161</v>
      </c>
      <c r="C8" s="34">
        <v>5694</v>
      </c>
      <c r="D8" s="34">
        <v>0</v>
      </c>
      <c r="E8" s="34">
        <v>0</v>
      </c>
      <c r="F8" s="35">
        <v>6467</v>
      </c>
      <c r="G8" s="29">
        <v>11295</v>
      </c>
      <c r="H8" s="34">
        <v>5292</v>
      </c>
      <c r="I8" s="34">
        <v>0</v>
      </c>
      <c r="J8" s="34">
        <v>0</v>
      </c>
      <c r="K8" s="35">
        <v>6003</v>
      </c>
      <c r="L8" s="29">
        <v>8130</v>
      </c>
      <c r="M8" s="34">
        <v>4557</v>
      </c>
      <c r="N8" s="34">
        <v>0</v>
      </c>
      <c r="O8" s="34">
        <v>0</v>
      </c>
      <c r="P8" s="35">
        <v>3572</v>
      </c>
      <c r="Q8" s="29">
        <v>7453</v>
      </c>
      <c r="R8" s="34">
        <v>5724</v>
      </c>
      <c r="S8" s="34">
        <v>0</v>
      </c>
      <c r="T8" s="34">
        <v>0</v>
      </c>
      <c r="U8" s="35">
        <v>1729</v>
      </c>
    </row>
    <row r="9" spans="1:21" x14ac:dyDescent="0.3">
      <c r="A9" s="12" t="s">
        <v>9</v>
      </c>
      <c r="B9" s="30">
        <v>4079</v>
      </c>
      <c r="C9" s="36">
        <v>3483</v>
      </c>
      <c r="D9" s="36" t="s">
        <v>208</v>
      </c>
      <c r="E9" s="36">
        <v>0</v>
      </c>
      <c r="F9" s="37">
        <v>596</v>
      </c>
      <c r="G9" s="30">
        <v>5226</v>
      </c>
      <c r="H9" s="36">
        <v>578</v>
      </c>
      <c r="I9" s="36" t="s">
        <v>208</v>
      </c>
      <c r="J9" s="36">
        <v>0</v>
      </c>
      <c r="K9" s="37">
        <v>4648</v>
      </c>
      <c r="L9" s="30">
        <v>2304</v>
      </c>
      <c r="M9" s="36">
        <v>280</v>
      </c>
      <c r="N9" s="36" t="s">
        <v>208</v>
      </c>
      <c r="O9" s="36">
        <v>0</v>
      </c>
      <c r="P9" s="37">
        <v>2023</v>
      </c>
      <c r="Q9" s="30">
        <v>1026</v>
      </c>
      <c r="R9" s="36">
        <v>913</v>
      </c>
      <c r="S9" s="36">
        <v>0</v>
      </c>
      <c r="T9" s="36">
        <v>0</v>
      </c>
      <c r="U9" s="37">
        <v>113</v>
      </c>
    </row>
    <row r="10" spans="1:21" x14ac:dyDescent="0.3">
      <c r="A10" s="12" t="s">
        <v>10</v>
      </c>
      <c r="B10" s="30">
        <v>8082</v>
      </c>
      <c r="C10" s="36">
        <v>2211</v>
      </c>
      <c r="D10" s="36" t="s">
        <v>208</v>
      </c>
      <c r="E10" s="36">
        <v>0</v>
      </c>
      <c r="F10" s="37">
        <v>5871</v>
      </c>
      <c r="G10" s="30">
        <v>6069</v>
      </c>
      <c r="H10" s="36">
        <v>4715</v>
      </c>
      <c r="I10" s="36" t="s">
        <v>208</v>
      </c>
      <c r="J10" s="36">
        <v>0</v>
      </c>
      <c r="K10" s="37">
        <v>1355</v>
      </c>
      <c r="L10" s="30">
        <v>5826</v>
      </c>
      <c r="M10" s="36">
        <v>4277</v>
      </c>
      <c r="N10" s="36" t="s">
        <v>208</v>
      </c>
      <c r="O10" s="36">
        <v>0</v>
      </c>
      <c r="P10" s="37">
        <v>1549</v>
      </c>
      <c r="Q10" s="30">
        <v>6427</v>
      </c>
      <c r="R10" s="36">
        <v>4811</v>
      </c>
      <c r="S10" s="36">
        <v>0</v>
      </c>
      <c r="T10" s="36">
        <v>0</v>
      </c>
      <c r="U10" s="37">
        <v>1616</v>
      </c>
    </row>
    <row r="11" spans="1:21" x14ac:dyDescent="0.3">
      <c r="A11" s="11" t="s">
        <v>11</v>
      </c>
      <c r="B11" s="31">
        <v>50982</v>
      </c>
      <c r="C11" s="38">
        <v>0</v>
      </c>
      <c r="D11" s="38">
        <v>0</v>
      </c>
      <c r="E11" s="38">
        <v>0</v>
      </c>
      <c r="F11" s="39">
        <v>50982</v>
      </c>
      <c r="G11" s="31">
        <v>48983</v>
      </c>
      <c r="H11" s="38">
        <v>0</v>
      </c>
      <c r="I11" s="38">
        <v>0</v>
      </c>
      <c r="J11" s="38">
        <v>0</v>
      </c>
      <c r="K11" s="39">
        <v>48983</v>
      </c>
      <c r="L11" s="31">
        <v>50031</v>
      </c>
      <c r="M11" s="38">
        <v>96</v>
      </c>
      <c r="N11" s="38">
        <v>0</v>
      </c>
      <c r="O11" s="38">
        <v>0</v>
      </c>
      <c r="P11" s="39">
        <v>49935</v>
      </c>
      <c r="Q11" s="31">
        <v>51634</v>
      </c>
      <c r="R11" s="38">
        <v>0</v>
      </c>
      <c r="S11" s="38">
        <v>0</v>
      </c>
      <c r="T11" s="38">
        <v>0</v>
      </c>
      <c r="U11" s="39">
        <v>51634</v>
      </c>
    </row>
    <row r="12" spans="1:21" x14ac:dyDescent="0.3">
      <c r="A12" s="12" t="s">
        <v>12</v>
      </c>
      <c r="B12" s="30">
        <v>0</v>
      </c>
      <c r="C12" s="36">
        <v>0</v>
      </c>
      <c r="D12" s="36" t="s">
        <v>208</v>
      </c>
      <c r="E12" s="36">
        <v>0</v>
      </c>
      <c r="F12" s="37">
        <v>0</v>
      </c>
      <c r="G12" s="30">
        <v>0</v>
      </c>
      <c r="H12" s="36">
        <v>0</v>
      </c>
      <c r="I12" s="36" t="s">
        <v>208</v>
      </c>
      <c r="J12" s="36">
        <v>0</v>
      </c>
      <c r="K12" s="37">
        <v>0</v>
      </c>
      <c r="L12" s="30">
        <v>96</v>
      </c>
      <c r="M12" s="36">
        <v>96</v>
      </c>
      <c r="N12" s="36" t="s">
        <v>208</v>
      </c>
      <c r="O12" s="36">
        <v>0</v>
      </c>
      <c r="P12" s="37">
        <v>0</v>
      </c>
      <c r="Q12" s="30">
        <v>0</v>
      </c>
      <c r="R12" s="36">
        <v>0</v>
      </c>
      <c r="S12" s="36" t="s">
        <v>208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50982</v>
      </c>
      <c r="C13" s="36">
        <v>0</v>
      </c>
      <c r="D13" s="36" t="s">
        <v>208</v>
      </c>
      <c r="E13" s="36">
        <v>0</v>
      </c>
      <c r="F13" s="37">
        <v>50982</v>
      </c>
      <c r="G13" s="30">
        <v>48983</v>
      </c>
      <c r="H13" s="36">
        <v>0</v>
      </c>
      <c r="I13" s="36" t="s">
        <v>208</v>
      </c>
      <c r="J13" s="36">
        <v>0</v>
      </c>
      <c r="K13" s="37">
        <v>48983</v>
      </c>
      <c r="L13" s="30">
        <v>49935</v>
      </c>
      <c r="M13" s="36">
        <v>0</v>
      </c>
      <c r="N13" s="36" t="s">
        <v>208</v>
      </c>
      <c r="O13" s="36">
        <v>0</v>
      </c>
      <c r="P13" s="37">
        <v>49935</v>
      </c>
      <c r="Q13" s="30">
        <v>51634</v>
      </c>
      <c r="R13" s="36">
        <v>0</v>
      </c>
      <c r="S13" s="36" t="s">
        <v>208</v>
      </c>
      <c r="T13" s="36">
        <v>0</v>
      </c>
      <c r="U13" s="37">
        <v>51634</v>
      </c>
    </row>
    <row r="14" spans="1:21" x14ac:dyDescent="0.3">
      <c r="A14" s="11" t="s">
        <v>13</v>
      </c>
      <c r="B14" s="31">
        <v>672829</v>
      </c>
      <c r="C14" s="38">
        <v>477925</v>
      </c>
      <c r="D14" s="38">
        <v>0</v>
      </c>
      <c r="E14" s="38">
        <v>12341</v>
      </c>
      <c r="F14" s="39">
        <v>182563</v>
      </c>
      <c r="G14" s="31">
        <v>614163</v>
      </c>
      <c r="H14" s="38">
        <v>437877</v>
      </c>
      <c r="I14" s="38">
        <v>0</v>
      </c>
      <c r="J14" s="38">
        <v>15077</v>
      </c>
      <c r="K14" s="39">
        <v>161210</v>
      </c>
      <c r="L14" s="31">
        <v>703737</v>
      </c>
      <c r="M14" s="38">
        <v>501434</v>
      </c>
      <c r="N14" s="38">
        <v>0</v>
      </c>
      <c r="O14" s="38">
        <v>14180</v>
      </c>
      <c r="P14" s="39">
        <v>188124</v>
      </c>
      <c r="Q14" s="31">
        <v>735509</v>
      </c>
      <c r="R14" s="38">
        <v>512039</v>
      </c>
      <c r="S14" s="38">
        <v>0</v>
      </c>
      <c r="T14" s="38">
        <v>13223</v>
      </c>
      <c r="U14" s="39">
        <v>210247</v>
      </c>
    </row>
    <row r="15" spans="1:21" x14ac:dyDescent="0.3">
      <c r="A15" s="12" t="s">
        <v>9</v>
      </c>
      <c r="B15" s="30">
        <v>478096</v>
      </c>
      <c r="C15" s="36">
        <v>355670</v>
      </c>
      <c r="D15" s="36" t="s">
        <v>208</v>
      </c>
      <c r="E15" s="36">
        <v>10827</v>
      </c>
      <c r="F15" s="37">
        <v>111599</v>
      </c>
      <c r="G15" s="30">
        <v>431398</v>
      </c>
      <c r="H15" s="36">
        <v>321723</v>
      </c>
      <c r="I15" s="36" t="s">
        <v>208</v>
      </c>
      <c r="J15" s="36">
        <v>13648</v>
      </c>
      <c r="K15" s="37">
        <v>96027</v>
      </c>
      <c r="L15" s="30">
        <v>512493</v>
      </c>
      <c r="M15" s="36">
        <v>383630</v>
      </c>
      <c r="N15" s="36" t="s">
        <v>208</v>
      </c>
      <c r="O15" s="36">
        <v>12686</v>
      </c>
      <c r="P15" s="37">
        <v>116177</v>
      </c>
      <c r="Q15" s="30">
        <v>543435</v>
      </c>
      <c r="R15" s="36">
        <v>396118</v>
      </c>
      <c r="S15" s="36" t="s">
        <v>208</v>
      </c>
      <c r="T15" s="36">
        <v>11684</v>
      </c>
      <c r="U15" s="37">
        <v>135633</v>
      </c>
    </row>
    <row r="16" spans="1:21" x14ac:dyDescent="0.3">
      <c r="A16" s="12" t="s">
        <v>14</v>
      </c>
      <c r="B16" s="30">
        <v>194733</v>
      </c>
      <c r="C16" s="36">
        <v>122255</v>
      </c>
      <c r="D16" s="36" t="s">
        <v>208</v>
      </c>
      <c r="E16" s="36">
        <v>1515</v>
      </c>
      <c r="F16" s="37">
        <v>70964</v>
      </c>
      <c r="G16" s="30">
        <v>182765</v>
      </c>
      <c r="H16" s="36">
        <v>116153</v>
      </c>
      <c r="I16" s="36" t="s">
        <v>208</v>
      </c>
      <c r="J16" s="36">
        <v>1428</v>
      </c>
      <c r="K16" s="37">
        <v>65184</v>
      </c>
      <c r="L16" s="30">
        <v>191245</v>
      </c>
      <c r="M16" s="36">
        <v>117805</v>
      </c>
      <c r="N16" s="36" t="s">
        <v>208</v>
      </c>
      <c r="O16" s="36">
        <v>1494</v>
      </c>
      <c r="P16" s="37">
        <v>71947</v>
      </c>
      <c r="Q16" s="30">
        <v>192073</v>
      </c>
      <c r="R16" s="36">
        <v>115920</v>
      </c>
      <c r="S16" s="36" t="s">
        <v>208</v>
      </c>
      <c r="T16" s="36">
        <v>1539</v>
      </c>
      <c r="U16" s="37">
        <v>74614</v>
      </c>
    </row>
    <row r="17" spans="1:21" x14ac:dyDescent="0.3">
      <c r="A17" s="11" t="s">
        <v>15</v>
      </c>
      <c r="B17" s="31">
        <v>101060</v>
      </c>
      <c r="C17" s="38">
        <v>72533</v>
      </c>
      <c r="D17" s="38">
        <v>0</v>
      </c>
      <c r="E17" s="38">
        <v>2155</v>
      </c>
      <c r="F17" s="39">
        <v>26371</v>
      </c>
      <c r="G17" s="31">
        <v>97938</v>
      </c>
      <c r="H17" s="38">
        <v>71307</v>
      </c>
      <c r="I17" s="38">
        <v>0</v>
      </c>
      <c r="J17" s="38">
        <v>1741</v>
      </c>
      <c r="K17" s="39">
        <v>24890</v>
      </c>
      <c r="L17" s="31">
        <v>98034</v>
      </c>
      <c r="M17" s="38">
        <v>70584</v>
      </c>
      <c r="N17" s="38">
        <v>0</v>
      </c>
      <c r="O17" s="38">
        <v>2486</v>
      </c>
      <c r="P17" s="39">
        <v>24963</v>
      </c>
      <c r="Q17" s="31">
        <v>119393</v>
      </c>
      <c r="R17" s="38">
        <v>78488</v>
      </c>
      <c r="S17" s="38">
        <v>0</v>
      </c>
      <c r="T17" s="38">
        <v>2193</v>
      </c>
      <c r="U17" s="39">
        <v>38712</v>
      </c>
    </row>
    <row r="18" spans="1:21" x14ac:dyDescent="0.3">
      <c r="A18" s="12" t="s">
        <v>9</v>
      </c>
      <c r="B18" s="30">
        <v>42054</v>
      </c>
      <c r="C18" s="36">
        <v>28192</v>
      </c>
      <c r="D18" s="36" t="s">
        <v>208</v>
      </c>
      <c r="E18" s="36">
        <v>1115</v>
      </c>
      <c r="F18" s="37">
        <v>12748</v>
      </c>
      <c r="G18" s="30">
        <v>40563</v>
      </c>
      <c r="H18" s="36">
        <v>26757</v>
      </c>
      <c r="I18" s="36" t="s">
        <v>208</v>
      </c>
      <c r="J18" s="36">
        <v>790</v>
      </c>
      <c r="K18" s="37">
        <v>13016</v>
      </c>
      <c r="L18" s="30">
        <v>41265</v>
      </c>
      <c r="M18" s="36">
        <v>27565</v>
      </c>
      <c r="N18" s="36" t="s">
        <v>208</v>
      </c>
      <c r="O18" s="36">
        <v>1515</v>
      </c>
      <c r="P18" s="37">
        <v>12184</v>
      </c>
      <c r="Q18" s="30">
        <v>41216</v>
      </c>
      <c r="R18" s="36">
        <v>26616</v>
      </c>
      <c r="S18" s="36" t="s">
        <v>208</v>
      </c>
      <c r="T18" s="36">
        <v>1187</v>
      </c>
      <c r="U18" s="37">
        <v>13412</v>
      </c>
    </row>
    <row r="19" spans="1:21" x14ac:dyDescent="0.3">
      <c r="A19" s="12" t="s">
        <v>14</v>
      </c>
      <c r="B19" s="30">
        <v>59005</v>
      </c>
      <c r="C19" s="36">
        <v>44342</v>
      </c>
      <c r="D19" s="36" t="s">
        <v>208</v>
      </c>
      <c r="E19" s="36">
        <v>1040</v>
      </c>
      <c r="F19" s="37">
        <v>13623</v>
      </c>
      <c r="G19" s="30">
        <v>57375</v>
      </c>
      <c r="H19" s="36">
        <v>44550</v>
      </c>
      <c r="I19" s="36" t="s">
        <v>208</v>
      </c>
      <c r="J19" s="36">
        <v>952</v>
      </c>
      <c r="K19" s="37">
        <v>11874</v>
      </c>
      <c r="L19" s="30">
        <v>56769</v>
      </c>
      <c r="M19" s="36">
        <v>43019</v>
      </c>
      <c r="N19" s="36" t="s">
        <v>208</v>
      </c>
      <c r="O19" s="36">
        <v>971</v>
      </c>
      <c r="P19" s="37">
        <v>12779</v>
      </c>
      <c r="Q19" s="30">
        <v>78177</v>
      </c>
      <c r="R19" s="36">
        <v>51872</v>
      </c>
      <c r="S19" s="36" t="s">
        <v>208</v>
      </c>
      <c r="T19" s="36">
        <v>1006</v>
      </c>
      <c r="U19" s="37">
        <v>25300</v>
      </c>
    </row>
    <row r="20" spans="1:21" x14ac:dyDescent="0.3">
      <c r="A20" s="11" t="s">
        <v>16</v>
      </c>
      <c r="B20" s="31">
        <v>231587</v>
      </c>
      <c r="C20" s="38">
        <v>133300</v>
      </c>
      <c r="D20" s="38">
        <v>0</v>
      </c>
      <c r="E20" s="38">
        <v>3948</v>
      </c>
      <c r="F20" s="39">
        <v>94340</v>
      </c>
      <c r="G20" s="31">
        <v>224203</v>
      </c>
      <c r="H20" s="38">
        <v>129797</v>
      </c>
      <c r="I20" s="38">
        <v>0</v>
      </c>
      <c r="J20" s="38">
        <v>3330</v>
      </c>
      <c r="K20" s="39">
        <v>91076</v>
      </c>
      <c r="L20" s="31">
        <v>228204</v>
      </c>
      <c r="M20" s="38">
        <v>131201</v>
      </c>
      <c r="N20" s="38">
        <v>0</v>
      </c>
      <c r="O20" s="38">
        <v>3642</v>
      </c>
      <c r="P20" s="39">
        <v>93360</v>
      </c>
      <c r="Q20" s="31">
        <v>236944</v>
      </c>
      <c r="R20" s="38">
        <v>133600</v>
      </c>
      <c r="S20" s="38">
        <v>0</v>
      </c>
      <c r="T20" s="38">
        <v>3869</v>
      </c>
      <c r="U20" s="39">
        <v>99476</v>
      </c>
    </row>
    <row r="21" spans="1:21" x14ac:dyDescent="0.3">
      <c r="A21" s="12" t="s">
        <v>17</v>
      </c>
      <c r="B21" s="30">
        <v>16666</v>
      </c>
      <c r="C21" s="36">
        <v>10279</v>
      </c>
      <c r="D21" s="36" t="s">
        <v>208</v>
      </c>
      <c r="E21" s="36">
        <v>1148</v>
      </c>
      <c r="F21" s="37">
        <v>5240</v>
      </c>
      <c r="G21" s="30">
        <v>15555</v>
      </c>
      <c r="H21" s="36">
        <v>10313</v>
      </c>
      <c r="I21" s="36" t="s">
        <v>208</v>
      </c>
      <c r="J21" s="36">
        <v>846</v>
      </c>
      <c r="K21" s="37">
        <v>4397</v>
      </c>
      <c r="L21" s="30">
        <v>16795</v>
      </c>
      <c r="M21" s="36">
        <v>10919</v>
      </c>
      <c r="N21" s="36" t="s">
        <v>208</v>
      </c>
      <c r="O21" s="36">
        <v>885</v>
      </c>
      <c r="P21" s="37">
        <v>4991</v>
      </c>
      <c r="Q21" s="30">
        <v>16640</v>
      </c>
      <c r="R21" s="36">
        <v>10711</v>
      </c>
      <c r="S21" s="36" t="s">
        <v>208</v>
      </c>
      <c r="T21" s="36">
        <v>853</v>
      </c>
      <c r="U21" s="37">
        <v>5076</v>
      </c>
    </row>
    <row r="22" spans="1:21" x14ac:dyDescent="0.3">
      <c r="A22" s="12" t="s">
        <v>18</v>
      </c>
      <c r="B22" s="30">
        <v>158460</v>
      </c>
      <c r="C22" s="36">
        <v>77961</v>
      </c>
      <c r="D22" s="36" t="s">
        <v>208</v>
      </c>
      <c r="E22" s="36">
        <v>2397</v>
      </c>
      <c r="F22" s="37">
        <v>78102</v>
      </c>
      <c r="G22" s="30">
        <v>153777</v>
      </c>
      <c r="H22" s="36">
        <v>76286</v>
      </c>
      <c r="I22" s="36" t="s">
        <v>208</v>
      </c>
      <c r="J22" s="36">
        <v>2076</v>
      </c>
      <c r="K22" s="37">
        <v>75415</v>
      </c>
      <c r="L22" s="30">
        <v>157652</v>
      </c>
      <c r="M22" s="36">
        <v>78877</v>
      </c>
      <c r="N22" s="36" t="s">
        <v>208</v>
      </c>
      <c r="O22" s="36">
        <v>2226</v>
      </c>
      <c r="P22" s="37">
        <v>76550</v>
      </c>
      <c r="Q22" s="30">
        <v>164159</v>
      </c>
      <c r="R22" s="36">
        <v>79280</v>
      </c>
      <c r="S22" s="36" t="s">
        <v>208</v>
      </c>
      <c r="T22" s="36">
        <v>2493</v>
      </c>
      <c r="U22" s="37">
        <v>82386</v>
      </c>
    </row>
    <row r="23" spans="1:21" x14ac:dyDescent="0.3">
      <c r="A23" s="12" t="s">
        <v>19</v>
      </c>
      <c r="B23" s="32">
        <v>56460</v>
      </c>
      <c r="C23" s="40">
        <v>45059</v>
      </c>
      <c r="D23" s="40" t="s">
        <v>208</v>
      </c>
      <c r="E23" s="40">
        <v>403</v>
      </c>
      <c r="F23" s="41">
        <v>10998</v>
      </c>
      <c r="G23" s="32">
        <v>54871</v>
      </c>
      <c r="H23" s="40">
        <v>43197</v>
      </c>
      <c r="I23" s="40" t="s">
        <v>208</v>
      </c>
      <c r="J23" s="40">
        <v>408</v>
      </c>
      <c r="K23" s="41">
        <v>11265</v>
      </c>
      <c r="L23" s="32">
        <v>53757</v>
      </c>
      <c r="M23" s="40">
        <v>41405</v>
      </c>
      <c r="N23" s="40" t="s">
        <v>208</v>
      </c>
      <c r="O23" s="40">
        <v>532</v>
      </c>
      <c r="P23" s="41">
        <v>11820</v>
      </c>
      <c r="Q23" s="32">
        <v>56146</v>
      </c>
      <c r="R23" s="40">
        <v>43609</v>
      </c>
      <c r="S23" s="40" t="s">
        <v>208</v>
      </c>
      <c r="T23" s="40">
        <v>523</v>
      </c>
      <c r="U23" s="41">
        <v>12014</v>
      </c>
    </row>
    <row r="24" spans="1:21" ht="27" customHeight="1" x14ac:dyDescent="0.3">
      <c r="A24" s="26" t="s">
        <v>20</v>
      </c>
      <c r="B24" s="33">
        <v>1068619</v>
      </c>
      <c r="C24" s="42">
        <v>689452</v>
      </c>
      <c r="D24" s="42">
        <v>0</v>
      </c>
      <c r="E24" s="42">
        <v>18444</v>
      </c>
      <c r="F24" s="43">
        <v>360723</v>
      </c>
      <c r="G24" s="33">
        <v>996582</v>
      </c>
      <c r="H24" s="42">
        <v>644273</v>
      </c>
      <c r="I24" s="42">
        <v>0</v>
      </c>
      <c r="J24" s="42">
        <v>20147</v>
      </c>
      <c r="K24" s="43">
        <v>332162</v>
      </c>
      <c r="L24" s="33">
        <v>1088136</v>
      </c>
      <c r="M24" s="42">
        <v>707873</v>
      </c>
      <c r="N24" s="42">
        <v>0</v>
      </c>
      <c r="O24" s="42">
        <v>20308</v>
      </c>
      <c r="P24" s="43">
        <v>359955</v>
      </c>
      <c r="Q24" s="33">
        <v>1150932</v>
      </c>
      <c r="R24" s="42">
        <v>729850</v>
      </c>
      <c r="S24" s="42">
        <v>0</v>
      </c>
      <c r="T24" s="42">
        <v>19284</v>
      </c>
      <c r="U24" s="43">
        <v>401798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47F12-155A-452E-AAE6-3CF359D26B3D}">
  <dimension ref="A1:N86"/>
  <sheetViews>
    <sheetView workbookViewId="0">
      <selection activeCell="I2" sqref="I2:I86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223</v>
      </c>
    </row>
    <row r="2" spans="1:14" x14ac:dyDescent="0.35">
      <c r="A2" t="str">
        <f>+L1</f>
        <v>Belarus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Belarus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Belarus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Belarus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Belarus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Belarus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Belarus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Belarus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Belarus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Belarus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Belarus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Belarus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Belarus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Belarus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Belarus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Belarus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Belarus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Belarus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Belarus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Belarus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Belarus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Belarus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Belarus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Belarus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Belarus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Belarus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Belarus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Belarus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Belarus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Belarus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Belarus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Belarus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Belarus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Belarus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Belarus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Belarus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Belarus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Belarus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Belarus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Belarus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Belarus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Belarus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Belarus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Belarus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Belarus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Belarus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Belarus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Belarus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Belarus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Belarus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Belarus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Belarus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Belarus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Belarus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Belarus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Belarus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Belarus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Belarus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Belarus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Belarus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Belarus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Belarus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Belarus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Belarus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Belarus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Belarus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Belarus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Belarus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Belarus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Belarus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Belarus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Belarus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Belarus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Belarus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Belarus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Belarus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Belarus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Belarus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Belarus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Belarus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Belarus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Belarus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Belarus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Belarus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Belarus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835C0-4480-4CF5-96CB-6A90A7C12665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" width="14.453125" style="2" customWidth="1"/>
    <col min="3" max="6" width="10.453125" style="2" customWidth="1"/>
    <col min="7" max="7" width="14.26953125" style="2" customWidth="1"/>
    <col min="8" max="11" width="10.453125" style="2" customWidth="1"/>
    <col min="12" max="12" width="12.81640625" style="2" customWidth="1"/>
    <col min="13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247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122650</v>
      </c>
      <c r="C8" s="34">
        <v>58531</v>
      </c>
      <c r="D8" s="34">
        <v>5931</v>
      </c>
      <c r="E8" s="34">
        <v>22623</v>
      </c>
      <c r="F8" s="35">
        <v>35566</v>
      </c>
      <c r="G8" s="29">
        <v>119817</v>
      </c>
      <c r="H8" s="34">
        <v>59199</v>
      </c>
      <c r="I8" s="34">
        <v>5684</v>
      </c>
      <c r="J8" s="34">
        <v>21349</v>
      </c>
      <c r="K8" s="35">
        <v>33584</v>
      </c>
      <c r="L8" s="29">
        <v>123858</v>
      </c>
      <c r="M8" s="34">
        <v>60257</v>
      </c>
      <c r="N8" s="34">
        <v>6010</v>
      </c>
      <c r="O8" s="34">
        <v>23826</v>
      </c>
      <c r="P8" s="35">
        <v>33765</v>
      </c>
      <c r="Q8" s="29" t="s">
        <v>208</v>
      </c>
      <c r="R8" s="34" t="s">
        <v>208</v>
      </c>
      <c r="S8" s="34" t="s">
        <v>208</v>
      </c>
      <c r="T8" s="34" t="s">
        <v>208</v>
      </c>
      <c r="U8" s="35" t="s">
        <v>208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 t="s">
        <v>208</v>
      </c>
      <c r="R9" s="36" t="s">
        <v>208</v>
      </c>
      <c r="S9" s="36" t="s">
        <v>208</v>
      </c>
      <c r="T9" s="36" t="s">
        <v>208</v>
      </c>
      <c r="U9" s="37" t="s">
        <v>208</v>
      </c>
    </row>
    <row r="10" spans="1:21" x14ac:dyDescent="0.3">
      <c r="A10" s="12" t="s">
        <v>10</v>
      </c>
      <c r="B10" s="30">
        <v>122650</v>
      </c>
      <c r="C10" s="36">
        <v>58531</v>
      </c>
      <c r="D10" s="36">
        <v>5931</v>
      </c>
      <c r="E10" s="36">
        <v>22623</v>
      </c>
      <c r="F10" s="37">
        <v>35566</v>
      </c>
      <c r="G10" s="30">
        <v>119817</v>
      </c>
      <c r="H10" s="36">
        <v>59199</v>
      </c>
      <c r="I10" s="36">
        <v>5684</v>
      </c>
      <c r="J10" s="36">
        <v>21349</v>
      </c>
      <c r="K10" s="37">
        <v>33584</v>
      </c>
      <c r="L10" s="30">
        <v>123858</v>
      </c>
      <c r="M10" s="36">
        <v>60257</v>
      </c>
      <c r="N10" s="36">
        <v>6010</v>
      </c>
      <c r="O10" s="36">
        <v>23826</v>
      </c>
      <c r="P10" s="37">
        <v>33765</v>
      </c>
      <c r="Q10" s="30" t="s">
        <v>208</v>
      </c>
      <c r="R10" s="36" t="s">
        <v>208</v>
      </c>
      <c r="S10" s="36" t="s">
        <v>208</v>
      </c>
      <c r="T10" s="36" t="s">
        <v>208</v>
      </c>
      <c r="U10" s="37" t="s">
        <v>208</v>
      </c>
    </row>
    <row r="11" spans="1:21" x14ac:dyDescent="0.3">
      <c r="A11" s="11" t="s">
        <v>11</v>
      </c>
      <c r="B11" s="31">
        <v>0</v>
      </c>
      <c r="C11" s="38">
        <v>0</v>
      </c>
      <c r="D11" s="38">
        <v>0</v>
      </c>
      <c r="E11" s="38">
        <v>0</v>
      </c>
      <c r="F11" s="39">
        <v>0</v>
      </c>
      <c r="G11" s="31">
        <v>0</v>
      </c>
      <c r="H11" s="38">
        <v>0</v>
      </c>
      <c r="I11" s="38">
        <v>0</v>
      </c>
      <c r="J11" s="38">
        <v>0</v>
      </c>
      <c r="K11" s="39">
        <v>0</v>
      </c>
      <c r="L11" s="31">
        <v>0</v>
      </c>
      <c r="M11" s="38">
        <v>0</v>
      </c>
      <c r="N11" s="38">
        <v>0</v>
      </c>
      <c r="O11" s="38">
        <v>0</v>
      </c>
      <c r="P11" s="39">
        <v>0</v>
      </c>
      <c r="Q11" s="31" t="s">
        <v>208</v>
      </c>
      <c r="R11" s="38" t="s">
        <v>208</v>
      </c>
      <c r="S11" s="38" t="s">
        <v>208</v>
      </c>
      <c r="T11" s="38" t="s">
        <v>208</v>
      </c>
      <c r="U11" s="39" t="s">
        <v>208</v>
      </c>
    </row>
    <row r="12" spans="1:21" x14ac:dyDescent="0.3">
      <c r="A12" s="12" t="s">
        <v>12</v>
      </c>
      <c r="B12" s="30">
        <v>0</v>
      </c>
      <c r="C12" s="36">
        <v>0</v>
      </c>
      <c r="D12" s="36">
        <v>0</v>
      </c>
      <c r="E12" s="36">
        <v>0</v>
      </c>
      <c r="F12" s="37">
        <v>0</v>
      </c>
      <c r="G12" s="30">
        <v>0</v>
      </c>
      <c r="H12" s="36">
        <v>0</v>
      </c>
      <c r="I12" s="36">
        <v>0</v>
      </c>
      <c r="J12" s="36">
        <v>0</v>
      </c>
      <c r="K12" s="37">
        <v>0</v>
      </c>
      <c r="L12" s="30">
        <v>0</v>
      </c>
      <c r="M12" s="36">
        <v>0</v>
      </c>
      <c r="N12" s="36">
        <v>0</v>
      </c>
      <c r="O12" s="36">
        <v>0</v>
      </c>
      <c r="P12" s="37">
        <v>0</v>
      </c>
      <c r="Q12" s="30" t="s">
        <v>208</v>
      </c>
      <c r="R12" s="36" t="s">
        <v>208</v>
      </c>
      <c r="S12" s="36" t="s">
        <v>208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0</v>
      </c>
      <c r="C13" s="36">
        <v>0</v>
      </c>
      <c r="D13" s="36">
        <v>0</v>
      </c>
      <c r="E13" s="36">
        <v>0</v>
      </c>
      <c r="F13" s="37">
        <v>0</v>
      </c>
      <c r="G13" s="30">
        <v>0</v>
      </c>
      <c r="H13" s="36">
        <v>0</v>
      </c>
      <c r="I13" s="36">
        <v>0</v>
      </c>
      <c r="J13" s="36">
        <v>0</v>
      </c>
      <c r="K13" s="37">
        <v>0</v>
      </c>
      <c r="L13" s="30">
        <v>0</v>
      </c>
      <c r="M13" s="36">
        <v>0</v>
      </c>
      <c r="N13" s="36">
        <v>0</v>
      </c>
      <c r="O13" s="36">
        <v>0</v>
      </c>
      <c r="P13" s="37">
        <v>0</v>
      </c>
      <c r="Q13" s="30" t="s">
        <v>208</v>
      </c>
      <c r="R13" s="36" t="s">
        <v>208</v>
      </c>
      <c r="S13" s="36" t="s">
        <v>208</v>
      </c>
      <c r="T13" s="36" t="s">
        <v>208</v>
      </c>
      <c r="U13" s="37" t="s">
        <v>208</v>
      </c>
    </row>
    <row r="14" spans="1:21" x14ac:dyDescent="0.3">
      <c r="A14" s="11" t="s">
        <v>13</v>
      </c>
      <c r="B14" s="31">
        <v>63224</v>
      </c>
      <c r="C14" s="38">
        <v>58411</v>
      </c>
      <c r="D14" s="38">
        <v>254</v>
      </c>
      <c r="E14" s="38">
        <v>2558</v>
      </c>
      <c r="F14" s="39">
        <v>2002</v>
      </c>
      <c r="G14" s="31">
        <v>64511</v>
      </c>
      <c r="H14" s="38">
        <v>60213</v>
      </c>
      <c r="I14" s="38">
        <v>253</v>
      </c>
      <c r="J14" s="38">
        <v>2158</v>
      </c>
      <c r="K14" s="39">
        <v>1886</v>
      </c>
      <c r="L14" s="31">
        <v>64928</v>
      </c>
      <c r="M14" s="38">
        <v>60538</v>
      </c>
      <c r="N14" s="38">
        <v>264</v>
      </c>
      <c r="O14" s="38">
        <v>2226</v>
      </c>
      <c r="P14" s="39">
        <v>1899</v>
      </c>
      <c r="Q14" s="31" t="s">
        <v>208</v>
      </c>
      <c r="R14" s="38" t="s">
        <v>208</v>
      </c>
      <c r="S14" s="38" t="s">
        <v>208</v>
      </c>
      <c r="T14" s="38" t="s">
        <v>208</v>
      </c>
      <c r="U14" s="39" t="s">
        <v>208</v>
      </c>
    </row>
    <row r="15" spans="1:21" x14ac:dyDescent="0.3">
      <c r="A15" s="12" t="s">
        <v>9</v>
      </c>
      <c r="B15" s="30">
        <v>0</v>
      </c>
      <c r="C15" s="36">
        <v>0</v>
      </c>
      <c r="D15" s="36">
        <v>0</v>
      </c>
      <c r="E15" s="36">
        <v>0</v>
      </c>
      <c r="F15" s="37">
        <v>0</v>
      </c>
      <c r="G15" s="30">
        <v>0</v>
      </c>
      <c r="H15" s="36">
        <v>0</v>
      </c>
      <c r="I15" s="36">
        <v>0</v>
      </c>
      <c r="J15" s="36">
        <v>0</v>
      </c>
      <c r="K15" s="37">
        <v>0</v>
      </c>
      <c r="L15" s="30">
        <v>0</v>
      </c>
      <c r="M15" s="36">
        <v>0</v>
      </c>
      <c r="N15" s="36">
        <v>0</v>
      </c>
      <c r="O15" s="36">
        <v>0</v>
      </c>
      <c r="P15" s="37">
        <v>0</v>
      </c>
      <c r="Q15" s="30" t="s">
        <v>208</v>
      </c>
      <c r="R15" s="36" t="s">
        <v>208</v>
      </c>
      <c r="S15" s="36" t="s">
        <v>208</v>
      </c>
      <c r="T15" s="36" t="s">
        <v>208</v>
      </c>
      <c r="U15" s="37" t="s">
        <v>208</v>
      </c>
    </row>
    <row r="16" spans="1:21" x14ac:dyDescent="0.3">
      <c r="A16" s="12" t="s">
        <v>14</v>
      </c>
      <c r="B16" s="30">
        <v>63224</v>
      </c>
      <c r="C16" s="36">
        <v>58411</v>
      </c>
      <c r="D16" s="36">
        <v>254</v>
      </c>
      <c r="E16" s="36">
        <v>2558</v>
      </c>
      <c r="F16" s="37">
        <v>2002</v>
      </c>
      <c r="G16" s="30">
        <v>64511</v>
      </c>
      <c r="H16" s="36">
        <v>60213</v>
      </c>
      <c r="I16" s="36">
        <v>253</v>
      </c>
      <c r="J16" s="36">
        <v>2158</v>
      </c>
      <c r="K16" s="37">
        <v>1886</v>
      </c>
      <c r="L16" s="30">
        <v>64928</v>
      </c>
      <c r="M16" s="36">
        <v>60538</v>
      </c>
      <c r="N16" s="36">
        <v>264</v>
      </c>
      <c r="O16" s="36">
        <v>2226</v>
      </c>
      <c r="P16" s="37">
        <v>1899</v>
      </c>
      <c r="Q16" s="30" t="s">
        <v>208</v>
      </c>
      <c r="R16" s="36" t="s">
        <v>208</v>
      </c>
      <c r="S16" s="36" t="s">
        <v>208</v>
      </c>
      <c r="T16" s="36" t="s">
        <v>208</v>
      </c>
      <c r="U16" s="37" t="s">
        <v>208</v>
      </c>
    </row>
    <row r="17" spans="1:21" x14ac:dyDescent="0.3">
      <c r="A17" s="11" t="s">
        <v>15</v>
      </c>
      <c r="B17" s="31">
        <v>305377</v>
      </c>
      <c r="C17" s="38">
        <v>264212</v>
      </c>
      <c r="D17" s="38">
        <v>15452</v>
      </c>
      <c r="E17" s="38">
        <v>21572</v>
      </c>
      <c r="F17" s="39">
        <v>4140</v>
      </c>
      <c r="G17" s="31">
        <v>314606</v>
      </c>
      <c r="H17" s="38">
        <v>274582</v>
      </c>
      <c r="I17" s="38">
        <v>15990</v>
      </c>
      <c r="J17" s="38">
        <v>20520</v>
      </c>
      <c r="K17" s="39">
        <v>3514</v>
      </c>
      <c r="L17" s="31">
        <v>318811</v>
      </c>
      <c r="M17" s="38">
        <v>278264</v>
      </c>
      <c r="N17" s="38">
        <v>17276</v>
      </c>
      <c r="O17" s="38">
        <v>19641</v>
      </c>
      <c r="P17" s="39">
        <v>3630</v>
      </c>
      <c r="Q17" s="31" t="s">
        <v>208</v>
      </c>
      <c r="R17" s="38" t="s">
        <v>208</v>
      </c>
      <c r="S17" s="38" t="s">
        <v>208</v>
      </c>
      <c r="T17" s="38" t="s">
        <v>208</v>
      </c>
      <c r="U17" s="39" t="s">
        <v>208</v>
      </c>
    </row>
    <row r="18" spans="1:21" x14ac:dyDescent="0.3">
      <c r="A18" s="12" t="s">
        <v>9</v>
      </c>
      <c r="B18" s="30">
        <v>131589</v>
      </c>
      <c r="C18" s="36">
        <v>121491</v>
      </c>
      <c r="D18" s="36">
        <v>3451</v>
      </c>
      <c r="E18" s="36">
        <v>4577</v>
      </c>
      <c r="F18" s="37">
        <v>2069</v>
      </c>
      <c r="G18" s="30">
        <v>136413</v>
      </c>
      <c r="H18" s="36">
        <v>126795</v>
      </c>
      <c r="I18" s="36">
        <v>3778</v>
      </c>
      <c r="J18" s="36">
        <v>4347</v>
      </c>
      <c r="K18" s="37">
        <v>1493</v>
      </c>
      <c r="L18" s="30">
        <v>131175</v>
      </c>
      <c r="M18" s="36">
        <v>124764</v>
      </c>
      <c r="N18" s="36">
        <v>3843</v>
      </c>
      <c r="O18" s="36">
        <v>1226</v>
      </c>
      <c r="P18" s="37">
        <v>1343</v>
      </c>
      <c r="Q18" s="30" t="s">
        <v>208</v>
      </c>
      <c r="R18" s="36" t="s">
        <v>208</v>
      </c>
      <c r="S18" s="36" t="s">
        <v>208</v>
      </c>
      <c r="T18" s="36" t="s">
        <v>208</v>
      </c>
      <c r="U18" s="37" t="s">
        <v>208</v>
      </c>
    </row>
    <row r="19" spans="1:21" x14ac:dyDescent="0.3">
      <c r="A19" s="12" t="s">
        <v>14</v>
      </c>
      <c r="B19" s="30">
        <v>173788</v>
      </c>
      <c r="C19" s="36">
        <v>142722</v>
      </c>
      <c r="D19" s="36">
        <v>12001</v>
      </c>
      <c r="E19" s="36">
        <v>16995</v>
      </c>
      <c r="F19" s="37">
        <v>2071</v>
      </c>
      <c r="G19" s="30">
        <v>178193</v>
      </c>
      <c r="H19" s="36">
        <v>147788</v>
      </c>
      <c r="I19" s="36">
        <v>12212</v>
      </c>
      <c r="J19" s="36">
        <v>16173</v>
      </c>
      <c r="K19" s="37">
        <v>2021</v>
      </c>
      <c r="L19" s="30">
        <v>187636</v>
      </c>
      <c r="M19" s="36">
        <v>153500</v>
      </c>
      <c r="N19" s="36">
        <v>13434</v>
      </c>
      <c r="O19" s="36">
        <v>18415</v>
      </c>
      <c r="P19" s="37">
        <v>2286</v>
      </c>
      <c r="Q19" s="30" t="s">
        <v>208</v>
      </c>
      <c r="R19" s="36" t="s">
        <v>208</v>
      </c>
      <c r="S19" s="36" t="s">
        <v>208</v>
      </c>
      <c r="T19" s="36" t="s">
        <v>208</v>
      </c>
      <c r="U19" s="37" t="s">
        <v>208</v>
      </c>
    </row>
    <row r="20" spans="1:21" x14ac:dyDescent="0.3">
      <c r="A20" s="11" t="s">
        <v>16</v>
      </c>
      <c r="B20" s="31">
        <v>0</v>
      </c>
      <c r="C20" s="38">
        <v>0</v>
      </c>
      <c r="D20" s="38">
        <v>0</v>
      </c>
      <c r="E20" s="38">
        <v>0</v>
      </c>
      <c r="F20" s="39">
        <v>0</v>
      </c>
      <c r="G20" s="31">
        <v>0</v>
      </c>
      <c r="H20" s="38">
        <v>0</v>
      </c>
      <c r="I20" s="38">
        <v>0</v>
      </c>
      <c r="J20" s="38">
        <v>0</v>
      </c>
      <c r="K20" s="39">
        <v>0</v>
      </c>
      <c r="L20" s="31">
        <v>0</v>
      </c>
      <c r="M20" s="38">
        <v>0</v>
      </c>
      <c r="N20" s="38">
        <v>0</v>
      </c>
      <c r="O20" s="38">
        <v>0</v>
      </c>
      <c r="P20" s="39">
        <v>0</v>
      </c>
      <c r="Q20" s="31" t="s">
        <v>208</v>
      </c>
      <c r="R20" s="38" t="s">
        <v>208</v>
      </c>
      <c r="S20" s="38" t="s">
        <v>208</v>
      </c>
      <c r="T20" s="38" t="s">
        <v>208</v>
      </c>
      <c r="U20" s="39" t="s">
        <v>208</v>
      </c>
    </row>
    <row r="21" spans="1:21" x14ac:dyDescent="0.3">
      <c r="A21" s="12" t="s">
        <v>17</v>
      </c>
      <c r="B21" s="30">
        <v>0</v>
      </c>
      <c r="C21" s="36" t="s">
        <v>208</v>
      </c>
      <c r="D21" s="36" t="s">
        <v>208</v>
      </c>
      <c r="E21" s="36" t="s">
        <v>208</v>
      </c>
      <c r="F21" s="37" t="s">
        <v>208</v>
      </c>
      <c r="G21" s="30">
        <v>0</v>
      </c>
      <c r="H21" s="36" t="s">
        <v>208</v>
      </c>
      <c r="I21" s="36" t="s">
        <v>208</v>
      </c>
      <c r="J21" s="36" t="s">
        <v>208</v>
      </c>
      <c r="K21" s="37" t="s">
        <v>208</v>
      </c>
      <c r="L21" s="30">
        <v>0</v>
      </c>
      <c r="M21" s="36" t="s">
        <v>208</v>
      </c>
      <c r="N21" s="36" t="s">
        <v>208</v>
      </c>
      <c r="O21" s="36" t="s">
        <v>208</v>
      </c>
      <c r="P21" s="37" t="s">
        <v>208</v>
      </c>
      <c r="Q21" s="30" t="s">
        <v>208</v>
      </c>
      <c r="R21" s="36" t="s">
        <v>208</v>
      </c>
      <c r="S21" s="36" t="s">
        <v>208</v>
      </c>
      <c r="T21" s="36" t="s">
        <v>208</v>
      </c>
      <c r="U21" s="37" t="s">
        <v>208</v>
      </c>
    </row>
    <row r="22" spans="1:21" x14ac:dyDescent="0.3">
      <c r="A22" s="12" t="s">
        <v>18</v>
      </c>
      <c r="B22" s="30">
        <v>0</v>
      </c>
      <c r="C22" s="36" t="s">
        <v>208</v>
      </c>
      <c r="D22" s="36" t="s">
        <v>208</v>
      </c>
      <c r="E22" s="36" t="s">
        <v>208</v>
      </c>
      <c r="F22" s="37" t="s">
        <v>208</v>
      </c>
      <c r="G22" s="30">
        <v>0</v>
      </c>
      <c r="H22" s="36" t="s">
        <v>208</v>
      </c>
      <c r="I22" s="36" t="s">
        <v>208</v>
      </c>
      <c r="J22" s="36" t="s">
        <v>208</v>
      </c>
      <c r="K22" s="37" t="s">
        <v>208</v>
      </c>
      <c r="L22" s="30">
        <v>0</v>
      </c>
      <c r="M22" s="36" t="s">
        <v>208</v>
      </c>
      <c r="N22" s="36" t="s">
        <v>208</v>
      </c>
      <c r="O22" s="36" t="s">
        <v>208</v>
      </c>
      <c r="P22" s="37" t="s">
        <v>208</v>
      </c>
      <c r="Q22" s="30" t="s">
        <v>208</v>
      </c>
      <c r="R22" s="36" t="s">
        <v>208</v>
      </c>
      <c r="S22" s="36" t="s">
        <v>208</v>
      </c>
      <c r="T22" s="36" t="s">
        <v>208</v>
      </c>
      <c r="U22" s="37" t="s">
        <v>208</v>
      </c>
    </row>
    <row r="23" spans="1:21" x14ac:dyDescent="0.3">
      <c r="A23" s="12" t="s">
        <v>19</v>
      </c>
      <c r="B23" s="32">
        <v>0</v>
      </c>
      <c r="C23" s="40" t="s">
        <v>208</v>
      </c>
      <c r="D23" s="40" t="s">
        <v>208</v>
      </c>
      <c r="E23" s="40" t="s">
        <v>208</v>
      </c>
      <c r="F23" s="41" t="s">
        <v>208</v>
      </c>
      <c r="G23" s="32">
        <v>0</v>
      </c>
      <c r="H23" s="40" t="s">
        <v>208</v>
      </c>
      <c r="I23" s="40" t="s">
        <v>208</v>
      </c>
      <c r="J23" s="40" t="s">
        <v>208</v>
      </c>
      <c r="K23" s="41" t="s">
        <v>208</v>
      </c>
      <c r="L23" s="32">
        <v>0</v>
      </c>
      <c r="M23" s="40" t="s">
        <v>208</v>
      </c>
      <c r="N23" s="40" t="s">
        <v>208</v>
      </c>
      <c r="O23" s="40" t="s">
        <v>208</v>
      </c>
      <c r="P23" s="41" t="s">
        <v>208</v>
      </c>
      <c r="Q23" s="32" t="s">
        <v>208</v>
      </c>
      <c r="R23" s="40" t="s">
        <v>208</v>
      </c>
      <c r="S23" s="40" t="s">
        <v>208</v>
      </c>
      <c r="T23" s="40" t="s">
        <v>208</v>
      </c>
      <c r="U23" s="41" t="s">
        <v>208</v>
      </c>
    </row>
    <row r="24" spans="1:21" ht="27" customHeight="1" x14ac:dyDescent="0.3">
      <c r="A24" s="26" t="s">
        <v>20</v>
      </c>
      <c r="B24" s="33">
        <v>491252</v>
      </c>
      <c r="C24" s="42">
        <v>381154</v>
      </c>
      <c r="D24" s="42">
        <v>21637</v>
      </c>
      <c r="E24" s="42">
        <v>46752</v>
      </c>
      <c r="F24" s="43">
        <v>41708</v>
      </c>
      <c r="G24" s="33">
        <v>498934</v>
      </c>
      <c r="H24" s="42">
        <v>393995</v>
      </c>
      <c r="I24" s="42">
        <v>21927</v>
      </c>
      <c r="J24" s="42">
        <v>44027</v>
      </c>
      <c r="K24" s="43">
        <v>38984</v>
      </c>
      <c r="L24" s="33">
        <v>507597</v>
      </c>
      <c r="M24" s="42">
        <v>399060</v>
      </c>
      <c r="N24" s="42">
        <v>23551</v>
      </c>
      <c r="O24" s="42">
        <v>45693</v>
      </c>
      <c r="P24" s="43">
        <v>39293</v>
      </c>
      <c r="Q24" s="33" t="s">
        <v>208</v>
      </c>
      <c r="R24" s="42" t="s">
        <v>208</v>
      </c>
      <c r="S24" s="42" t="s">
        <v>208</v>
      </c>
      <c r="T24" s="42" t="s">
        <v>208</v>
      </c>
      <c r="U24" s="43" t="s">
        <v>208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D51B5-5308-417A-89F6-542054AA22C4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" width="14.08984375" style="2" customWidth="1"/>
    <col min="3" max="6" width="10.453125" style="2" customWidth="1"/>
    <col min="7" max="7" width="13.6328125" style="2" customWidth="1"/>
    <col min="8" max="11" width="10.453125" style="2" customWidth="1"/>
    <col min="12" max="12" width="13.6328125" style="2" customWidth="1"/>
    <col min="13" max="16" width="10.453125" style="2" customWidth="1"/>
    <col min="17" max="17" width="14.54296875" style="2" customWidth="1"/>
    <col min="18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248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9923</v>
      </c>
      <c r="C8" s="34">
        <v>6992</v>
      </c>
      <c r="D8" s="34">
        <v>2104</v>
      </c>
      <c r="E8" s="34">
        <v>184</v>
      </c>
      <c r="F8" s="35">
        <v>643</v>
      </c>
      <c r="G8" s="29">
        <v>10966</v>
      </c>
      <c r="H8" s="34">
        <v>7947</v>
      </c>
      <c r="I8" s="34">
        <v>2254</v>
      </c>
      <c r="J8" s="34">
        <v>157</v>
      </c>
      <c r="K8" s="35">
        <v>607</v>
      </c>
      <c r="L8" s="29">
        <v>10770</v>
      </c>
      <c r="M8" s="34">
        <v>6816</v>
      </c>
      <c r="N8" s="34">
        <v>1801</v>
      </c>
      <c r="O8" s="34">
        <v>1421</v>
      </c>
      <c r="P8" s="35">
        <v>732</v>
      </c>
      <c r="Q8" s="29">
        <v>10753</v>
      </c>
      <c r="R8" s="34">
        <v>6684</v>
      </c>
      <c r="S8" s="34">
        <v>1797</v>
      </c>
      <c r="T8" s="34">
        <v>1471</v>
      </c>
      <c r="U8" s="35">
        <v>801</v>
      </c>
    </row>
    <row r="9" spans="1:21" x14ac:dyDescent="0.3">
      <c r="A9" s="12" t="s">
        <v>9</v>
      </c>
      <c r="B9" s="30">
        <v>244</v>
      </c>
      <c r="C9" s="36">
        <v>244</v>
      </c>
      <c r="D9" s="36">
        <v>0</v>
      </c>
      <c r="E9" s="36">
        <v>0</v>
      </c>
      <c r="F9" s="37">
        <v>0</v>
      </c>
      <c r="G9" s="30">
        <v>182</v>
      </c>
      <c r="H9" s="36">
        <v>182</v>
      </c>
      <c r="I9" s="36">
        <v>0</v>
      </c>
      <c r="J9" s="36">
        <v>0</v>
      </c>
      <c r="K9" s="37">
        <v>0</v>
      </c>
      <c r="L9" s="30">
        <v>184</v>
      </c>
      <c r="M9" s="36">
        <v>184</v>
      </c>
      <c r="N9" s="36">
        <v>0</v>
      </c>
      <c r="O9" s="36">
        <v>0</v>
      </c>
      <c r="P9" s="37">
        <v>0</v>
      </c>
      <c r="Q9" s="30">
        <v>157</v>
      </c>
      <c r="R9" s="36">
        <v>157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9679</v>
      </c>
      <c r="C10" s="36">
        <v>6748</v>
      </c>
      <c r="D10" s="36">
        <v>2104</v>
      </c>
      <c r="E10" s="36">
        <v>184</v>
      </c>
      <c r="F10" s="37">
        <v>643</v>
      </c>
      <c r="G10" s="30">
        <v>10784</v>
      </c>
      <c r="H10" s="36">
        <v>7765</v>
      </c>
      <c r="I10" s="36">
        <v>2254</v>
      </c>
      <c r="J10" s="36">
        <v>157</v>
      </c>
      <c r="K10" s="37">
        <v>607</v>
      </c>
      <c r="L10" s="30">
        <v>10586</v>
      </c>
      <c r="M10" s="36">
        <v>6632</v>
      </c>
      <c r="N10" s="36">
        <v>1801</v>
      </c>
      <c r="O10" s="36">
        <v>1421</v>
      </c>
      <c r="P10" s="37">
        <v>732</v>
      </c>
      <c r="Q10" s="30">
        <v>10596</v>
      </c>
      <c r="R10" s="36">
        <v>6526</v>
      </c>
      <c r="S10" s="36">
        <v>1797</v>
      </c>
      <c r="T10" s="36">
        <v>1471</v>
      </c>
      <c r="U10" s="37">
        <v>801</v>
      </c>
    </row>
    <row r="11" spans="1:21" x14ac:dyDescent="0.3">
      <c r="A11" s="11" t="s">
        <v>11</v>
      </c>
      <c r="B11" s="31">
        <v>2069</v>
      </c>
      <c r="C11" s="38">
        <v>94</v>
      </c>
      <c r="D11" s="38">
        <v>0</v>
      </c>
      <c r="E11" s="38">
        <v>0</v>
      </c>
      <c r="F11" s="39">
        <v>1975</v>
      </c>
      <c r="G11" s="31">
        <v>2248</v>
      </c>
      <c r="H11" s="38">
        <v>347</v>
      </c>
      <c r="I11" s="38">
        <v>0</v>
      </c>
      <c r="J11" s="38">
        <v>0</v>
      </c>
      <c r="K11" s="39">
        <v>1901</v>
      </c>
      <c r="L11" s="31">
        <v>2028</v>
      </c>
      <c r="M11" s="38">
        <v>95</v>
      </c>
      <c r="N11" s="38">
        <v>0</v>
      </c>
      <c r="O11" s="38">
        <v>0</v>
      </c>
      <c r="P11" s="39">
        <v>1932</v>
      </c>
      <c r="Q11" s="31">
        <v>2194</v>
      </c>
      <c r="R11" s="38">
        <v>192</v>
      </c>
      <c r="S11" s="38">
        <v>0</v>
      </c>
      <c r="T11" s="38">
        <v>0</v>
      </c>
      <c r="U11" s="39">
        <v>2002</v>
      </c>
    </row>
    <row r="12" spans="1:21" x14ac:dyDescent="0.3">
      <c r="A12" s="12" t="s">
        <v>12</v>
      </c>
      <c r="B12" s="30">
        <v>93</v>
      </c>
      <c r="C12" s="36">
        <v>93</v>
      </c>
      <c r="D12" s="36">
        <v>0</v>
      </c>
      <c r="E12" s="36">
        <v>0</v>
      </c>
      <c r="F12" s="37">
        <v>0</v>
      </c>
      <c r="G12" s="30">
        <v>346</v>
      </c>
      <c r="H12" s="36">
        <v>346</v>
      </c>
      <c r="I12" s="36">
        <v>0</v>
      </c>
      <c r="J12" s="36">
        <v>0</v>
      </c>
      <c r="K12" s="37">
        <v>0</v>
      </c>
      <c r="L12" s="30">
        <v>94</v>
      </c>
      <c r="M12" s="36">
        <v>94</v>
      </c>
      <c r="N12" s="36">
        <v>0</v>
      </c>
      <c r="O12" s="36">
        <v>0</v>
      </c>
      <c r="P12" s="37">
        <v>0</v>
      </c>
      <c r="Q12" s="30">
        <v>191</v>
      </c>
      <c r="R12" s="36">
        <v>191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1976</v>
      </c>
      <c r="C13" s="36">
        <v>1</v>
      </c>
      <c r="D13" s="36">
        <v>0</v>
      </c>
      <c r="E13" s="36">
        <v>0</v>
      </c>
      <c r="F13" s="37">
        <v>1975</v>
      </c>
      <c r="G13" s="30">
        <v>1902</v>
      </c>
      <c r="H13" s="36">
        <v>1</v>
      </c>
      <c r="I13" s="36">
        <v>0</v>
      </c>
      <c r="J13" s="36">
        <v>0</v>
      </c>
      <c r="K13" s="37">
        <v>1901</v>
      </c>
      <c r="L13" s="30">
        <v>1933</v>
      </c>
      <c r="M13" s="36">
        <v>1</v>
      </c>
      <c r="N13" s="36">
        <v>0</v>
      </c>
      <c r="O13" s="36">
        <v>0</v>
      </c>
      <c r="P13" s="37">
        <v>1932</v>
      </c>
      <c r="Q13" s="30">
        <v>2003</v>
      </c>
      <c r="R13" s="36">
        <v>1</v>
      </c>
      <c r="S13" s="36">
        <v>0</v>
      </c>
      <c r="T13" s="36">
        <v>0</v>
      </c>
      <c r="U13" s="37">
        <v>2002</v>
      </c>
    </row>
    <row r="14" spans="1:21" x14ac:dyDescent="0.3">
      <c r="A14" s="11" t="s">
        <v>13</v>
      </c>
      <c r="B14" s="31">
        <v>10264</v>
      </c>
      <c r="C14" s="38">
        <v>4401</v>
      </c>
      <c r="D14" s="38">
        <v>55</v>
      </c>
      <c r="E14" s="38">
        <v>0</v>
      </c>
      <c r="F14" s="39">
        <v>5807</v>
      </c>
      <c r="G14" s="31">
        <v>9620</v>
      </c>
      <c r="H14" s="38">
        <v>3498</v>
      </c>
      <c r="I14" s="38">
        <v>186</v>
      </c>
      <c r="J14" s="38">
        <v>0</v>
      </c>
      <c r="K14" s="39">
        <v>5935</v>
      </c>
      <c r="L14" s="31">
        <v>11113</v>
      </c>
      <c r="M14" s="38">
        <v>4063</v>
      </c>
      <c r="N14" s="38">
        <v>168</v>
      </c>
      <c r="O14" s="38">
        <v>0</v>
      </c>
      <c r="P14" s="39">
        <v>6883</v>
      </c>
      <c r="Q14" s="31">
        <v>12047</v>
      </c>
      <c r="R14" s="38">
        <v>4760</v>
      </c>
      <c r="S14" s="38">
        <v>339</v>
      </c>
      <c r="T14" s="38">
        <v>0</v>
      </c>
      <c r="U14" s="39">
        <v>6948</v>
      </c>
    </row>
    <row r="15" spans="1:21" x14ac:dyDescent="0.3">
      <c r="A15" s="12" t="s">
        <v>9</v>
      </c>
      <c r="B15" s="30">
        <v>6530</v>
      </c>
      <c r="C15" s="36">
        <v>2311</v>
      </c>
      <c r="D15" s="36">
        <v>55</v>
      </c>
      <c r="E15" s="36">
        <v>0</v>
      </c>
      <c r="F15" s="37">
        <v>4164</v>
      </c>
      <c r="G15" s="30">
        <v>5272</v>
      </c>
      <c r="H15" s="36">
        <v>942</v>
      </c>
      <c r="I15" s="36">
        <v>186</v>
      </c>
      <c r="J15" s="36">
        <v>0</v>
      </c>
      <c r="K15" s="37">
        <v>4143</v>
      </c>
      <c r="L15" s="30">
        <v>6484</v>
      </c>
      <c r="M15" s="36">
        <v>1315</v>
      </c>
      <c r="N15" s="36">
        <v>168</v>
      </c>
      <c r="O15" s="36">
        <v>0</v>
      </c>
      <c r="P15" s="37">
        <v>5002</v>
      </c>
      <c r="Q15" s="30">
        <v>6413</v>
      </c>
      <c r="R15" s="36">
        <v>1611</v>
      </c>
      <c r="S15" s="36">
        <v>112</v>
      </c>
      <c r="T15" s="36">
        <v>0</v>
      </c>
      <c r="U15" s="37">
        <v>4690</v>
      </c>
    </row>
    <row r="16" spans="1:21" x14ac:dyDescent="0.3">
      <c r="A16" s="12" t="s">
        <v>14</v>
      </c>
      <c r="B16" s="30">
        <v>3733</v>
      </c>
      <c r="C16" s="36">
        <v>2090</v>
      </c>
      <c r="D16" s="36">
        <v>0</v>
      </c>
      <c r="E16" s="36">
        <v>0</v>
      </c>
      <c r="F16" s="37">
        <v>1643</v>
      </c>
      <c r="G16" s="30">
        <v>4348</v>
      </c>
      <c r="H16" s="36">
        <v>2556</v>
      </c>
      <c r="I16" s="36">
        <v>0</v>
      </c>
      <c r="J16" s="36">
        <v>0</v>
      </c>
      <c r="K16" s="37">
        <v>1792</v>
      </c>
      <c r="L16" s="30">
        <v>4630</v>
      </c>
      <c r="M16" s="36">
        <v>2748</v>
      </c>
      <c r="N16" s="36">
        <v>0</v>
      </c>
      <c r="O16" s="36">
        <v>0</v>
      </c>
      <c r="P16" s="37">
        <v>1881</v>
      </c>
      <c r="Q16" s="30">
        <v>5634</v>
      </c>
      <c r="R16" s="36">
        <v>3149</v>
      </c>
      <c r="S16" s="36">
        <v>227</v>
      </c>
      <c r="T16" s="36">
        <v>0</v>
      </c>
      <c r="U16" s="37">
        <v>2258</v>
      </c>
    </row>
    <row r="17" spans="1:21" x14ac:dyDescent="0.3">
      <c r="A17" s="11" t="s">
        <v>15</v>
      </c>
      <c r="B17" s="31">
        <v>28399</v>
      </c>
      <c r="C17" s="38">
        <v>22690</v>
      </c>
      <c r="D17" s="38">
        <v>1719</v>
      </c>
      <c r="E17" s="38">
        <v>11</v>
      </c>
      <c r="F17" s="39">
        <v>3980</v>
      </c>
      <c r="G17" s="31">
        <v>27891</v>
      </c>
      <c r="H17" s="38">
        <v>22424</v>
      </c>
      <c r="I17" s="38">
        <v>1633</v>
      </c>
      <c r="J17" s="38">
        <v>22</v>
      </c>
      <c r="K17" s="39">
        <v>3812</v>
      </c>
      <c r="L17" s="31">
        <v>29748</v>
      </c>
      <c r="M17" s="38">
        <v>23399</v>
      </c>
      <c r="N17" s="38">
        <v>1835</v>
      </c>
      <c r="O17" s="38">
        <v>27</v>
      </c>
      <c r="P17" s="39">
        <v>4487</v>
      </c>
      <c r="Q17" s="31">
        <v>30548</v>
      </c>
      <c r="R17" s="38">
        <v>23595</v>
      </c>
      <c r="S17" s="38">
        <v>2078</v>
      </c>
      <c r="T17" s="38">
        <v>42</v>
      </c>
      <c r="U17" s="39">
        <v>4832</v>
      </c>
    </row>
    <row r="18" spans="1:21" x14ac:dyDescent="0.3">
      <c r="A18" s="12" t="s">
        <v>9</v>
      </c>
      <c r="B18" s="30">
        <v>859</v>
      </c>
      <c r="C18" s="36">
        <v>494</v>
      </c>
      <c r="D18" s="36">
        <v>33</v>
      </c>
      <c r="E18" s="36">
        <v>0</v>
      </c>
      <c r="F18" s="37">
        <v>332</v>
      </c>
      <c r="G18" s="30">
        <v>788</v>
      </c>
      <c r="H18" s="36">
        <v>542</v>
      </c>
      <c r="I18" s="36">
        <v>34</v>
      </c>
      <c r="J18" s="36">
        <v>0</v>
      </c>
      <c r="K18" s="37">
        <v>212</v>
      </c>
      <c r="L18" s="30">
        <v>904</v>
      </c>
      <c r="M18" s="36">
        <v>613</v>
      </c>
      <c r="N18" s="36">
        <v>38</v>
      </c>
      <c r="O18" s="36">
        <v>0</v>
      </c>
      <c r="P18" s="37">
        <v>253</v>
      </c>
      <c r="Q18" s="30">
        <v>928</v>
      </c>
      <c r="R18" s="36">
        <v>615</v>
      </c>
      <c r="S18" s="36">
        <v>44</v>
      </c>
      <c r="T18" s="36">
        <v>0</v>
      </c>
      <c r="U18" s="37">
        <v>269</v>
      </c>
    </row>
    <row r="19" spans="1:21" x14ac:dyDescent="0.3">
      <c r="A19" s="12" t="s">
        <v>14</v>
      </c>
      <c r="B19" s="30">
        <v>27540</v>
      </c>
      <c r="C19" s="36">
        <v>22196</v>
      </c>
      <c r="D19" s="36">
        <v>1685</v>
      </c>
      <c r="E19" s="36">
        <v>11</v>
      </c>
      <c r="F19" s="37">
        <v>3648</v>
      </c>
      <c r="G19" s="30">
        <v>27103</v>
      </c>
      <c r="H19" s="36">
        <v>21881</v>
      </c>
      <c r="I19" s="36">
        <v>1599</v>
      </c>
      <c r="J19" s="36">
        <v>22</v>
      </c>
      <c r="K19" s="37">
        <v>3600</v>
      </c>
      <c r="L19" s="30">
        <v>28845</v>
      </c>
      <c r="M19" s="36">
        <v>22787</v>
      </c>
      <c r="N19" s="36">
        <v>1797</v>
      </c>
      <c r="O19" s="36">
        <v>27</v>
      </c>
      <c r="P19" s="37">
        <v>4234</v>
      </c>
      <c r="Q19" s="30">
        <v>29619</v>
      </c>
      <c r="R19" s="36">
        <v>22980</v>
      </c>
      <c r="S19" s="36">
        <v>2034</v>
      </c>
      <c r="T19" s="36">
        <v>42</v>
      </c>
      <c r="U19" s="37">
        <v>4563</v>
      </c>
    </row>
    <row r="20" spans="1:21" x14ac:dyDescent="0.3">
      <c r="A20" s="11" t="s">
        <v>16</v>
      </c>
      <c r="B20" s="31">
        <v>85984</v>
      </c>
      <c r="C20" s="38">
        <v>82336</v>
      </c>
      <c r="D20" s="38">
        <v>1511</v>
      </c>
      <c r="E20" s="38">
        <v>1</v>
      </c>
      <c r="F20" s="39">
        <v>2137</v>
      </c>
      <c r="G20" s="31">
        <v>85536</v>
      </c>
      <c r="H20" s="38">
        <v>82047</v>
      </c>
      <c r="I20" s="38">
        <v>1364</v>
      </c>
      <c r="J20" s="38">
        <v>1</v>
      </c>
      <c r="K20" s="39">
        <v>2124</v>
      </c>
      <c r="L20" s="31">
        <v>85403</v>
      </c>
      <c r="M20" s="38">
        <v>81263</v>
      </c>
      <c r="N20" s="38">
        <v>1446</v>
      </c>
      <c r="O20" s="38">
        <v>0</v>
      </c>
      <c r="P20" s="39">
        <v>2694</v>
      </c>
      <c r="Q20" s="31">
        <v>85808</v>
      </c>
      <c r="R20" s="38">
        <v>81206</v>
      </c>
      <c r="S20" s="38">
        <v>1570</v>
      </c>
      <c r="T20" s="38">
        <v>0</v>
      </c>
      <c r="U20" s="39">
        <v>3031</v>
      </c>
    </row>
    <row r="21" spans="1:21" x14ac:dyDescent="0.3">
      <c r="A21" s="12" t="s">
        <v>17</v>
      </c>
      <c r="B21" s="30">
        <v>72659</v>
      </c>
      <c r="C21" s="36">
        <v>70234</v>
      </c>
      <c r="D21" s="36">
        <v>913</v>
      </c>
      <c r="E21" s="36">
        <v>1</v>
      </c>
      <c r="F21" s="37">
        <v>1511</v>
      </c>
      <c r="G21" s="30">
        <v>72106</v>
      </c>
      <c r="H21" s="36">
        <v>69678</v>
      </c>
      <c r="I21" s="36">
        <v>905</v>
      </c>
      <c r="J21" s="36">
        <v>1</v>
      </c>
      <c r="K21" s="37">
        <v>1522</v>
      </c>
      <c r="L21" s="30">
        <v>72422</v>
      </c>
      <c r="M21" s="36">
        <v>69383</v>
      </c>
      <c r="N21" s="36">
        <v>999</v>
      </c>
      <c r="O21" s="36">
        <v>0</v>
      </c>
      <c r="P21" s="37">
        <v>2040</v>
      </c>
      <c r="Q21" s="30">
        <v>72649</v>
      </c>
      <c r="R21" s="36">
        <v>69206</v>
      </c>
      <c r="S21" s="36">
        <v>1087</v>
      </c>
      <c r="T21" s="36">
        <v>0</v>
      </c>
      <c r="U21" s="37">
        <v>2355</v>
      </c>
    </row>
    <row r="22" spans="1:21" x14ac:dyDescent="0.3">
      <c r="A22" s="12" t="s">
        <v>18</v>
      </c>
      <c r="B22" s="30">
        <v>10063</v>
      </c>
      <c r="C22" s="36">
        <v>9998</v>
      </c>
      <c r="D22" s="36">
        <v>5</v>
      </c>
      <c r="E22" s="36">
        <v>0</v>
      </c>
      <c r="F22" s="37">
        <v>61</v>
      </c>
      <c r="G22" s="30">
        <v>10176</v>
      </c>
      <c r="H22" s="36">
        <v>10117</v>
      </c>
      <c r="I22" s="36">
        <v>4</v>
      </c>
      <c r="J22" s="36">
        <v>0</v>
      </c>
      <c r="K22" s="37">
        <v>55</v>
      </c>
      <c r="L22" s="30">
        <v>10091</v>
      </c>
      <c r="M22" s="36">
        <v>10012</v>
      </c>
      <c r="N22" s="36">
        <v>2</v>
      </c>
      <c r="O22" s="36">
        <v>0</v>
      </c>
      <c r="P22" s="37">
        <v>77</v>
      </c>
      <c r="Q22" s="30">
        <v>10224</v>
      </c>
      <c r="R22" s="36">
        <v>10140</v>
      </c>
      <c r="S22" s="36">
        <v>1</v>
      </c>
      <c r="T22" s="36">
        <v>0</v>
      </c>
      <c r="U22" s="37">
        <v>82</v>
      </c>
    </row>
    <row r="23" spans="1:21" x14ac:dyDescent="0.3">
      <c r="A23" s="12" t="s">
        <v>19</v>
      </c>
      <c r="B23" s="32">
        <v>3262</v>
      </c>
      <c r="C23" s="40">
        <v>2104</v>
      </c>
      <c r="D23" s="40">
        <v>593</v>
      </c>
      <c r="E23" s="40">
        <v>0</v>
      </c>
      <c r="F23" s="41">
        <v>565</v>
      </c>
      <c r="G23" s="32">
        <v>3254</v>
      </c>
      <c r="H23" s="40">
        <v>2252</v>
      </c>
      <c r="I23" s="40">
        <v>455</v>
      </c>
      <c r="J23" s="40">
        <v>0</v>
      </c>
      <c r="K23" s="41">
        <v>546</v>
      </c>
      <c r="L23" s="32">
        <v>2890</v>
      </c>
      <c r="M23" s="40">
        <v>1868</v>
      </c>
      <c r="N23" s="40">
        <v>445</v>
      </c>
      <c r="O23" s="40">
        <v>0</v>
      </c>
      <c r="P23" s="41">
        <v>577</v>
      </c>
      <c r="Q23" s="32">
        <v>2934</v>
      </c>
      <c r="R23" s="40">
        <v>1860</v>
      </c>
      <c r="S23" s="40">
        <v>482</v>
      </c>
      <c r="T23" s="40">
        <v>0</v>
      </c>
      <c r="U23" s="41">
        <v>593</v>
      </c>
    </row>
    <row r="24" spans="1:21" ht="27" customHeight="1" x14ac:dyDescent="0.3">
      <c r="A24" s="26" t="s">
        <v>20</v>
      </c>
      <c r="B24" s="33">
        <v>136639</v>
      </c>
      <c r="C24" s="42">
        <v>116512</v>
      </c>
      <c r="D24" s="42">
        <v>5389</v>
      </c>
      <c r="E24" s="42">
        <v>195</v>
      </c>
      <c r="F24" s="43">
        <v>14542</v>
      </c>
      <c r="G24" s="33">
        <v>136261</v>
      </c>
      <c r="H24" s="42">
        <v>116264</v>
      </c>
      <c r="I24" s="42">
        <v>5437</v>
      </c>
      <c r="J24" s="42">
        <v>180</v>
      </c>
      <c r="K24" s="43">
        <v>14380</v>
      </c>
      <c r="L24" s="33">
        <v>139062</v>
      </c>
      <c r="M24" s="42">
        <v>115636</v>
      </c>
      <c r="N24" s="42">
        <v>5249</v>
      </c>
      <c r="O24" s="42">
        <v>1448</v>
      </c>
      <c r="P24" s="43">
        <v>16729</v>
      </c>
      <c r="Q24" s="33">
        <v>141350</v>
      </c>
      <c r="R24" s="42">
        <v>116438</v>
      </c>
      <c r="S24" s="42">
        <v>5785</v>
      </c>
      <c r="T24" s="42">
        <v>1513</v>
      </c>
      <c r="U24" s="43">
        <v>17614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75D24-3DAF-4D11-8F8C-E8825C259860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249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4562</v>
      </c>
      <c r="C8" s="34">
        <v>2222</v>
      </c>
      <c r="D8" s="34">
        <v>221</v>
      </c>
      <c r="E8" s="34">
        <v>150</v>
      </c>
      <c r="F8" s="35">
        <v>1969</v>
      </c>
      <c r="G8" s="29">
        <v>4535</v>
      </c>
      <c r="H8" s="34">
        <v>2302</v>
      </c>
      <c r="I8" s="34">
        <v>206</v>
      </c>
      <c r="J8" s="34">
        <v>136</v>
      </c>
      <c r="K8" s="35">
        <v>1890</v>
      </c>
      <c r="L8" s="29">
        <v>4493</v>
      </c>
      <c r="M8" s="34">
        <v>2259</v>
      </c>
      <c r="N8" s="34">
        <v>211</v>
      </c>
      <c r="O8" s="34">
        <v>139</v>
      </c>
      <c r="P8" s="35">
        <v>1883</v>
      </c>
      <c r="Q8" s="29">
        <v>5244</v>
      </c>
      <c r="R8" s="34">
        <v>2971</v>
      </c>
      <c r="S8" s="34">
        <v>230</v>
      </c>
      <c r="T8" s="34">
        <v>144</v>
      </c>
      <c r="U8" s="35">
        <v>1898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4562</v>
      </c>
      <c r="C10" s="36">
        <v>2222</v>
      </c>
      <c r="D10" s="36">
        <v>221</v>
      </c>
      <c r="E10" s="36">
        <v>150</v>
      </c>
      <c r="F10" s="37">
        <v>1969</v>
      </c>
      <c r="G10" s="30">
        <v>4535</v>
      </c>
      <c r="H10" s="36">
        <v>2302</v>
      </c>
      <c r="I10" s="36">
        <v>206</v>
      </c>
      <c r="J10" s="36">
        <v>136</v>
      </c>
      <c r="K10" s="37">
        <v>1890</v>
      </c>
      <c r="L10" s="30">
        <v>4493</v>
      </c>
      <c r="M10" s="36">
        <v>2259</v>
      </c>
      <c r="N10" s="36">
        <v>211</v>
      </c>
      <c r="O10" s="36">
        <v>139</v>
      </c>
      <c r="P10" s="37">
        <v>1883</v>
      </c>
      <c r="Q10" s="30">
        <v>5244</v>
      </c>
      <c r="R10" s="36">
        <v>2971</v>
      </c>
      <c r="S10" s="36">
        <v>230</v>
      </c>
      <c r="T10" s="36">
        <v>144</v>
      </c>
      <c r="U10" s="37">
        <v>1898</v>
      </c>
    </row>
    <row r="11" spans="1:21" x14ac:dyDescent="0.3">
      <c r="A11" s="11" t="s">
        <v>11</v>
      </c>
      <c r="B11" s="31">
        <v>134</v>
      </c>
      <c r="C11" s="38">
        <v>0</v>
      </c>
      <c r="D11" s="38">
        <v>0</v>
      </c>
      <c r="E11" s="38">
        <v>0</v>
      </c>
      <c r="F11" s="39">
        <v>134</v>
      </c>
      <c r="G11" s="31">
        <v>148</v>
      </c>
      <c r="H11" s="38">
        <v>0</v>
      </c>
      <c r="I11" s="38">
        <v>0</v>
      </c>
      <c r="J11" s="38">
        <v>0</v>
      </c>
      <c r="K11" s="39">
        <v>148</v>
      </c>
      <c r="L11" s="31">
        <v>169</v>
      </c>
      <c r="M11" s="38">
        <v>0</v>
      </c>
      <c r="N11" s="38">
        <v>0</v>
      </c>
      <c r="O11" s="38">
        <v>0</v>
      </c>
      <c r="P11" s="39">
        <v>169</v>
      </c>
      <c r="Q11" s="31">
        <v>194</v>
      </c>
      <c r="R11" s="38">
        <v>0</v>
      </c>
      <c r="S11" s="38">
        <v>0</v>
      </c>
      <c r="T11" s="38">
        <v>0</v>
      </c>
      <c r="U11" s="39">
        <v>194</v>
      </c>
    </row>
    <row r="12" spans="1:21" x14ac:dyDescent="0.3">
      <c r="A12" s="12" t="s">
        <v>12</v>
      </c>
      <c r="B12" s="30">
        <v>0</v>
      </c>
      <c r="C12" s="36" t="s">
        <v>208</v>
      </c>
      <c r="D12" s="36" t="s">
        <v>208</v>
      </c>
      <c r="E12" s="36" t="s">
        <v>208</v>
      </c>
      <c r="F12" s="37" t="s">
        <v>208</v>
      </c>
      <c r="G12" s="30">
        <v>0</v>
      </c>
      <c r="H12" s="36" t="s">
        <v>208</v>
      </c>
      <c r="I12" s="36" t="s">
        <v>208</v>
      </c>
      <c r="J12" s="36" t="s">
        <v>208</v>
      </c>
      <c r="K12" s="37" t="s">
        <v>208</v>
      </c>
      <c r="L12" s="30">
        <v>0</v>
      </c>
      <c r="M12" s="36" t="s">
        <v>208</v>
      </c>
      <c r="N12" s="36" t="s">
        <v>208</v>
      </c>
      <c r="O12" s="36" t="s">
        <v>208</v>
      </c>
      <c r="P12" s="37" t="s">
        <v>208</v>
      </c>
      <c r="Q12" s="30">
        <v>0</v>
      </c>
      <c r="R12" s="36" t="s">
        <v>208</v>
      </c>
      <c r="S12" s="36" t="s">
        <v>208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134</v>
      </c>
      <c r="C13" s="36" t="s">
        <v>208</v>
      </c>
      <c r="D13" s="36" t="s">
        <v>208</v>
      </c>
      <c r="E13" s="36" t="s">
        <v>208</v>
      </c>
      <c r="F13" s="37">
        <v>134</v>
      </c>
      <c r="G13" s="30">
        <v>148</v>
      </c>
      <c r="H13" s="36" t="s">
        <v>208</v>
      </c>
      <c r="I13" s="36" t="s">
        <v>208</v>
      </c>
      <c r="J13" s="36" t="s">
        <v>208</v>
      </c>
      <c r="K13" s="37">
        <v>148</v>
      </c>
      <c r="L13" s="30">
        <v>169</v>
      </c>
      <c r="M13" s="36" t="s">
        <v>208</v>
      </c>
      <c r="N13" s="36" t="s">
        <v>208</v>
      </c>
      <c r="O13" s="36" t="s">
        <v>208</v>
      </c>
      <c r="P13" s="37">
        <v>169</v>
      </c>
      <c r="Q13" s="30">
        <v>194</v>
      </c>
      <c r="R13" s="36" t="s">
        <v>208</v>
      </c>
      <c r="S13" s="36" t="s">
        <v>208</v>
      </c>
      <c r="T13" s="36" t="s">
        <v>208</v>
      </c>
      <c r="U13" s="37">
        <v>194</v>
      </c>
    </row>
    <row r="14" spans="1:21" x14ac:dyDescent="0.3">
      <c r="A14" s="11" t="s">
        <v>13</v>
      </c>
      <c r="B14" s="31">
        <v>777</v>
      </c>
      <c r="C14" s="38">
        <v>525</v>
      </c>
      <c r="D14" s="38">
        <v>180</v>
      </c>
      <c r="E14" s="38">
        <v>0</v>
      </c>
      <c r="F14" s="39">
        <v>72</v>
      </c>
      <c r="G14" s="31">
        <v>830</v>
      </c>
      <c r="H14" s="38">
        <v>543</v>
      </c>
      <c r="I14" s="38">
        <v>199</v>
      </c>
      <c r="J14" s="38">
        <v>0</v>
      </c>
      <c r="K14" s="39">
        <v>88</v>
      </c>
      <c r="L14" s="31">
        <v>866</v>
      </c>
      <c r="M14" s="38">
        <v>558</v>
      </c>
      <c r="N14" s="38">
        <v>226</v>
      </c>
      <c r="O14" s="38">
        <v>0</v>
      </c>
      <c r="P14" s="39">
        <v>82</v>
      </c>
      <c r="Q14" s="31">
        <v>928</v>
      </c>
      <c r="R14" s="38">
        <v>600</v>
      </c>
      <c r="S14" s="38">
        <v>251</v>
      </c>
      <c r="T14" s="38">
        <v>0</v>
      </c>
      <c r="U14" s="39">
        <v>77</v>
      </c>
    </row>
    <row r="15" spans="1:21" x14ac:dyDescent="0.3">
      <c r="A15" s="12" t="s">
        <v>9</v>
      </c>
      <c r="B15" s="30">
        <v>672</v>
      </c>
      <c r="C15" s="36">
        <v>431</v>
      </c>
      <c r="D15" s="36">
        <v>172</v>
      </c>
      <c r="E15" s="36">
        <v>0</v>
      </c>
      <c r="F15" s="37">
        <v>68</v>
      </c>
      <c r="G15" s="30">
        <v>692</v>
      </c>
      <c r="H15" s="36">
        <v>430</v>
      </c>
      <c r="I15" s="36">
        <v>179</v>
      </c>
      <c r="J15" s="36">
        <v>0</v>
      </c>
      <c r="K15" s="37">
        <v>83</v>
      </c>
      <c r="L15" s="30">
        <v>752</v>
      </c>
      <c r="M15" s="36">
        <v>462</v>
      </c>
      <c r="N15" s="36">
        <v>212</v>
      </c>
      <c r="O15" s="36">
        <v>0</v>
      </c>
      <c r="P15" s="37">
        <v>78</v>
      </c>
      <c r="Q15" s="30">
        <v>814</v>
      </c>
      <c r="R15" s="36">
        <v>506</v>
      </c>
      <c r="S15" s="36">
        <v>236</v>
      </c>
      <c r="T15" s="36">
        <v>0</v>
      </c>
      <c r="U15" s="37">
        <v>72</v>
      </c>
    </row>
    <row r="16" spans="1:21" x14ac:dyDescent="0.3">
      <c r="A16" s="12" t="s">
        <v>14</v>
      </c>
      <c r="B16" s="30">
        <v>106</v>
      </c>
      <c r="C16" s="36">
        <v>94</v>
      </c>
      <c r="D16" s="36">
        <v>8</v>
      </c>
      <c r="E16" s="36">
        <v>0</v>
      </c>
      <c r="F16" s="37">
        <v>4</v>
      </c>
      <c r="G16" s="30">
        <v>138</v>
      </c>
      <c r="H16" s="36">
        <v>113</v>
      </c>
      <c r="I16" s="36">
        <v>20</v>
      </c>
      <c r="J16" s="36">
        <v>0</v>
      </c>
      <c r="K16" s="37">
        <v>5</v>
      </c>
      <c r="L16" s="30">
        <v>114</v>
      </c>
      <c r="M16" s="36">
        <v>96</v>
      </c>
      <c r="N16" s="36">
        <v>14</v>
      </c>
      <c r="O16" s="36">
        <v>0</v>
      </c>
      <c r="P16" s="37">
        <v>4</v>
      </c>
      <c r="Q16" s="30">
        <v>115</v>
      </c>
      <c r="R16" s="36">
        <v>94</v>
      </c>
      <c r="S16" s="36">
        <v>15</v>
      </c>
      <c r="T16" s="36">
        <v>0</v>
      </c>
      <c r="U16" s="37">
        <v>6</v>
      </c>
    </row>
    <row r="17" spans="1:21" x14ac:dyDescent="0.3">
      <c r="A17" s="11" t="s">
        <v>15</v>
      </c>
      <c r="B17" s="31">
        <v>4150</v>
      </c>
      <c r="C17" s="38">
        <v>168</v>
      </c>
      <c r="D17" s="38">
        <v>64</v>
      </c>
      <c r="E17" s="38">
        <v>0</v>
      </c>
      <c r="F17" s="39">
        <v>3918</v>
      </c>
      <c r="G17" s="31">
        <v>4852</v>
      </c>
      <c r="H17" s="38">
        <v>21</v>
      </c>
      <c r="I17" s="38">
        <v>0</v>
      </c>
      <c r="J17" s="38">
        <v>0</v>
      </c>
      <c r="K17" s="39">
        <v>4831</v>
      </c>
      <c r="L17" s="31">
        <v>4757</v>
      </c>
      <c r="M17" s="38">
        <v>17</v>
      </c>
      <c r="N17" s="38">
        <v>0</v>
      </c>
      <c r="O17" s="38">
        <v>0</v>
      </c>
      <c r="P17" s="39">
        <v>4740</v>
      </c>
      <c r="Q17" s="31">
        <v>4394</v>
      </c>
      <c r="R17" s="38">
        <v>20</v>
      </c>
      <c r="S17" s="38">
        <v>9</v>
      </c>
      <c r="T17" s="38">
        <v>0</v>
      </c>
      <c r="U17" s="39">
        <v>4365</v>
      </c>
    </row>
    <row r="18" spans="1:21" x14ac:dyDescent="0.3">
      <c r="A18" s="12" t="s">
        <v>9</v>
      </c>
      <c r="B18" s="30">
        <v>686</v>
      </c>
      <c r="C18" s="36" t="s">
        <v>208</v>
      </c>
      <c r="D18" s="36" t="s">
        <v>208</v>
      </c>
      <c r="E18" s="36" t="s">
        <v>208</v>
      </c>
      <c r="F18" s="37">
        <v>686</v>
      </c>
      <c r="G18" s="30">
        <v>945</v>
      </c>
      <c r="H18" s="36" t="s">
        <v>208</v>
      </c>
      <c r="I18" s="36" t="s">
        <v>208</v>
      </c>
      <c r="J18" s="36" t="s">
        <v>208</v>
      </c>
      <c r="K18" s="37">
        <v>945</v>
      </c>
      <c r="L18" s="30">
        <v>912</v>
      </c>
      <c r="M18" s="36" t="s">
        <v>208</v>
      </c>
      <c r="N18" s="36" t="s">
        <v>208</v>
      </c>
      <c r="O18" s="36" t="s">
        <v>208</v>
      </c>
      <c r="P18" s="37">
        <v>912</v>
      </c>
      <c r="Q18" s="30">
        <v>792</v>
      </c>
      <c r="R18" s="36" t="s">
        <v>208</v>
      </c>
      <c r="S18" s="36" t="s">
        <v>208</v>
      </c>
      <c r="T18" s="36" t="s">
        <v>208</v>
      </c>
      <c r="U18" s="37">
        <v>792</v>
      </c>
    </row>
    <row r="19" spans="1:21" x14ac:dyDescent="0.3">
      <c r="A19" s="12" t="s">
        <v>14</v>
      </c>
      <c r="B19" s="30">
        <v>3464</v>
      </c>
      <c r="C19" s="36">
        <v>168</v>
      </c>
      <c r="D19" s="36">
        <v>64</v>
      </c>
      <c r="E19" s="36" t="s">
        <v>208</v>
      </c>
      <c r="F19" s="37">
        <v>3232</v>
      </c>
      <c r="G19" s="30">
        <v>3907</v>
      </c>
      <c r="H19" s="36">
        <v>21</v>
      </c>
      <c r="I19" s="36">
        <v>0</v>
      </c>
      <c r="J19" s="36" t="s">
        <v>208</v>
      </c>
      <c r="K19" s="37">
        <v>3886</v>
      </c>
      <c r="L19" s="30">
        <v>3845</v>
      </c>
      <c r="M19" s="36">
        <v>17</v>
      </c>
      <c r="N19" s="36">
        <v>0</v>
      </c>
      <c r="O19" s="36" t="s">
        <v>208</v>
      </c>
      <c r="P19" s="37">
        <v>3828</v>
      </c>
      <c r="Q19" s="30">
        <v>3602</v>
      </c>
      <c r="R19" s="36">
        <v>20</v>
      </c>
      <c r="S19" s="36">
        <v>9</v>
      </c>
      <c r="T19" s="36" t="s">
        <v>208</v>
      </c>
      <c r="U19" s="37">
        <v>3573</v>
      </c>
    </row>
    <row r="20" spans="1:21" x14ac:dyDescent="0.3">
      <c r="A20" s="11" t="s">
        <v>16</v>
      </c>
      <c r="B20" s="31">
        <v>1899</v>
      </c>
      <c r="C20" s="38">
        <v>0</v>
      </c>
      <c r="D20" s="38">
        <v>0</v>
      </c>
      <c r="E20" s="38">
        <v>0</v>
      </c>
      <c r="F20" s="39">
        <v>1899</v>
      </c>
      <c r="G20" s="31">
        <v>1876</v>
      </c>
      <c r="H20" s="38">
        <v>0</v>
      </c>
      <c r="I20" s="38">
        <v>0</v>
      </c>
      <c r="J20" s="38">
        <v>0</v>
      </c>
      <c r="K20" s="39">
        <v>1876</v>
      </c>
      <c r="L20" s="31">
        <v>1834</v>
      </c>
      <c r="M20" s="38">
        <v>0</v>
      </c>
      <c r="N20" s="38">
        <v>0</v>
      </c>
      <c r="O20" s="38">
        <v>0</v>
      </c>
      <c r="P20" s="39">
        <v>1834</v>
      </c>
      <c r="Q20" s="31">
        <v>1829</v>
      </c>
      <c r="R20" s="38">
        <v>0</v>
      </c>
      <c r="S20" s="38">
        <v>0</v>
      </c>
      <c r="T20" s="38">
        <v>0</v>
      </c>
      <c r="U20" s="39">
        <v>1829</v>
      </c>
    </row>
    <row r="21" spans="1:21" x14ac:dyDescent="0.3">
      <c r="A21" s="12" t="s">
        <v>17</v>
      </c>
      <c r="B21" s="30">
        <v>1899</v>
      </c>
      <c r="C21" s="36" t="s">
        <v>208</v>
      </c>
      <c r="D21" s="36" t="s">
        <v>208</v>
      </c>
      <c r="E21" s="36" t="s">
        <v>208</v>
      </c>
      <c r="F21" s="37">
        <v>1899</v>
      </c>
      <c r="G21" s="30">
        <v>1876</v>
      </c>
      <c r="H21" s="36" t="s">
        <v>208</v>
      </c>
      <c r="I21" s="36" t="s">
        <v>208</v>
      </c>
      <c r="J21" s="36" t="s">
        <v>208</v>
      </c>
      <c r="K21" s="37">
        <v>1876</v>
      </c>
      <c r="L21" s="30">
        <v>1834</v>
      </c>
      <c r="M21" s="36" t="s">
        <v>208</v>
      </c>
      <c r="N21" s="36" t="s">
        <v>208</v>
      </c>
      <c r="O21" s="36" t="s">
        <v>208</v>
      </c>
      <c r="P21" s="37">
        <v>1834</v>
      </c>
      <c r="Q21" s="30">
        <v>1829</v>
      </c>
      <c r="R21" s="36" t="s">
        <v>208</v>
      </c>
      <c r="S21" s="36" t="s">
        <v>208</v>
      </c>
      <c r="T21" s="36" t="s">
        <v>208</v>
      </c>
      <c r="U21" s="37">
        <v>1829</v>
      </c>
    </row>
    <row r="22" spans="1:21" x14ac:dyDescent="0.3">
      <c r="A22" s="12" t="s">
        <v>18</v>
      </c>
      <c r="B22" s="30">
        <v>0</v>
      </c>
      <c r="C22" s="36" t="s">
        <v>208</v>
      </c>
      <c r="D22" s="36" t="s">
        <v>208</v>
      </c>
      <c r="E22" s="36" t="s">
        <v>208</v>
      </c>
      <c r="F22" s="37">
        <v>0</v>
      </c>
      <c r="G22" s="30">
        <v>0</v>
      </c>
      <c r="H22" s="36" t="s">
        <v>208</v>
      </c>
      <c r="I22" s="36" t="s">
        <v>208</v>
      </c>
      <c r="J22" s="36" t="s">
        <v>208</v>
      </c>
      <c r="K22" s="37">
        <v>0</v>
      </c>
      <c r="L22" s="30">
        <v>0</v>
      </c>
      <c r="M22" s="36" t="s">
        <v>208</v>
      </c>
      <c r="N22" s="36" t="s">
        <v>208</v>
      </c>
      <c r="O22" s="36" t="s">
        <v>208</v>
      </c>
      <c r="P22" s="37">
        <v>0</v>
      </c>
      <c r="Q22" s="30">
        <v>0</v>
      </c>
      <c r="R22" s="36" t="s">
        <v>208</v>
      </c>
      <c r="S22" s="36" t="s">
        <v>208</v>
      </c>
      <c r="T22" s="36" t="s">
        <v>208</v>
      </c>
      <c r="U22" s="37">
        <v>0</v>
      </c>
    </row>
    <row r="23" spans="1:21" x14ac:dyDescent="0.3">
      <c r="A23" s="12" t="s">
        <v>19</v>
      </c>
      <c r="B23" s="32">
        <v>0</v>
      </c>
      <c r="C23" s="40">
        <v>0</v>
      </c>
      <c r="D23" s="40">
        <v>0</v>
      </c>
      <c r="E23" s="40">
        <v>0</v>
      </c>
      <c r="F23" s="41">
        <v>0</v>
      </c>
      <c r="G23" s="32">
        <v>0</v>
      </c>
      <c r="H23" s="40">
        <v>0</v>
      </c>
      <c r="I23" s="40">
        <v>0</v>
      </c>
      <c r="J23" s="40">
        <v>0</v>
      </c>
      <c r="K23" s="41">
        <v>0</v>
      </c>
      <c r="L23" s="32">
        <v>0</v>
      </c>
      <c r="M23" s="40">
        <v>0</v>
      </c>
      <c r="N23" s="40">
        <v>0</v>
      </c>
      <c r="O23" s="40">
        <v>0</v>
      </c>
      <c r="P23" s="41">
        <v>0</v>
      </c>
      <c r="Q23" s="32">
        <v>0</v>
      </c>
      <c r="R23" s="40">
        <v>0</v>
      </c>
      <c r="S23" s="40">
        <v>0</v>
      </c>
      <c r="T23" s="40">
        <v>0</v>
      </c>
      <c r="U23" s="41">
        <v>0</v>
      </c>
    </row>
    <row r="24" spans="1:21" ht="27" customHeight="1" x14ac:dyDescent="0.3">
      <c r="A24" s="26" t="s">
        <v>20</v>
      </c>
      <c r="B24" s="33">
        <v>11523</v>
      </c>
      <c r="C24" s="42">
        <v>2916</v>
      </c>
      <c r="D24" s="42">
        <v>465</v>
      </c>
      <c r="E24" s="42">
        <v>150</v>
      </c>
      <c r="F24" s="43">
        <v>7993</v>
      </c>
      <c r="G24" s="33">
        <v>12239</v>
      </c>
      <c r="H24" s="42">
        <v>2866</v>
      </c>
      <c r="I24" s="42">
        <v>405</v>
      </c>
      <c r="J24" s="42">
        <v>136</v>
      </c>
      <c r="K24" s="43">
        <v>8832</v>
      </c>
      <c r="L24" s="33">
        <v>12119</v>
      </c>
      <c r="M24" s="42">
        <v>2834</v>
      </c>
      <c r="N24" s="42">
        <v>438</v>
      </c>
      <c r="O24" s="42">
        <v>139</v>
      </c>
      <c r="P24" s="43">
        <v>8709</v>
      </c>
      <c r="Q24" s="33">
        <v>12590</v>
      </c>
      <c r="R24" s="42">
        <v>3591</v>
      </c>
      <c r="S24" s="42">
        <v>490</v>
      </c>
      <c r="T24" s="42">
        <v>144</v>
      </c>
      <c r="U24" s="43">
        <v>8365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6EE1A-E231-4E3C-BC5E-F3687CFDB934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250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0</v>
      </c>
      <c r="C8" s="34">
        <v>0</v>
      </c>
      <c r="D8" s="34">
        <v>0</v>
      </c>
      <c r="E8" s="34">
        <v>0</v>
      </c>
      <c r="F8" s="35">
        <v>0</v>
      </c>
      <c r="G8" s="29">
        <v>0</v>
      </c>
      <c r="H8" s="34">
        <v>0</v>
      </c>
      <c r="I8" s="34">
        <v>0</v>
      </c>
      <c r="J8" s="34">
        <v>0</v>
      </c>
      <c r="K8" s="35">
        <v>0</v>
      </c>
      <c r="L8" s="29">
        <v>0</v>
      </c>
      <c r="M8" s="34">
        <v>0</v>
      </c>
      <c r="N8" s="34">
        <v>0</v>
      </c>
      <c r="O8" s="34">
        <v>0</v>
      </c>
      <c r="P8" s="35">
        <v>0</v>
      </c>
      <c r="Q8" s="29" t="s">
        <v>208</v>
      </c>
      <c r="R8" s="34" t="s">
        <v>208</v>
      </c>
      <c r="S8" s="34" t="s">
        <v>208</v>
      </c>
      <c r="T8" s="34" t="s">
        <v>208</v>
      </c>
      <c r="U8" s="35" t="s">
        <v>208</v>
      </c>
    </row>
    <row r="9" spans="1:21" x14ac:dyDescent="0.3">
      <c r="A9" s="12" t="s">
        <v>9</v>
      </c>
      <c r="B9" s="30">
        <v>0</v>
      </c>
      <c r="C9" s="36" t="s">
        <v>208</v>
      </c>
      <c r="D9" s="36" t="s">
        <v>208</v>
      </c>
      <c r="E9" s="36" t="s">
        <v>208</v>
      </c>
      <c r="F9" s="37" t="s">
        <v>208</v>
      </c>
      <c r="G9" s="30">
        <v>0</v>
      </c>
      <c r="H9" s="36" t="s">
        <v>208</v>
      </c>
      <c r="I9" s="36" t="s">
        <v>208</v>
      </c>
      <c r="J9" s="36" t="s">
        <v>208</v>
      </c>
      <c r="K9" s="37" t="s">
        <v>208</v>
      </c>
      <c r="L9" s="30">
        <v>0</v>
      </c>
      <c r="M9" s="36" t="s">
        <v>208</v>
      </c>
      <c r="N9" s="36" t="s">
        <v>208</v>
      </c>
      <c r="O9" s="36" t="s">
        <v>208</v>
      </c>
      <c r="P9" s="37" t="s">
        <v>208</v>
      </c>
      <c r="Q9" s="30" t="s">
        <v>208</v>
      </c>
      <c r="R9" s="36" t="s">
        <v>208</v>
      </c>
      <c r="S9" s="36" t="s">
        <v>208</v>
      </c>
      <c r="T9" s="36" t="s">
        <v>208</v>
      </c>
      <c r="U9" s="37" t="s">
        <v>208</v>
      </c>
    </row>
    <row r="10" spans="1:21" x14ac:dyDescent="0.3">
      <c r="A10" s="12" t="s">
        <v>10</v>
      </c>
      <c r="B10" s="30">
        <v>0</v>
      </c>
      <c r="C10" s="36" t="s">
        <v>208</v>
      </c>
      <c r="D10" s="36" t="s">
        <v>208</v>
      </c>
      <c r="E10" s="36" t="s">
        <v>208</v>
      </c>
      <c r="F10" s="37" t="s">
        <v>208</v>
      </c>
      <c r="G10" s="30">
        <v>0</v>
      </c>
      <c r="H10" s="36" t="s">
        <v>208</v>
      </c>
      <c r="I10" s="36" t="s">
        <v>208</v>
      </c>
      <c r="J10" s="36" t="s">
        <v>208</v>
      </c>
      <c r="K10" s="37" t="s">
        <v>208</v>
      </c>
      <c r="L10" s="30">
        <v>0</v>
      </c>
      <c r="M10" s="36" t="s">
        <v>208</v>
      </c>
      <c r="N10" s="36" t="s">
        <v>208</v>
      </c>
      <c r="O10" s="36" t="s">
        <v>208</v>
      </c>
      <c r="P10" s="37" t="s">
        <v>208</v>
      </c>
      <c r="Q10" s="30" t="s">
        <v>208</v>
      </c>
      <c r="R10" s="36" t="s">
        <v>208</v>
      </c>
      <c r="S10" s="36" t="s">
        <v>208</v>
      </c>
      <c r="T10" s="36" t="s">
        <v>208</v>
      </c>
      <c r="U10" s="37" t="s">
        <v>208</v>
      </c>
    </row>
    <row r="11" spans="1:21" x14ac:dyDescent="0.3">
      <c r="A11" s="11" t="s">
        <v>11</v>
      </c>
      <c r="B11" s="31">
        <v>1022</v>
      </c>
      <c r="C11" s="38">
        <v>258</v>
      </c>
      <c r="D11" s="38">
        <v>0</v>
      </c>
      <c r="E11" s="38">
        <v>0</v>
      </c>
      <c r="F11" s="39">
        <v>764</v>
      </c>
      <c r="G11" s="31">
        <v>977</v>
      </c>
      <c r="H11" s="38">
        <v>233</v>
      </c>
      <c r="I11" s="38">
        <v>0</v>
      </c>
      <c r="J11" s="38">
        <v>0</v>
      </c>
      <c r="K11" s="39">
        <v>744</v>
      </c>
      <c r="L11" s="31">
        <v>893</v>
      </c>
      <c r="M11" s="38">
        <v>135</v>
      </c>
      <c r="N11" s="38">
        <v>0</v>
      </c>
      <c r="O11" s="38">
        <v>0</v>
      </c>
      <c r="P11" s="39">
        <v>758</v>
      </c>
      <c r="Q11" s="31" t="s">
        <v>208</v>
      </c>
      <c r="R11" s="38" t="s">
        <v>208</v>
      </c>
      <c r="S11" s="38" t="s">
        <v>208</v>
      </c>
      <c r="T11" s="38" t="s">
        <v>208</v>
      </c>
      <c r="U11" s="39" t="s">
        <v>208</v>
      </c>
    </row>
    <row r="12" spans="1:21" x14ac:dyDescent="0.3">
      <c r="A12" s="12" t="s">
        <v>12</v>
      </c>
      <c r="B12" s="30">
        <v>262</v>
      </c>
      <c r="C12" s="36">
        <v>258</v>
      </c>
      <c r="D12" s="36" t="s">
        <v>208</v>
      </c>
      <c r="E12" s="36">
        <v>0</v>
      </c>
      <c r="F12" s="37">
        <v>4</v>
      </c>
      <c r="G12" s="30">
        <v>246</v>
      </c>
      <c r="H12" s="36">
        <v>233</v>
      </c>
      <c r="I12" s="36" t="s">
        <v>208</v>
      </c>
      <c r="J12" s="36">
        <v>0</v>
      </c>
      <c r="K12" s="37">
        <v>14</v>
      </c>
      <c r="L12" s="30">
        <v>148</v>
      </c>
      <c r="M12" s="36">
        <v>135</v>
      </c>
      <c r="N12" s="36" t="s">
        <v>208</v>
      </c>
      <c r="O12" s="36">
        <v>0</v>
      </c>
      <c r="P12" s="37">
        <v>13</v>
      </c>
      <c r="Q12" s="30" t="s">
        <v>208</v>
      </c>
      <c r="R12" s="36" t="s">
        <v>208</v>
      </c>
      <c r="S12" s="36" t="s">
        <v>208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760</v>
      </c>
      <c r="C13" s="36" t="s">
        <v>208</v>
      </c>
      <c r="D13" s="36" t="s">
        <v>208</v>
      </c>
      <c r="E13" s="36" t="s">
        <v>208</v>
      </c>
      <c r="F13" s="37">
        <v>760</v>
      </c>
      <c r="G13" s="30">
        <v>730</v>
      </c>
      <c r="H13" s="36" t="s">
        <v>208</v>
      </c>
      <c r="I13" s="36" t="s">
        <v>208</v>
      </c>
      <c r="J13" s="36" t="s">
        <v>208</v>
      </c>
      <c r="K13" s="37">
        <v>730</v>
      </c>
      <c r="L13" s="30">
        <v>745</v>
      </c>
      <c r="M13" s="36" t="s">
        <v>208</v>
      </c>
      <c r="N13" s="36" t="s">
        <v>208</v>
      </c>
      <c r="O13" s="36" t="s">
        <v>208</v>
      </c>
      <c r="P13" s="37">
        <v>745</v>
      </c>
      <c r="Q13" s="30" t="s">
        <v>208</v>
      </c>
      <c r="R13" s="36" t="s">
        <v>208</v>
      </c>
      <c r="S13" s="36" t="s">
        <v>208</v>
      </c>
      <c r="T13" s="36" t="s">
        <v>208</v>
      </c>
      <c r="U13" s="37" t="s">
        <v>208</v>
      </c>
    </row>
    <row r="14" spans="1:21" x14ac:dyDescent="0.3">
      <c r="A14" s="11" t="s">
        <v>13</v>
      </c>
      <c r="B14" s="31">
        <v>2069</v>
      </c>
      <c r="C14" s="38">
        <v>949</v>
      </c>
      <c r="D14" s="38">
        <v>0</v>
      </c>
      <c r="E14" s="38">
        <v>32</v>
      </c>
      <c r="F14" s="39">
        <v>1088</v>
      </c>
      <c r="G14" s="31">
        <v>2280</v>
      </c>
      <c r="H14" s="38">
        <v>850</v>
      </c>
      <c r="I14" s="38">
        <v>0</v>
      </c>
      <c r="J14" s="38">
        <v>26</v>
      </c>
      <c r="K14" s="39">
        <v>1404</v>
      </c>
      <c r="L14" s="31">
        <v>2845</v>
      </c>
      <c r="M14" s="38">
        <v>697</v>
      </c>
      <c r="N14" s="38">
        <v>0</v>
      </c>
      <c r="O14" s="38">
        <v>822</v>
      </c>
      <c r="P14" s="39">
        <v>1325</v>
      </c>
      <c r="Q14" s="31" t="s">
        <v>208</v>
      </c>
      <c r="R14" s="38" t="s">
        <v>208</v>
      </c>
      <c r="S14" s="38" t="s">
        <v>208</v>
      </c>
      <c r="T14" s="38" t="s">
        <v>208</v>
      </c>
      <c r="U14" s="39" t="s">
        <v>208</v>
      </c>
    </row>
    <row r="15" spans="1:21" x14ac:dyDescent="0.3">
      <c r="A15" s="12" t="s">
        <v>9</v>
      </c>
      <c r="B15" s="30">
        <v>2069</v>
      </c>
      <c r="C15" s="36">
        <v>949</v>
      </c>
      <c r="D15" s="36" t="s">
        <v>208</v>
      </c>
      <c r="E15" s="36">
        <v>32</v>
      </c>
      <c r="F15" s="37">
        <v>1088</v>
      </c>
      <c r="G15" s="30">
        <v>2280</v>
      </c>
      <c r="H15" s="36">
        <v>850</v>
      </c>
      <c r="I15" s="36" t="s">
        <v>208</v>
      </c>
      <c r="J15" s="36">
        <v>26</v>
      </c>
      <c r="K15" s="37">
        <v>1404</v>
      </c>
      <c r="L15" s="30">
        <v>2845</v>
      </c>
      <c r="M15" s="36">
        <v>697</v>
      </c>
      <c r="N15" s="36" t="s">
        <v>208</v>
      </c>
      <c r="O15" s="36">
        <v>822</v>
      </c>
      <c r="P15" s="37">
        <v>1325</v>
      </c>
      <c r="Q15" s="30" t="s">
        <v>208</v>
      </c>
      <c r="R15" s="36" t="s">
        <v>208</v>
      </c>
      <c r="S15" s="36" t="s">
        <v>208</v>
      </c>
      <c r="T15" s="36" t="s">
        <v>208</v>
      </c>
      <c r="U15" s="37" t="s">
        <v>208</v>
      </c>
    </row>
    <row r="16" spans="1:21" x14ac:dyDescent="0.3">
      <c r="A16" s="12" t="s">
        <v>14</v>
      </c>
      <c r="B16" s="30">
        <v>0</v>
      </c>
      <c r="C16" s="36" t="s">
        <v>208</v>
      </c>
      <c r="D16" s="36" t="s">
        <v>208</v>
      </c>
      <c r="E16" s="36" t="s">
        <v>208</v>
      </c>
      <c r="F16" s="37" t="s">
        <v>208</v>
      </c>
      <c r="G16" s="30">
        <v>0</v>
      </c>
      <c r="H16" s="36" t="s">
        <v>208</v>
      </c>
      <c r="I16" s="36" t="s">
        <v>208</v>
      </c>
      <c r="J16" s="36" t="s">
        <v>208</v>
      </c>
      <c r="K16" s="37" t="s">
        <v>208</v>
      </c>
      <c r="L16" s="30">
        <v>0</v>
      </c>
      <c r="M16" s="36" t="s">
        <v>208</v>
      </c>
      <c r="N16" s="36" t="s">
        <v>208</v>
      </c>
      <c r="O16" s="36" t="s">
        <v>208</v>
      </c>
      <c r="P16" s="37" t="s">
        <v>208</v>
      </c>
      <c r="Q16" s="30" t="s">
        <v>208</v>
      </c>
      <c r="R16" s="36" t="s">
        <v>208</v>
      </c>
      <c r="S16" s="36" t="s">
        <v>208</v>
      </c>
      <c r="T16" s="36" t="s">
        <v>208</v>
      </c>
      <c r="U16" s="37" t="s">
        <v>208</v>
      </c>
    </row>
    <row r="17" spans="1:21" x14ac:dyDescent="0.3">
      <c r="A17" s="11" t="s">
        <v>15</v>
      </c>
      <c r="B17" s="31">
        <v>1050</v>
      </c>
      <c r="C17" s="38">
        <v>717</v>
      </c>
      <c r="D17" s="38">
        <v>0</v>
      </c>
      <c r="E17" s="38">
        <v>1</v>
      </c>
      <c r="F17" s="39">
        <v>333</v>
      </c>
      <c r="G17" s="31">
        <v>1026</v>
      </c>
      <c r="H17" s="38">
        <v>706</v>
      </c>
      <c r="I17" s="38">
        <v>0</v>
      </c>
      <c r="J17" s="38">
        <v>1</v>
      </c>
      <c r="K17" s="39">
        <v>319</v>
      </c>
      <c r="L17" s="31">
        <v>1167</v>
      </c>
      <c r="M17" s="38">
        <v>747</v>
      </c>
      <c r="N17" s="38">
        <v>0</v>
      </c>
      <c r="O17" s="38">
        <v>1</v>
      </c>
      <c r="P17" s="39">
        <v>419</v>
      </c>
      <c r="Q17" s="31" t="s">
        <v>208</v>
      </c>
      <c r="R17" s="38" t="s">
        <v>208</v>
      </c>
      <c r="S17" s="38" t="s">
        <v>208</v>
      </c>
      <c r="T17" s="38" t="s">
        <v>208</v>
      </c>
      <c r="U17" s="39" t="s">
        <v>208</v>
      </c>
    </row>
    <row r="18" spans="1:21" x14ac:dyDescent="0.3">
      <c r="A18" s="12" t="s">
        <v>9</v>
      </c>
      <c r="B18" s="30">
        <v>888</v>
      </c>
      <c r="C18" s="36">
        <v>637</v>
      </c>
      <c r="D18" s="36" t="s">
        <v>208</v>
      </c>
      <c r="E18" s="36">
        <v>1</v>
      </c>
      <c r="F18" s="37">
        <v>251</v>
      </c>
      <c r="G18" s="30">
        <v>870</v>
      </c>
      <c r="H18" s="36">
        <v>626</v>
      </c>
      <c r="I18" s="36" t="s">
        <v>208</v>
      </c>
      <c r="J18" s="36">
        <v>1</v>
      </c>
      <c r="K18" s="37">
        <v>243</v>
      </c>
      <c r="L18" s="30">
        <v>1010</v>
      </c>
      <c r="M18" s="36">
        <v>669</v>
      </c>
      <c r="N18" s="36" t="s">
        <v>208</v>
      </c>
      <c r="O18" s="36">
        <v>1</v>
      </c>
      <c r="P18" s="37">
        <v>340</v>
      </c>
      <c r="Q18" s="30" t="s">
        <v>208</v>
      </c>
      <c r="R18" s="36" t="s">
        <v>208</v>
      </c>
      <c r="S18" s="36" t="s">
        <v>208</v>
      </c>
      <c r="T18" s="36" t="s">
        <v>208</v>
      </c>
      <c r="U18" s="37" t="s">
        <v>208</v>
      </c>
    </row>
    <row r="19" spans="1:21" x14ac:dyDescent="0.3">
      <c r="A19" s="12" t="s">
        <v>14</v>
      </c>
      <c r="B19" s="30">
        <v>162</v>
      </c>
      <c r="C19" s="36">
        <v>80</v>
      </c>
      <c r="D19" s="36" t="s">
        <v>208</v>
      </c>
      <c r="E19" s="36" t="s">
        <v>208</v>
      </c>
      <c r="F19" s="37">
        <v>82</v>
      </c>
      <c r="G19" s="30">
        <v>157</v>
      </c>
      <c r="H19" s="36">
        <v>80</v>
      </c>
      <c r="I19" s="36" t="s">
        <v>208</v>
      </c>
      <c r="J19" s="36" t="s">
        <v>208</v>
      </c>
      <c r="K19" s="37">
        <v>76</v>
      </c>
      <c r="L19" s="30">
        <v>157</v>
      </c>
      <c r="M19" s="36">
        <v>78</v>
      </c>
      <c r="N19" s="36" t="s">
        <v>208</v>
      </c>
      <c r="O19" s="36" t="s">
        <v>208</v>
      </c>
      <c r="P19" s="37">
        <v>79</v>
      </c>
      <c r="Q19" s="30" t="s">
        <v>208</v>
      </c>
      <c r="R19" s="36" t="s">
        <v>208</v>
      </c>
      <c r="S19" s="36" t="s">
        <v>208</v>
      </c>
      <c r="T19" s="36" t="s">
        <v>208</v>
      </c>
      <c r="U19" s="37" t="s">
        <v>208</v>
      </c>
    </row>
    <row r="20" spans="1:21" x14ac:dyDescent="0.3">
      <c r="A20" s="11" t="s">
        <v>16</v>
      </c>
      <c r="B20" s="31">
        <v>648</v>
      </c>
      <c r="C20" s="38">
        <v>417</v>
      </c>
      <c r="D20" s="38">
        <v>0</v>
      </c>
      <c r="E20" s="38">
        <v>0</v>
      </c>
      <c r="F20" s="39">
        <v>230</v>
      </c>
      <c r="G20" s="31">
        <v>605</v>
      </c>
      <c r="H20" s="38">
        <v>411</v>
      </c>
      <c r="I20" s="38">
        <v>0</v>
      </c>
      <c r="J20" s="38">
        <v>0</v>
      </c>
      <c r="K20" s="39">
        <v>194</v>
      </c>
      <c r="L20" s="31">
        <v>481</v>
      </c>
      <c r="M20" s="38">
        <v>298</v>
      </c>
      <c r="N20" s="38">
        <v>0</v>
      </c>
      <c r="O20" s="38">
        <v>0</v>
      </c>
      <c r="P20" s="39">
        <v>183</v>
      </c>
      <c r="Q20" s="31" t="s">
        <v>208</v>
      </c>
      <c r="R20" s="38" t="s">
        <v>208</v>
      </c>
      <c r="S20" s="38" t="s">
        <v>208</v>
      </c>
      <c r="T20" s="38" t="s">
        <v>208</v>
      </c>
      <c r="U20" s="39" t="s">
        <v>208</v>
      </c>
    </row>
    <row r="21" spans="1:21" x14ac:dyDescent="0.3">
      <c r="A21" s="12" t="s">
        <v>17</v>
      </c>
      <c r="B21" s="30">
        <v>227</v>
      </c>
      <c r="C21" s="36">
        <v>163</v>
      </c>
      <c r="D21" s="36" t="s">
        <v>208</v>
      </c>
      <c r="E21" s="36" t="s">
        <v>208</v>
      </c>
      <c r="F21" s="37">
        <v>64</v>
      </c>
      <c r="G21" s="30">
        <v>190</v>
      </c>
      <c r="H21" s="36">
        <v>144</v>
      </c>
      <c r="I21" s="36" t="s">
        <v>208</v>
      </c>
      <c r="J21" s="36" t="s">
        <v>208</v>
      </c>
      <c r="K21" s="37">
        <v>46</v>
      </c>
      <c r="L21" s="30">
        <v>186</v>
      </c>
      <c r="M21" s="36">
        <v>137</v>
      </c>
      <c r="N21" s="36" t="s">
        <v>208</v>
      </c>
      <c r="O21" s="36" t="s">
        <v>208</v>
      </c>
      <c r="P21" s="37">
        <v>49</v>
      </c>
      <c r="Q21" s="30" t="s">
        <v>208</v>
      </c>
      <c r="R21" s="36" t="s">
        <v>208</v>
      </c>
      <c r="S21" s="36" t="s">
        <v>208</v>
      </c>
      <c r="T21" s="36" t="s">
        <v>208</v>
      </c>
      <c r="U21" s="37" t="s">
        <v>208</v>
      </c>
    </row>
    <row r="22" spans="1:21" x14ac:dyDescent="0.3">
      <c r="A22" s="12" t="s">
        <v>18</v>
      </c>
      <c r="B22" s="30">
        <v>8</v>
      </c>
      <c r="C22" s="36">
        <v>7</v>
      </c>
      <c r="D22" s="36" t="s">
        <v>208</v>
      </c>
      <c r="E22" s="36" t="s">
        <v>208</v>
      </c>
      <c r="F22" s="37">
        <v>1</v>
      </c>
      <c r="G22" s="30">
        <v>7</v>
      </c>
      <c r="H22" s="36">
        <v>6</v>
      </c>
      <c r="I22" s="36" t="s">
        <v>208</v>
      </c>
      <c r="J22" s="36" t="s">
        <v>208</v>
      </c>
      <c r="K22" s="37">
        <v>1</v>
      </c>
      <c r="L22" s="30">
        <v>7</v>
      </c>
      <c r="M22" s="36">
        <v>5</v>
      </c>
      <c r="N22" s="36" t="s">
        <v>208</v>
      </c>
      <c r="O22" s="36" t="s">
        <v>208</v>
      </c>
      <c r="P22" s="37">
        <v>2</v>
      </c>
      <c r="Q22" s="30" t="s">
        <v>208</v>
      </c>
      <c r="R22" s="36" t="s">
        <v>208</v>
      </c>
      <c r="S22" s="36" t="s">
        <v>208</v>
      </c>
      <c r="T22" s="36" t="s">
        <v>208</v>
      </c>
      <c r="U22" s="37" t="s">
        <v>208</v>
      </c>
    </row>
    <row r="23" spans="1:21" x14ac:dyDescent="0.3">
      <c r="A23" s="12" t="s">
        <v>19</v>
      </c>
      <c r="B23" s="32">
        <v>412</v>
      </c>
      <c r="C23" s="40">
        <v>247</v>
      </c>
      <c r="D23" s="40" t="s">
        <v>208</v>
      </c>
      <c r="E23" s="40">
        <v>0</v>
      </c>
      <c r="F23" s="41">
        <v>165</v>
      </c>
      <c r="G23" s="32">
        <v>408</v>
      </c>
      <c r="H23" s="40">
        <v>262</v>
      </c>
      <c r="I23" s="40" t="s">
        <v>208</v>
      </c>
      <c r="J23" s="40">
        <v>0</v>
      </c>
      <c r="K23" s="41">
        <v>147</v>
      </c>
      <c r="L23" s="32">
        <v>288</v>
      </c>
      <c r="M23" s="40">
        <v>156</v>
      </c>
      <c r="N23" s="40" t="s">
        <v>208</v>
      </c>
      <c r="O23" s="40">
        <v>0</v>
      </c>
      <c r="P23" s="41">
        <v>132</v>
      </c>
      <c r="Q23" s="32" t="s">
        <v>208</v>
      </c>
      <c r="R23" s="40" t="s">
        <v>208</v>
      </c>
      <c r="S23" s="40" t="s">
        <v>208</v>
      </c>
      <c r="T23" s="40" t="s">
        <v>208</v>
      </c>
      <c r="U23" s="41" t="s">
        <v>208</v>
      </c>
    </row>
    <row r="24" spans="1:21" ht="27" customHeight="1" x14ac:dyDescent="0.3">
      <c r="A24" s="26" t="s">
        <v>20</v>
      </c>
      <c r="B24" s="33">
        <v>4790</v>
      </c>
      <c r="C24" s="42">
        <v>2341</v>
      </c>
      <c r="D24" s="42">
        <v>0</v>
      </c>
      <c r="E24" s="42">
        <v>33</v>
      </c>
      <c r="F24" s="43">
        <v>2416</v>
      </c>
      <c r="G24" s="33">
        <v>4888</v>
      </c>
      <c r="H24" s="42">
        <v>2200</v>
      </c>
      <c r="I24" s="42">
        <v>0</v>
      </c>
      <c r="J24" s="42">
        <v>26</v>
      </c>
      <c r="K24" s="43">
        <v>2662</v>
      </c>
      <c r="L24" s="33">
        <v>5386</v>
      </c>
      <c r="M24" s="42">
        <v>1877</v>
      </c>
      <c r="N24" s="42">
        <v>0</v>
      </c>
      <c r="O24" s="42">
        <v>824</v>
      </c>
      <c r="P24" s="43">
        <v>2685</v>
      </c>
      <c r="Q24" s="33" t="s">
        <v>208</v>
      </c>
      <c r="R24" s="42" t="s">
        <v>208</v>
      </c>
      <c r="S24" s="42" t="s">
        <v>208</v>
      </c>
      <c r="T24" s="42" t="s">
        <v>208</v>
      </c>
      <c r="U24" s="43" t="s">
        <v>208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A34:K36"/>
    <mergeCell ref="A27:K27"/>
    <mergeCell ref="A28:J28"/>
    <mergeCell ref="A29:K29"/>
    <mergeCell ref="A30:K30"/>
    <mergeCell ref="A31:K31"/>
    <mergeCell ref="A32:F32"/>
    <mergeCell ref="B6:F6"/>
    <mergeCell ref="G6:K6"/>
    <mergeCell ref="L6:P6"/>
    <mergeCell ref="Q6:U6"/>
    <mergeCell ref="A2:F2"/>
    <mergeCell ref="B5:F5"/>
    <mergeCell ref="G5:K5"/>
    <mergeCell ref="L5:P5"/>
    <mergeCell ref="Q5:U5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59789-42FA-49F6-9815-FE41ADB3C6BB}">
  <sheetPr>
    <pageSetUpPr fitToPage="1"/>
  </sheetPr>
  <dimension ref="A1:U41"/>
  <sheetViews>
    <sheetView zoomScaleNormal="100" workbookViewId="0">
      <pane xSplit="1" ySplit="7" topLeftCell="E12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251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4160</v>
      </c>
      <c r="C8" s="34">
        <v>3</v>
      </c>
      <c r="D8" s="34">
        <v>3652</v>
      </c>
      <c r="E8" s="34">
        <v>17</v>
      </c>
      <c r="F8" s="35">
        <v>488</v>
      </c>
      <c r="G8" s="29">
        <v>4380</v>
      </c>
      <c r="H8" s="34">
        <v>3</v>
      </c>
      <c r="I8" s="34">
        <v>3924</v>
      </c>
      <c r="J8" s="34">
        <v>13</v>
      </c>
      <c r="K8" s="35">
        <v>440</v>
      </c>
      <c r="L8" s="29">
        <v>4513</v>
      </c>
      <c r="M8" s="34">
        <v>3</v>
      </c>
      <c r="N8" s="34">
        <v>4074</v>
      </c>
      <c r="O8" s="34">
        <v>14</v>
      </c>
      <c r="P8" s="35">
        <v>423</v>
      </c>
      <c r="Q8" s="29">
        <v>4822</v>
      </c>
      <c r="R8" s="34">
        <v>2</v>
      </c>
      <c r="S8" s="34">
        <v>4399</v>
      </c>
      <c r="T8" s="34">
        <v>13</v>
      </c>
      <c r="U8" s="35">
        <v>408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4160</v>
      </c>
      <c r="C10" s="36">
        <v>3</v>
      </c>
      <c r="D10" s="36">
        <v>3652</v>
      </c>
      <c r="E10" s="36">
        <v>17</v>
      </c>
      <c r="F10" s="37">
        <v>488</v>
      </c>
      <c r="G10" s="30">
        <v>4380</v>
      </c>
      <c r="H10" s="36">
        <v>3</v>
      </c>
      <c r="I10" s="36">
        <v>3924</v>
      </c>
      <c r="J10" s="36">
        <v>13</v>
      </c>
      <c r="K10" s="37">
        <v>440</v>
      </c>
      <c r="L10" s="30">
        <v>4513</v>
      </c>
      <c r="M10" s="36">
        <v>3</v>
      </c>
      <c r="N10" s="36">
        <v>4074</v>
      </c>
      <c r="O10" s="36">
        <v>14</v>
      </c>
      <c r="P10" s="37">
        <v>423</v>
      </c>
      <c r="Q10" s="30">
        <v>4822</v>
      </c>
      <c r="R10" s="36">
        <v>2</v>
      </c>
      <c r="S10" s="36">
        <v>4399</v>
      </c>
      <c r="T10" s="36">
        <v>13</v>
      </c>
      <c r="U10" s="37">
        <v>408</v>
      </c>
    </row>
    <row r="11" spans="1:21" x14ac:dyDescent="0.3">
      <c r="A11" s="11" t="s">
        <v>11</v>
      </c>
      <c r="B11" s="31">
        <v>710</v>
      </c>
      <c r="C11" s="38">
        <v>0</v>
      </c>
      <c r="D11" s="38">
        <v>437</v>
      </c>
      <c r="E11" s="38">
        <v>0</v>
      </c>
      <c r="F11" s="39">
        <v>273</v>
      </c>
      <c r="G11" s="31">
        <v>479</v>
      </c>
      <c r="H11" s="38">
        <v>0</v>
      </c>
      <c r="I11" s="38">
        <v>154</v>
      </c>
      <c r="J11" s="38">
        <v>64</v>
      </c>
      <c r="K11" s="39">
        <v>262</v>
      </c>
      <c r="L11" s="31">
        <v>379</v>
      </c>
      <c r="M11" s="38">
        <v>0</v>
      </c>
      <c r="N11" s="38">
        <v>112</v>
      </c>
      <c r="O11" s="38">
        <v>0</v>
      </c>
      <c r="P11" s="39">
        <v>267</v>
      </c>
      <c r="Q11" s="31">
        <v>434</v>
      </c>
      <c r="R11" s="38">
        <v>0</v>
      </c>
      <c r="S11" s="38">
        <v>158</v>
      </c>
      <c r="T11" s="38">
        <v>0</v>
      </c>
      <c r="U11" s="39">
        <v>276</v>
      </c>
    </row>
    <row r="12" spans="1:21" x14ac:dyDescent="0.3">
      <c r="A12" s="12" t="s">
        <v>12</v>
      </c>
      <c r="B12" s="30">
        <v>437</v>
      </c>
      <c r="C12" s="36">
        <v>0</v>
      </c>
      <c r="D12" s="36">
        <v>437</v>
      </c>
      <c r="E12" s="36">
        <v>0</v>
      </c>
      <c r="F12" s="37">
        <v>0</v>
      </c>
      <c r="G12" s="30">
        <v>218</v>
      </c>
      <c r="H12" s="36">
        <v>0</v>
      </c>
      <c r="I12" s="36">
        <v>154</v>
      </c>
      <c r="J12" s="36">
        <v>64</v>
      </c>
      <c r="K12" s="37">
        <v>0</v>
      </c>
      <c r="L12" s="30">
        <v>112</v>
      </c>
      <c r="M12" s="36">
        <v>0</v>
      </c>
      <c r="N12" s="36">
        <v>112</v>
      </c>
      <c r="O12" s="36">
        <v>0</v>
      </c>
      <c r="P12" s="37">
        <v>0</v>
      </c>
      <c r="Q12" s="30">
        <v>158</v>
      </c>
      <c r="R12" s="36">
        <v>0</v>
      </c>
      <c r="S12" s="36">
        <v>158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273</v>
      </c>
      <c r="C13" s="36">
        <v>0</v>
      </c>
      <c r="D13" s="36">
        <v>0</v>
      </c>
      <c r="E13" s="36">
        <v>0</v>
      </c>
      <c r="F13" s="37">
        <v>273</v>
      </c>
      <c r="G13" s="30">
        <v>262</v>
      </c>
      <c r="H13" s="36">
        <v>0</v>
      </c>
      <c r="I13" s="36">
        <v>0</v>
      </c>
      <c r="J13" s="36">
        <v>0</v>
      </c>
      <c r="K13" s="37">
        <v>262</v>
      </c>
      <c r="L13" s="30">
        <v>267</v>
      </c>
      <c r="M13" s="36">
        <v>0</v>
      </c>
      <c r="N13" s="36">
        <v>0</v>
      </c>
      <c r="O13" s="36">
        <v>0</v>
      </c>
      <c r="P13" s="37">
        <v>267</v>
      </c>
      <c r="Q13" s="30">
        <v>276</v>
      </c>
      <c r="R13" s="36">
        <v>0</v>
      </c>
      <c r="S13" s="36">
        <v>0</v>
      </c>
      <c r="T13" s="36">
        <v>0</v>
      </c>
      <c r="U13" s="37">
        <v>276</v>
      </c>
    </row>
    <row r="14" spans="1:21" x14ac:dyDescent="0.3">
      <c r="A14" s="11" t="s">
        <v>13</v>
      </c>
      <c r="B14" s="31">
        <v>869</v>
      </c>
      <c r="C14" s="38">
        <v>0</v>
      </c>
      <c r="D14" s="38">
        <v>869</v>
      </c>
      <c r="E14" s="38">
        <v>0</v>
      </c>
      <c r="F14" s="39">
        <v>0</v>
      </c>
      <c r="G14" s="31">
        <v>935</v>
      </c>
      <c r="H14" s="38">
        <v>0</v>
      </c>
      <c r="I14" s="38">
        <v>935</v>
      </c>
      <c r="J14" s="38">
        <v>0</v>
      </c>
      <c r="K14" s="39">
        <v>0</v>
      </c>
      <c r="L14" s="31">
        <v>839</v>
      </c>
      <c r="M14" s="38">
        <v>0</v>
      </c>
      <c r="N14" s="38">
        <v>839</v>
      </c>
      <c r="O14" s="38">
        <v>0</v>
      </c>
      <c r="P14" s="39">
        <v>0</v>
      </c>
      <c r="Q14" s="31">
        <v>1012</v>
      </c>
      <c r="R14" s="38">
        <v>0</v>
      </c>
      <c r="S14" s="38">
        <v>1012</v>
      </c>
      <c r="T14" s="38">
        <v>0</v>
      </c>
      <c r="U14" s="39">
        <v>0</v>
      </c>
    </row>
    <row r="15" spans="1:21" x14ac:dyDescent="0.3">
      <c r="A15" s="12" t="s">
        <v>9</v>
      </c>
      <c r="B15" s="30">
        <v>165</v>
      </c>
      <c r="C15" s="36">
        <v>0</v>
      </c>
      <c r="D15" s="36">
        <v>165</v>
      </c>
      <c r="E15" s="36">
        <v>0</v>
      </c>
      <c r="F15" s="37">
        <v>0</v>
      </c>
      <c r="G15" s="30">
        <v>260</v>
      </c>
      <c r="H15" s="36">
        <v>0</v>
      </c>
      <c r="I15" s="36">
        <v>260</v>
      </c>
      <c r="J15" s="36">
        <v>0</v>
      </c>
      <c r="K15" s="37">
        <v>0</v>
      </c>
      <c r="L15" s="30">
        <v>153</v>
      </c>
      <c r="M15" s="36">
        <v>0</v>
      </c>
      <c r="N15" s="36">
        <v>153</v>
      </c>
      <c r="O15" s="36">
        <v>0</v>
      </c>
      <c r="P15" s="37">
        <v>0</v>
      </c>
      <c r="Q15" s="30">
        <v>281</v>
      </c>
      <c r="R15" s="36">
        <v>0</v>
      </c>
      <c r="S15" s="36">
        <v>281</v>
      </c>
      <c r="T15" s="36">
        <v>0</v>
      </c>
      <c r="U15" s="37">
        <v>0</v>
      </c>
    </row>
    <row r="16" spans="1:21" x14ac:dyDescent="0.3">
      <c r="A16" s="12" t="s">
        <v>14</v>
      </c>
      <c r="B16" s="30">
        <v>704</v>
      </c>
      <c r="C16" s="36">
        <v>0</v>
      </c>
      <c r="D16" s="36">
        <v>704</v>
      </c>
      <c r="E16" s="36">
        <v>0</v>
      </c>
      <c r="F16" s="37">
        <v>0</v>
      </c>
      <c r="G16" s="30">
        <v>675</v>
      </c>
      <c r="H16" s="36">
        <v>0</v>
      </c>
      <c r="I16" s="36">
        <v>675</v>
      </c>
      <c r="J16" s="36">
        <v>0</v>
      </c>
      <c r="K16" s="37">
        <v>0</v>
      </c>
      <c r="L16" s="30">
        <v>686</v>
      </c>
      <c r="M16" s="36">
        <v>0</v>
      </c>
      <c r="N16" s="36">
        <v>686</v>
      </c>
      <c r="O16" s="36">
        <v>0</v>
      </c>
      <c r="P16" s="37">
        <v>0</v>
      </c>
      <c r="Q16" s="30">
        <v>731</v>
      </c>
      <c r="R16" s="36">
        <v>0</v>
      </c>
      <c r="S16" s="36">
        <v>731</v>
      </c>
      <c r="T16" s="36">
        <v>0</v>
      </c>
      <c r="U16" s="37">
        <v>0</v>
      </c>
    </row>
    <row r="17" spans="1:21" x14ac:dyDescent="0.3">
      <c r="A17" s="11" t="s">
        <v>15</v>
      </c>
      <c r="B17" s="31">
        <v>3432</v>
      </c>
      <c r="C17" s="38">
        <v>730</v>
      </c>
      <c r="D17" s="38">
        <v>2674</v>
      </c>
      <c r="E17" s="38">
        <v>0</v>
      </c>
      <c r="F17" s="39">
        <v>28</v>
      </c>
      <c r="G17" s="31">
        <v>3308</v>
      </c>
      <c r="H17" s="38">
        <v>748</v>
      </c>
      <c r="I17" s="38">
        <v>2532</v>
      </c>
      <c r="J17" s="38">
        <v>0</v>
      </c>
      <c r="K17" s="39">
        <v>28</v>
      </c>
      <c r="L17" s="31">
        <v>3421</v>
      </c>
      <c r="M17" s="38">
        <v>746</v>
      </c>
      <c r="N17" s="38">
        <v>2644</v>
      </c>
      <c r="O17" s="38">
        <v>0</v>
      </c>
      <c r="P17" s="39">
        <v>30</v>
      </c>
      <c r="Q17" s="31">
        <v>3693</v>
      </c>
      <c r="R17" s="38">
        <v>759</v>
      </c>
      <c r="S17" s="38">
        <v>2902</v>
      </c>
      <c r="T17" s="38">
        <v>0</v>
      </c>
      <c r="U17" s="39">
        <v>33</v>
      </c>
    </row>
    <row r="18" spans="1:21" x14ac:dyDescent="0.3">
      <c r="A18" s="12" t="s">
        <v>9</v>
      </c>
      <c r="B18" s="30">
        <v>1384</v>
      </c>
      <c r="C18" s="36">
        <v>141</v>
      </c>
      <c r="D18" s="36">
        <v>1226</v>
      </c>
      <c r="E18" s="36">
        <v>0</v>
      </c>
      <c r="F18" s="37">
        <v>16</v>
      </c>
      <c r="G18" s="30">
        <v>1325</v>
      </c>
      <c r="H18" s="36">
        <v>149</v>
      </c>
      <c r="I18" s="36">
        <v>1159</v>
      </c>
      <c r="J18" s="36">
        <v>0</v>
      </c>
      <c r="K18" s="37">
        <v>17</v>
      </c>
      <c r="L18" s="30">
        <v>1453</v>
      </c>
      <c r="M18" s="36">
        <v>161</v>
      </c>
      <c r="N18" s="36">
        <v>1274</v>
      </c>
      <c r="O18" s="36">
        <v>0</v>
      </c>
      <c r="P18" s="37">
        <v>18</v>
      </c>
      <c r="Q18" s="30">
        <v>1565</v>
      </c>
      <c r="R18" s="36">
        <v>162</v>
      </c>
      <c r="S18" s="36">
        <v>1385</v>
      </c>
      <c r="T18" s="36">
        <v>0</v>
      </c>
      <c r="U18" s="37">
        <v>19</v>
      </c>
    </row>
    <row r="19" spans="1:21" x14ac:dyDescent="0.3">
      <c r="A19" s="12" t="s">
        <v>14</v>
      </c>
      <c r="B19" s="30">
        <v>2048</v>
      </c>
      <c r="C19" s="36">
        <v>589</v>
      </c>
      <c r="D19" s="36">
        <v>1448</v>
      </c>
      <c r="E19" s="36">
        <v>0</v>
      </c>
      <c r="F19" s="37">
        <v>12</v>
      </c>
      <c r="G19" s="30">
        <v>1983</v>
      </c>
      <c r="H19" s="36">
        <v>600</v>
      </c>
      <c r="I19" s="36">
        <v>1373</v>
      </c>
      <c r="J19" s="36">
        <v>0</v>
      </c>
      <c r="K19" s="37">
        <v>10</v>
      </c>
      <c r="L19" s="30">
        <v>1968</v>
      </c>
      <c r="M19" s="36">
        <v>585</v>
      </c>
      <c r="N19" s="36">
        <v>1370</v>
      </c>
      <c r="O19" s="36">
        <v>0</v>
      </c>
      <c r="P19" s="37">
        <v>13</v>
      </c>
      <c r="Q19" s="30">
        <v>2129</v>
      </c>
      <c r="R19" s="36">
        <v>597</v>
      </c>
      <c r="S19" s="36">
        <v>1517</v>
      </c>
      <c r="T19" s="36">
        <v>0</v>
      </c>
      <c r="U19" s="37">
        <v>14</v>
      </c>
    </row>
    <row r="20" spans="1:21" x14ac:dyDescent="0.3">
      <c r="A20" s="11" t="s">
        <v>16</v>
      </c>
      <c r="B20" s="31">
        <v>3901</v>
      </c>
      <c r="C20" s="38">
        <v>196</v>
      </c>
      <c r="D20" s="38">
        <v>3646</v>
      </c>
      <c r="E20" s="38">
        <v>0</v>
      </c>
      <c r="F20" s="39">
        <v>58</v>
      </c>
      <c r="G20" s="31">
        <v>3579</v>
      </c>
      <c r="H20" s="38">
        <v>172</v>
      </c>
      <c r="I20" s="38">
        <v>3380</v>
      </c>
      <c r="J20" s="38">
        <v>0</v>
      </c>
      <c r="K20" s="39">
        <v>27</v>
      </c>
      <c r="L20" s="31">
        <v>3772</v>
      </c>
      <c r="M20" s="38">
        <v>187</v>
      </c>
      <c r="N20" s="38">
        <v>3561</v>
      </c>
      <c r="O20" s="38">
        <v>0</v>
      </c>
      <c r="P20" s="39">
        <v>24</v>
      </c>
      <c r="Q20" s="31">
        <v>4185</v>
      </c>
      <c r="R20" s="38">
        <v>201</v>
      </c>
      <c r="S20" s="38">
        <v>3942</v>
      </c>
      <c r="T20" s="38">
        <v>0</v>
      </c>
      <c r="U20" s="39">
        <v>42</v>
      </c>
    </row>
    <row r="21" spans="1:21" x14ac:dyDescent="0.3">
      <c r="A21" s="12" t="s">
        <v>17</v>
      </c>
      <c r="B21" s="30">
        <v>3101</v>
      </c>
      <c r="C21" s="36">
        <v>128</v>
      </c>
      <c r="D21" s="36">
        <v>2921</v>
      </c>
      <c r="E21" s="36">
        <v>0</v>
      </c>
      <c r="F21" s="37">
        <v>52</v>
      </c>
      <c r="G21" s="30">
        <v>2880</v>
      </c>
      <c r="H21" s="36">
        <v>114</v>
      </c>
      <c r="I21" s="36">
        <v>2753</v>
      </c>
      <c r="J21" s="36">
        <v>0</v>
      </c>
      <c r="K21" s="37">
        <v>14</v>
      </c>
      <c r="L21" s="30">
        <v>2985</v>
      </c>
      <c r="M21" s="36">
        <v>121</v>
      </c>
      <c r="N21" s="36">
        <v>2850</v>
      </c>
      <c r="O21" s="36">
        <v>0</v>
      </c>
      <c r="P21" s="37">
        <v>14</v>
      </c>
      <c r="Q21" s="30">
        <v>3290</v>
      </c>
      <c r="R21" s="36">
        <v>132</v>
      </c>
      <c r="S21" s="36">
        <v>3132</v>
      </c>
      <c r="T21" s="36">
        <v>0</v>
      </c>
      <c r="U21" s="37">
        <v>26</v>
      </c>
    </row>
    <row r="22" spans="1:21" x14ac:dyDescent="0.3">
      <c r="A22" s="12" t="s">
        <v>18</v>
      </c>
      <c r="B22" s="30">
        <v>56</v>
      </c>
      <c r="C22" s="36">
        <v>3</v>
      </c>
      <c r="D22" s="36">
        <v>51</v>
      </c>
      <c r="E22" s="36">
        <v>0</v>
      </c>
      <c r="F22" s="37">
        <v>1</v>
      </c>
      <c r="G22" s="30">
        <v>50</v>
      </c>
      <c r="H22" s="36">
        <v>3</v>
      </c>
      <c r="I22" s="36">
        <v>45</v>
      </c>
      <c r="J22" s="36">
        <v>0</v>
      </c>
      <c r="K22" s="37">
        <v>1</v>
      </c>
      <c r="L22" s="30">
        <v>58</v>
      </c>
      <c r="M22" s="36">
        <v>4</v>
      </c>
      <c r="N22" s="36">
        <v>53</v>
      </c>
      <c r="O22" s="36">
        <v>0</v>
      </c>
      <c r="P22" s="37">
        <v>2</v>
      </c>
      <c r="Q22" s="30">
        <v>72</v>
      </c>
      <c r="R22" s="36">
        <v>4</v>
      </c>
      <c r="S22" s="36">
        <v>66</v>
      </c>
      <c r="T22" s="36">
        <v>0</v>
      </c>
      <c r="U22" s="37">
        <v>2</v>
      </c>
    </row>
    <row r="23" spans="1:21" x14ac:dyDescent="0.3">
      <c r="A23" s="12" t="s">
        <v>19</v>
      </c>
      <c r="B23" s="32">
        <v>744</v>
      </c>
      <c r="C23" s="40">
        <v>65</v>
      </c>
      <c r="D23" s="40">
        <v>674</v>
      </c>
      <c r="E23" s="40">
        <v>0</v>
      </c>
      <c r="F23" s="41">
        <v>5</v>
      </c>
      <c r="G23" s="32">
        <v>648</v>
      </c>
      <c r="H23" s="40">
        <v>55</v>
      </c>
      <c r="I23" s="40">
        <v>582</v>
      </c>
      <c r="J23" s="40">
        <v>0</v>
      </c>
      <c r="K23" s="41">
        <v>11</v>
      </c>
      <c r="L23" s="32">
        <v>728</v>
      </c>
      <c r="M23" s="40">
        <v>63</v>
      </c>
      <c r="N23" s="40">
        <v>658</v>
      </c>
      <c r="O23" s="40">
        <v>0</v>
      </c>
      <c r="P23" s="41">
        <v>8</v>
      </c>
      <c r="Q23" s="32">
        <v>823</v>
      </c>
      <c r="R23" s="40">
        <v>65</v>
      </c>
      <c r="S23" s="40">
        <v>744</v>
      </c>
      <c r="T23" s="40">
        <v>0</v>
      </c>
      <c r="U23" s="41">
        <v>14</v>
      </c>
    </row>
    <row r="24" spans="1:21" ht="27" customHeight="1" x14ac:dyDescent="0.3">
      <c r="A24" s="26" t="s">
        <v>20</v>
      </c>
      <c r="B24" s="33">
        <v>13072</v>
      </c>
      <c r="C24" s="42">
        <v>929</v>
      </c>
      <c r="D24" s="42">
        <v>11278</v>
      </c>
      <c r="E24" s="42">
        <v>17</v>
      </c>
      <c r="F24" s="43">
        <v>848</v>
      </c>
      <c r="G24" s="33">
        <v>12681</v>
      </c>
      <c r="H24" s="42">
        <v>923</v>
      </c>
      <c r="I24" s="42">
        <v>10925</v>
      </c>
      <c r="J24" s="42">
        <v>77</v>
      </c>
      <c r="K24" s="43">
        <v>756</v>
      </c>
      <c r="L24" s="33">
        <v>12924</v>
      </c>
      <c r="M24" s="42">
        <v>936</v>
      </c>
      <c r="N24" s="42">
        <v>11230</v>
      </c>
      <c r="O24" s="42">
        <v>14</v>
      </c>
      <c r="P24" s="43">
        <v>744</v>
      </c>
      <c r="Q24" s="33">
        <v>14146</v>
      </c>
      <c r="R24" s="42">
        <v>962</v>
      </c>
      <c r="S24" s="42">
        <v>12413</v>
      </c>
      <c r="T24" s="42">
        <v>13</v>
      </c>
      <c r="U24" s="43">
        <v>759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19BAE-1364-47E7-BFFF-818665B1DCE1}">
  <sheetPr>
    <pageSetUpPr fitToPage="1"/>
  </sheetPr>
  <dimension ref="A1:U41"/>
  <sheetViews>
    <sheetView zoomScale="98" zoomScaleNormal="98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252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41093</v>
      </c>
      <c r="C8" s="34">
        <v>36106</v>
      </c>
      <c r="D8" s="34">
        <v>4794</v>
      </c>
      <c r="E8" s="34">
        <v>158</v>
      </c>
      <c r="F8" s="35">
        <v>35</v>
      </c>
      <c r="G8" s="29">
        <v>40909</v>
      </c>
      <c r="H8" s="34">
        <v>35867</v>
      </c>
      <c r="I8" s="34">
        <v>4820</v>
      </c>
      <c r="J8" s="34">
        <v>151</v>
      </c>
      <c r="K8" s="35">
        <v>72</v>
      </c>
      <c r="L8" s="29">
        <v>41024</v>
      </c>
      <c r="M8" s="34">
        <v>35900</v>
      </c>
      <c r="N8" s="34">
        <v>4939</v>
      </c>
      <c r="O8" s="34">
        <v>151</v>
      </c>
      <c r="P8" s="35">
        <v>33</v>
      </c>
      <c r="Q8" s="29">
        <v>44143</v>
      </c>
      <c r="R8" s="34">
        <v>38641</v>
      </c>
      <c r="S8" s="34">
        <v>5303</v>
      </c>
      <c r="T8" s="34">
        <v>164</v>
      </c>
      <c r="U8" s="35">
        <v>35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41093</v>
      </c>
      <c r="C10" s="36">
        <v>36106</v>
      </c>
      <c r="D10" s="36">
        <v>4794</v>
      </c>
      <c r="E10" s="36">
        <v>158</v>
      </c>
      <c r="F10" s="37">
        <v>35</v>
      </c>
      <c r="G10" s="30">
        <v>40909</v>
      </c>
      <c r="H10" s="36">
        <v>35867</v>
      </c>
      <c r="I10" s="36">
        <v>4820</v>
      </c>
      <c r="J10" s="36">
        <v>151</v>
      </c>
      <c r="K10" s="37">
        <v>72</v>
      </c>
      <c r="L10" s="30">
        <v>41024</v>
      </c>
      <c r="M10" s="36">
        <v>35900</v>
      </c>
      <c r="N10" s="36">
        <v>4939</v>
      </c>
      <c r="O10" s="36">
        <v>151</v>
      </c>
      <c r="P10" s="37">
        <v>33</v>
      </c>
      <c r="Q10" s="30">
        <v>44143</v>
      </c>
      <c r="R10" s="36">
        <v>38641</v>
      </c>
      <c r="S10" s="36">
        <v>5303</v>
      </c>
      <c r="T10" s="36">
        <v>164</v>
      </c>
      <c r="U10" s="37">
        <v>35</v>
      </c>
    </row>
    <row r="11" spans="1:21" x14ac:dyDescent="0.3">
      <c r="A11" s="11" t="s">
        <v>11</v>
      </c>
      <c r="B11" s="31">
        <v>0</v>
      </c>
      <c r="C11" s="38">
        <v>0</v>
      </c>
      <c r="D11" s="38">
        <v>0</v>
      </c>
      <c r="E11" s="38">
        <v>0</v>
      </c>
      <c r="F11" s="39">
        <v>0</v>
      </c>
      <c r="G11" s="31">
        <v>0</v>
      </c>
      <c r="H11" s="38">
        <v>0</v>
      </c>
      <c r="I11" s="38">
        <v>0</v>
      </c>
      <c r="J11" s="38">
        <v>0</v>
      </c>
      <c r="K11" s="39">
        <v>0</v>
      </c>
      <c r="L11" s="31">
        <v>0</v>
      </c>
      <c r="M11" s="38">
        <v>0</v>
      </c>
      <c r="N11" s="38">
        <v>0</v>
      </c>
      <c r="O11" s="38">
        <v>0</v>
      </c>
      <c r="P11" s="39">
        <v>0</v>
      </c>
      <c r="Q11" s="31">
        <v>0</v>
      </c>
      <c r="R11" s="38">
        <v>0</v>
      </c>
      <c r="S11" s="38">
        <v>0</v>
      </c>
      <c r="T11" s="38">
        <v>0</v>
      </c>
      <c r="U11" s="39">
        <v>0</v>
      </c>
    </row>
    <row r="12" spans="1:21" x14ac:dyDescent="0.3">
      <c r="A12" s="12" t="s">
        <v>12</v>
      </c>
      <c r="B12" s="30">
        <v>0</v>
      </c>
      <c r="C12" s="36">
        <v>0</v>
      </c>
      <c r="D12" s="36">
        <v>0</v>
      </c>
      <c r="E12" s="36">
        <v>0</v>
      </c>
      <c r="F12" s="37">
        <v>0</v>
      </c>
      <c r="G12" s="30">
        <v>0</v>
      </c>
      <c r="H12" s="36">
        <v>0</v>
      </c>
      <c r="I12" s="36">
        <v>0</v>
      </c>
      <c r="J12" s="36">
        <v>0</v>
      </c>
      <c r="K12" s="37">
        <v>0</v>
      </c>
      <c r="L12" s="30">
        <v>0</v>
      </c>
      <c r="M12" s="36">
        <v>0</v>
      </c>
      <c r="N12" s="36">
        <v>0</v>
      </c>
      <c r="O12" s="36">
        <v>0</v>
      </c>
      <c r="P12" s="37">
        <v>0</v>
      </c>
      <c r="Q12" s="30">
        <v>0</v>
      </c>
      <c r="R12" s="36">
        <v>0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0</v>
      </c>
      <c r="C13" s="36">
        <v>0</v>
      </c>
      <c r="D13" s="36">
        <v>0</v>
      </c>
      <c r="E13" s="36">
        <v>0</v>
      </c>
      <c r="F13" s="37">
        <v>0</v>
      </c>
      <c r="G13" s="30">
        <v>0</v>
      </c>
      <c r="H13" s="36">
        <v>0</v>
      </c>
      <c r="I13" s="36">
        <v>0</v>
      </c>
      <c r="J13" s="36">
        <v>0</v>
      </c>
      <c r="K13" s="37">
        <v>0</v>
      </c>
      <c r="L13" s="30">
        <v>0</v>
      </c>
      <c r="M13" s="36">
        <v>0</v>
      </c>
      <c r="N13" s="36">
        <v>0</v>
      </c>
      <c r="O13" s="36">
        <v>0</v>
      </c>
      <c r="P13" s="37">
        <v>0</v>
      </c>
      <c r="Q13" s="30">
        <v>0</v>
      </c>
      <c r="R13" s="36">
        <v>0</v>
      </c>
      <c r="S13" s="36">
        <v>0</v>
      </c>
      <c r="T13" s="36">
        <v>0</v>
      </c>
      <c r="U13" s="37">
        <v>0</v>
      </c>
    </row>
    <row r="14" spans="1:21" x14ac:dyDescent="0.3">
      <c r="A14" s="11" t="s">
        <v>13</v>
      </c>
      <c r="B14" s="31">
        <v>0</v>
      </c>
      <c r="C14" s="38">
        <v>0</v>
      </c>
      <c r="D14" s="38">
        <v>0</v>
      </c>
      <c r="E14" s="38">
        <v>0</v>
      </c>
      <c r="F14" s="39">
        <v>0</v>
      </c>
      <c r="G14" s="31">
        <v>0</v>
      </c>
      <c r="H14" s="38">
        <v>0</v>
      </c>
      <c r="I14" s="38">
        <v>0</v>
      </c>
      <c r="J14" s="38">
        <v>0</v>
      </c>
      <c r="K14" s="39">
        <v>0</v>
      </c>
      <c r="L14" s="31">
        <v>0</v>
      </c>
      <c r="M14" s="38">
        <v>0</v>
      </c>
      <c r="N14" s="38">
        <v>0</v>
      </c>
      <c r="O14" s="38">
        <v>0</v>
      </c>
      <c r="P14" s="39">
        <v>0</v>
      </c>
      <c r="Q14" s="31">
        <v>0</v>
      </c>
      <c r="R14" s="38">
        <v>0</v>
      </c>
      <c r="S14" s="38">
        <v>0</v>
      </c>
      <c r="T14" s="38">
        <v>0</v>
      </c>
      <c r="U14" s="39">
        <v>0</v>
      </c>
    </row>
    <row r="15" spans="1:21" x14ac:dyDescent="0.3">
      <c r="A15" s="12" t="s">
        <v>9</v>
      </c>
      <c r="B15" s="30">
        <v>0</v>
      </c>
      <c r="C15" s="36">
        <v>0</v>
      </c>
      <c r="D15" s="36">
        <v>0</v>
      </c>
      <c r="E15" s="36">
        <v>0</v>
      </c>
      <c r="F15" s="37">
        <v>0</v>
      </c>
      <c r="G15" s="30">
        <v>0</v>
      </c>
      <c r="H15" s="36">
        <v>0</v>
      </c>
      <c r="I15" s="36">
        <v>0</v>
      </c>
      <c r="J15" s="36">
        <v>0</v>
      </c>
      <c r="K15" s="37">
        <v>0</v>
      </c>
      <c r="L15" s="30">
        <v>0</v>
      </c>
      <c r="M15" s="36">
        <v>0</v>
      </c>
      <c r="N15" s="36">
        <v>0</v>
      </c>
      <c r="O15" s="36">
        <v>0</v>
      </c>
      <c r="P15" s="37">
        <v>0</v>
      </c>
      <c r="Q15" s="30">
        <v>0</v>
      </c>
      <c r="R15" s="36">
        <v>0</v>
      </c>
      <c r="S15" s="36">
        <v>0</v>
      </c>
      <c r="T15" s="36">
        <v>0</v>
      </c>
      <c r="U15" s="37">
        <v>0</v>
      </c>
    </row>
    <row r="16" spans="1:21" x14ac:dyDescent="0.3">
      <c r="A16" s="12" t="s">
        <v>14</v>
      </c>
      <c r="B16" s="30">
        <v>0</v>
      </c>
      <c r="C16" s="36">
        <v>0</v>
      </c>
      <c r="D16" s="36">
        <v>0</v>
      </c>
      <c r="E16" s="36">
        <v>0</v>
      </c>
      <c r="F16" s="37">
        <v>0</v>
      </c>
      <c r="G16" s="30">
        <v>0</v>
      </c>
      <c r="H16" s="36">
        <v>0</v>
      </c>
      <c r="I16" s="36">
        <v>0</v>
      </c>
      <c r="J16" s="36">
        <v>0</v>
      </c>
      <c r="K16" s="37">
        <v>0</v>
      </c>
      <c r="L16" s="30">
        <v>0</v>
      </c>
      <c r="M16" s="36">
        <v>0</v>
      </c>
      <c r="N16" s="36">
        <v>0</v>
      </c>
      <c r="O16" s="36">
        <v>0</v>
      </c>
      <c r="P16" s="37">
        <v>0</v>
      </c>
      <c r="Q16" s="30">
        <v>0</v>
      </c>
      <c r="R16" s="36">
        <v>0</v>
      </c>
      <c r="S16" s="36">
        <v>0</v>
      </c>
      <c r="T16" s="36">
        <v>0</v>
      </c>
      <c r="U16" s="37">
        <v>0</v>
      </c>
    </row>
    <row r="17" spans="1:21" x14ac:dyDescent="0.3">
      <c r="A17" s="11" t="s">
        <v>15</v>
      </c>
      <c r="B17" s="31">
        <v>0</v>
      </c>
      <c r="C17" s="38">
        <v>0</v>
      </c>
      <c r="D17" s="38">
        <v>0</v>
      </c>
      <c r="E17" s="38">
        <v>0</v>
      </c>
      <c r="F17" s="39">
        <v>0</v>
      </c>
      <c r="G17" s="31">
        <v>0</v>
      </c>
      <c r="H17" s="38">
        <v>0</v>
      </c>
      <c r="I17" s="38">
        <v>0</v>
      </c>
      <c r="J17" s="38">
        <v>0</v>
      </c>
      <c r="K17" s="39">
        <v>0</v>
      </c>
      <c r="L17" s="31">
        <v>0</v>
      </c>
      <c r="M17" s="38">
        <v>0</v>
      </c>
      <c r="N17" s="38">
        <v>0</v>
      </c>
      <c r="O17" s="38">
        <v>0</v>
      </c>
      <c r="P17" s="39">
        <v>0</v>
      </c>
      <c r="Q17" s="31">
        <v>0</v>
      </c>
      <c r="R17" s="38">
        <v>0</v>
      </c>
      <c r="S17" s="38">
        <v>0</v>
      </c>
      <c r="T17" s="38">
        <v>0</v>
      </c>
      <c r="U17" s="39">
        <v>0</v>
      </c>
    </row>
    <row r="18" spans="1:21" x14ac:dyDescent="0.3">
      <c r="A18" s="12" t="s">
        <v>9</v>
      </c>
      <c r="B18" s="30">
        <v>0</v>
      </c>
      <c r="C18" s="36">
        <v>0</v>
      </c>
      <c r="D18" s="36">
        <v>0</v>
      </c>
      <c r="E18" s="36">
        <v>0</v>
      </c>
      <c r="F18" s="37">
        <v>0</v>
      </c>
      <c r="G18" s="30">
        <v>0</v>
      </c>
      <c r="H18" s="36">
        <v>0</v>
      </c>
      <c r="I18" s="36">
        <v>0</v>
      </c>
      <c r="J18" s="36">
        <v>0</v>
      </c>
      <c r="K18" s="37">
        <v>0</v>
      </c>
      <c r="L18" s="30">
        <v>0</v>
      </c>
      <c r="M18" s="36">
        <v>0</v>
      </c>
      <c r="N18" s="36">
        <v>0</v>
      </c>
      <c r="O18" s="36">
        <v>0</v>
      </c>
      <c r="P18" s="37">
        <v>0</v>
      </c>
      <c r="Q18" s="30">
        <v>0</v>
      </c>
      <c r="R18" s="36">
        <v>0</v>
      </c>
      <c r="S18" s="36">
        <v>0</v>
      </c>
      <c r="T18" s="36">
        <v>0</v>
      </c>
      <c r="U18" s="37">
        <v>0</v>
      </c>
    </row>
    <row r="19" spans="1:21" x14ac:dyDescent="0.3">
      <c r="A19" s="12" t="s">
        <v>14</v>
      </c>
      <c r="B19" s="30">
        <v>0</v>
      </c>
      <c r="C19" s="36">
        <v>0</v>
      </c>
      <c r="D19" s="36">
        <v>0</v>
      </c>
      <c r="E19" s="36">
        <v>0</v>
      </c>
      <c r="F19" s="37">
        <v>0</v>
      </c>
      <c r="G19" s="30">
        <v>0</v>
      </c>
      <c r="H19" s="36">
        <v>0</v>
      </c>
      <c r="I19" s="36">
        <v>0</v>
      </c>
      <c r="J19" s="36">
        <v>0</v>
      </c>
      <c r="K19" s="37">
        <v>0</v>
      </c>
      <c r="L19" s="30">
        <v>0</v>
      </c>
      <c r="M19" s="36">
        <v>0</v>
      </c>
      <c r="N19" s="36">
        <v>0</v>
      </c>
      <c r="O19" s="36">
        <v>0</v>
      </c>
      <c r="P19" s="37">
        <v>0</v>
      </c>
      <c r="Q19" s="30">
        <v>0</v>
      </c>
      <c r="R19" s="36">
        <v>0</v>
      </c>
      <c r="S19" s="36">
        <v>0</v>
      </c>
      <c r="T19" s="36">
        <v>0</v>
      </c>
      <c r="U19" s="37">
        <v>0</v>
      </c>
    </row>
    <row r="20" spans="1:21" x14ac:dyDescent="0.3">
      <c r="A20" s="11" t="s">
        <v>16</v>
      </c>
      <c r="B20" s="31">
        <v>0</v>
      </c>
      <c r="C20" s="38">
        <v>0</v>
      </c>
      <c r="D20" s="38">
        <v>0</v>
      </c>
      <c r="E20" s="38">
        <v>0</v>
      </c>
      <c r="F20" s="39">
        <v>0</v>
      </c>
      <c r="G20" s="31">
        <v>0</v>
      </c>
      <c r="H20" s="38">
        <v>0</v>
      </c>
      <c r="I20" s="38">
        <v>0</v>
      </c>
      <c r="J20" s="38">
        <v>0</v>
      </c>
      <c r="K20" s="39">
        <v>0</v>
      </c>
      <c r="L20" s="31">
        <v>0</v>
      </c>
      <c r="M20" s="38">
        <v>0</v>
      </c>
      <c r="N20" s="38">
        <v>0</v>
      </c>
      <c r="O20" s="38">
        <v>0</v>
      </c>
      <c r="P20" s="39">
        <v>0</v>
      </c>
      <c r="Q20" s="31">
        <v>0</v>
      </c>
      <c r="R20" s="38">
        <v>0</v>
      </c>
      <c r="S20" s="38">
        <v>0</v>
      </c>
      <c r="T20" s="38">
        <v>0</v>
      </c>
      <c r="U20" s="39">
        <v>0</v>
      </c>
    </row>
    <row r="21" spans="1:21" x14ac:dyDescent="0.3">
      <c r="A21" s="12" t="s">
        <v>17</v>
      </c>
      <c r="B21" s="30">
        <v>0</v>
      </c>
      <c r="C21" s="36">
        <v>0</v>
      </c>
      <c r="D21" s="36">
        <v>0</v>
      </c>
      <c r="E21" s="36">
        <v>0</v>
      </c>
      <c r="F21" s="37">
        <v>0</v>
      </c>
      <c r="G21" s="30">
        <v>0</v>
      </c>
      <c r="H21" s="36">
        <v>0</v>
      </c>
      <c r="I21" s="36">
        <v>0</v>
      </c>
      <c r="J21" s="36">
        <v>0</v>
      </c>
      <c r="K21" s="37">
        <v>0</v>
      </c>
      <c r="L21" s="30">
        <v>0</v>
      </c>
      <c r="M21" s="36">
        <v>0</v>
      </c>
      <c r="N21" s="36">
        <v>0</v>
      </c>
      <c r="O21" s="36">
        <v>0</v>
      </c>
      <c r="P21" s="37">
        <v>0</v>
      </c>
      <c r="Q21" s="30">
        <v>0</v>
      </c>
      <c r="R21" s="36">
        <v>0</v>
      </c>
      <c r="S21" s="36">
        <v>0</v>
      </c>
      <c r="T21" s="36">
        <v>0</v>
      </c>
      <c r="U21" s="37">
        <v>0</v>
      </c>
    </row>
    <row r="22" spans="1:21" x14ac:dyDescent="0.3">
      <c r="A22" s="12" t="s">
        <v>18</v>
      </c>
      <c r="B22" s="30">
        <v>0</v>
      </c>
      <c r="C22" s="36">
        <v>0</v>
      </c>
      <c r="D22" s="36">
        <v>0</v>
      </c>
      <c r="E22" s="36">
        <v>0</v>
      </c>
      <c r="F22" s="37">
        <v>0</v>
      </c>
      <c r="G22" s="30">
        <v>0</v>
      </c>
      <c r="H22" s="36">
        <v>0</v>
      </c>
      <c r="I22" s="36">
        <v>0</v>
      </c>
      <c r="J22" s="36">
        <v>0</v>
      </c>
      <c r="K22" s="37">
        <v>0</v>
      </c>
      <c r="L22" s="30">
        <v>0</v>
      </c>
      <c r="M22" s="36">
        <v>0</v>
      </c>
      <c r="N22" s="36">
        <v>0</v>
      </c>
      <c r="O22" s="36">
        <v>0</v>
      </c>
      <c r="P22" s="37">
        <v>0</v>
      </c>
      <c r="Q22" s="30">
        <v>0</v>
      </c>
      <c r="R22" s="36">
        <v>0</v>
      </c>
      <c r="S22" s="36">
        <v>0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0</v>
      </c>
      <c r="C23" s="40">
        <v>0</v>
      </c>
      <c r="D23" s="40">
        <v>0</v>
      </c>
      <c r="E23" s="40">
        <v>0</v>
      </c>
      <c r="F23" s="41">
        <v>0</v>
      </c>
      <c r="G23" s="32">
        <v>0</v>
      </c>
      <c r="H23" s="40">
        <v>0</v>
      </c>
      <c r="I23" s="40">
        <v>0</v>
      </c>
      <c r="J23" s="40">
        <v>0</v>
      </c>
      <c r="K23" s="41">
        <v>0</v>
      </c>
      <c r="L23" s="32">
        <v>0</v>
      </c>
      <c r="M23" s="40">
        <v>0</v>
      </c>
      <c r="N23" s="40">
        <v>0</v>
      </c>
      <c r="O23" s="40">
        <v>0</v>
      </c>
      <c r="P23" s="41">
        <v>0</v>
      </c>
      <c r="Q23" s="32">
        <v>0</v>
      </c>
      <c r="R23" s="40">
        <v>0</v>
      </c>
      <c r="S23" s="40">
        <v>0</v>
      </c>
      <c r="T23" s="40">
        <v>0</v>
      </c>
      <c r="U23" s="41">
        <v>0</v>
      </c>
    </row>
    <row r="24" spans="1:21" ht="27" customHeight="1" x14ac:dyDescent="0.3">
      <c r="A24" s="26" t="s">
        <v>20</v>
      </c>
      <c r="B24" s="33">
        <v>41093</v>
      </c>
      <c r="C24" s="42">
        <v>36106</v>
      </c>
      <c r="D24" s="42">
        <v>4794</v>
      </c>
      <c r="E24" s="42">
        <v>158</v>
      </c>
      <c r="F24" s="43">
        <v>35</v>
      </c>
      <c r="G24" s="33">
        <v>40909</v>
      </c>
      <c r="H24" s="42">
        <v>35867</v>
      </c>
      <c r="I24" s="42">
        <v>4820</v>
      </c>
      <c r="J24" s="42">
        <v>151</v>
      </c>
      <c r="K24" s="43">
        <v>72</v>
      </c>
      <c r="L24" s="33">
        <v>41024</v>
      </c>
      <c r="M24" s="42">
        <v>35900</v>
      </c>
      <c r="N24" s="42">
        <v>4939</v>
      </c>
      <c r="O24" s="42">
        <v>151</v>
      </c>
      <c r="P24" s="43">
        <v>33</v>
      </c>
      <c r="Q24" s="33">
        <v>44143</v>
      </c>
      <c r="R24" s="42">
        <v>38641</v>
      </c>
      <c r="S24" s="42">
        <v>5303</v>
      </c>
      <c r="T24" s="42">
        <v>164</v>
      </c>
      <c r="U24" s="43">
        <v>35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C1D61-E9BC-4E1B-98E7-3B581312BD18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F7" sqref="F7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253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101902</v>
      </c>
      <c r="C8" s="34">
        <v>18407</v>
      </c>
      <c r="D8" s="34">
        <v>83229</v>
      </c>
      <c r="E8" s="34">
        <v>265</v>
      </c>
      <c r="F8" s="35">
        <v>1</v>
      </c>
      <c r="G8" s="29">
        <v>93935</v>
      </c>
      <c r="H8" s="34">
        <v>17022</v>
      </c>
      <c r="I8" s="34">
        <v>76461</v>
      </c>
      <c r="J8" s="34">
        <v>451</v>
      </c>
      <c r="K8" s="35">
        <v>1</v>
      </c>
      <c r="L8" s="29">
        <v>100304</v>
      </c>
      <c r="M8" s="34">
        <v>18176</v>
      </c>
      <c r="N8" s="34">
        <v>81679</v>
      </c>
      <c r="O8" s="34">
        <v>446</v>
      </c>
      <c r="P8" s="35">
        <v>2</v>
      </c>
      <c r="Q8" s="29">
        <v>115034</v>
      </c>
      <c r="R8" s="34">
        <v>18742</v>
      </c>
      <c r="S8" s="34">
        <v>95822</v>
      </c>
      <c r="T8" s="34">
        <v>468</v>
      </c>
      <c r="U8" s="35">
        <v>2</v>
      </c>
    </row>
    <row r="9" spans="1:21" x14ac:dyDescent="0.3">
      <c r="A9" s="12" t="s">
        <v>9</v>
      </c>
      <c r="B9" s="30">
        <v>411</v>
      </c>
      <c r="C9" s="36">
        <v>20</v>
      </c>
      <c r="D9" s="36">
        <v>390</v>
      </c>
      <c r="E9" s="36">
        <v>0</v>
      </c>
      <c r="F9" s="37">
        <v>1</v>
      </c>
      <c r="G9" s="30">
        <v>312</v>
      </c>
      <c r="H9" s="36">
        <v>11</v>
      </c>
      <c r="I9" s="36">
        <v>300</v>
      </c>
      <c r="J9" s="36">
        <v>0</v>
      </c>
      <c r="K9" s="37">
        <v>1</v>
      </c>
      <c r="L9" s="30">
        <v>241</v>
      </c>
      <c r="M9" s="36">
        <v>10</v>
      </c>
      <c r="N9" s="36">
        <v>229</v>
      </c>
      <c r="O9" s="36">
        <v>0</v>
      </c>
      <c r="P9" s="37">
        <v>2</v>
      </c>
      <c r="Q9" s="30">
        <v>424</v>
      </c>
      <c r="R9" s="36">
        <v>17</v>
      </c>
      <c r="S9" s="36">
        <v>406</v>
      </c>
      <c r="T9" s="36">
        <v>0</v>
      </c>
      <c r="U9" s="37">
        <v>1</v>
      </c>
    </row>
    <row r="10" spans="1:21" x14ac:dyDescent="0.3">
      <c r="A10" s="12" t="s">
        <v>10</v>
      </c>
      <c r="B10" s="30">
        <v>101491</v>
      </c>
      <c r="C10" s="36">
        <v>18387</v>
      </c>
      <c r="D10" s="36">
        <v>82838</v>
      </c>
      <c r="E10" s="36">
        <v>265</v>
      </c>
      <c r="F10" s="37">
        <v>0</v>
      </c>
      <c r="G10" s="30">
        <v>93623</v>
      </c>
      <c r="H10" s="36">
        <v>17011</v>
      </c>
      <c r="I10" s="36">
        <v>76161</v>
      </c>
      <c r="J10" s="36">
        <v>451</v>
      </c>
      <c r="K10" s="37">
        <v>0</v>
      </c>
      <c r="L10" s="30">
        <v>100063</v>
      </c>
      <c r="M10" s="36">
        <v>18166</v>
      </c>
      <c r="N10" s="36">
        <v>81450</v>
      </c>
      <c r="O10" s="36">
        <v>446</v>
      </c>
      <c r="P10" s="37">
        <v>1</v>
      </c>
      <c r="Q10" s="30">
        <v>114610</v>
      </c>
      <c r="R10" s="36">
        <v>18725</v>
      </c>
      <c r="S10" s="36">
        <v>95416</v>
      </c>
      <c r="T10" s="36">
        <v>468</v>
      </c>
      <c r="U10" s="37">
        <v>1</v>
      </c>
    </row>
    <row r="11" spans="1:21" x14ac:dyDescent="0.3">
      <c r="A11" s="11" t="s">
        <v>11</v>
      </c>
      <c r="B11" s="31">
        <v>3691</v>
      </c>
      <c r="C11" s="38">
        <v>0</v>
      </c>
      <c r="D11" s="38">
        <v>1</v>
      </c>
      <c r="E11" s="38">
        <v>0</v>
      </c>
      <c r="F11" s="39">
        <v>3691</v>
      </c>
      <c r="G11" s="31">
        <v>4709</v>
      </c>
      <c r="H11" s="38">
        <v>0</v>
      </c>
      <c r="I11" s="38">
        <v>1166</v>
      </c>
      <c r="J11" s="38">
        <v>0</v>
      </c>
      <c r="K11" s="39">
        <v>3543</v>
      </c>
      <c r="L11" s="31">
        <v>3638</v>
      </c>
      <c r="M11" s="38">
        <v>0</v>
      </c>
      <c r="N11" s="38">
        <v>24</v>
      </c>
      <c r="O11" s="38">
        <v>0</v>
      </c>
      <c r="P11" s="39">
        <v>3614</v>
      </c>
      <c r="Q11" s="31">
        <v>3739</v>
      </c>
      <c r="R11" s="38">
        <v>0</v>
      </c>
      <c r="S11" s="38">
        <v>1</v>
      </c>
      <c r="T11" s="38">
        <v>0</v>
      </c>
      <c r="U11" s="39">
        <v>3738</v>
      </c>
    </row>
    <row r="12" spans="1:21" x14ac:dyDescent="0.3">
      <c r="A12" s="12" t="s">
        <v>12</v>
      </c>
      <c r="B12" s="30">
        <v>1</v>
      </c>
      <c r="C12" s="36" t="s">
        <v>208</v>
      </c>
      <c r="D12" s="36">
        <v>1</v>
      </c>
      <c r="E12" s="36" t="s">
        <v>208</v>
      </c>
      <c r="F12" s="37" t="s">
        <v>208</v>
      </c>
      <c r="G12" s="30">
        <v>1166</v>
      </c>
      <c r="H12" s="36" t="s">
        <v>208</v>
      </c>
      <c r="I12" s="36">
        <v>1166</v>
      </c>
      <c r="J12" s="36" t="s">
        <v>208</v>
      </c>
      <c r="K12" s="37" t="s">
        <v>208</v>
      </c>
      <c r="L12" s="30">
        <v>24</v>
      </c>
      <c r="M12" s="36" t="s">
        <v>208</v>
      </c>
      <c r="N12" s="36">
        <v>24</v>
      </c>
      <c r="O12" s="36" t="s">
        <v>208</v>
      </c>
      <c r="P12" s="37" t="s">
        <v>208</v>
      </c>
      <c r="Q12" s="30">
        <v>1</v>
      </c>
      <c r="R12" s="36" t="s">
        <v>208</v>
      </c>
      <c r="S12" s="36">
        <v>1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3691</v>
      </c>
      <c r="C13" s="36" t="s">
        <v>208</v>
      </c>
      <c r="D13" s="36">
        <v>0</v>
      </c>
      <c r="E13" s="36" t="s">
        <v>208</v>
      </c>
      <c r="F13" s="37">
        <v>3691</v>
      </c>
      <c r="G13" s="30">
        <v>3543</v>
      </c>
      <c r="H13" s="36" t="s">
        <v>208</v>
      </c>
      <c r="I13" s="36">
        <v>0</v>
      </c>
      <c r="J13" s="36" t="s">
        <v>208</v>
      </c>
      <c r="K13" s="37">
        <v>3543</v>
      </c>
      <c r="L13" s="30">
        <v>3614</v>
      </c>
      <c r="M13" s="36" t="s">
        <v>208</v>
      </c>
      <c r="N13" s="36">
        <v>0</v>
      </c>
      <c r="O13" s="36" t="s">
        <v>208</v>
      </c>
      <c r="P13" s="37">
        <v>3614</v>
      </c>
      <c r="Q13" s="30">
        <v>3738</v>
      </c>
      <c r="R13" s="36" t="s">
        <v>208</v>
      </c>
      <c r="S13" s="36">
        <v>0</v>
      </c>
      <c r="T13" s="36" t="s">
        <v>208</v>
      </c>
      <c r="U13" s="37">
        <v>3738</v>
      </c>
    </row>
    <row r="14" spans="1:21" x14ac:dyDescent="0.3">
      <c r="A14" s="11" t="s">
        <v>13</v>
      </c>
      <c r="B14" s="31">
        <v>11306</v>
      </c>
      <c r="C14" s="38">
        <v>406</v>
      </c>
      <c r="D14" s="38">
        <v>10840</v>
      </c>
      <c r="E14" s="38">
        <v>0</v>
      </c>
      <c r="F14" s="39">
        <v>59</v>
      </c>
      <c r="G14" s="31">
        <v>10021</v>
      </c>
      <c r="H14" s="38">
        <v>427</v>
      </c>
      <c r="I14" s="38">
        <v>9516</v>
      </c>
      <c r="J14" s="38">
        <v>0</v>
      </c>
      <c r="K14" s="39">
        <v>77</v>
      </c>
      <c r="L14" s="31">
        <v>11174</v>
      </c>
      <c r="M14" s="38">
        <v>433</v>
      </c>
      <c r="N14" s="38">
        <v>10670</v>
      </c>
      <c r="O14" s="38">
        <v>0</v>
      </c>
      <c r="P14" s="39">
        <v>72</v>
      </c>
      <c r="Q14" s="31">
        <v>12082</v>
      </c>
      <c r="R14" s="38">
        <v>469</v>
      </c>
      <c r="S14" s="38">
        <v>11551</v>
      </c>
      <c r="T14" s="38">
        <v>0</v>
      </c>
      <c r="U14" s="39">
        <v>62</v>
      </c>
    </row>
    <row r="15" spans="1:21" x14ac:dyDescent="0.3">
      <c r="A15" s="12" t="s">
        <v>9</v>
      </c>
      <c r="B15" s="30">
        <v>2857</v>
      </c>
      <c r="C15" s="36">
        <v>355</v>
      </c>
      <c r="D15" s="36">
        <v>2449</v>
      </c>
      <c r="E15" s="36">
        <v>0</v>
      </c>
      <c r="F15" s="37">
        <v>53</v>
      </c>
      <c r="G15" s="30">
        <v>2335</v>
      </c>
      <c r="H15" s="36">
        <v>386</v>
      </c>
      <c r="I15" s="36">
        <v>1874</v>
      </c>
      <c r="J15" s="36">
        <v>0</v>
      </c>
      <c r="K15" s="37">
        <v>75</v>
      </c>
      <c r="L15" s="30">
        <v>3010</v>
      </c>
      <c r="M15" s="36">
        <v>392</v>
      </c>
      <c r="N15" s="36">
        <v>2549</v>
      </c>
      <c r="O15" s="36">
        <v>0</v>
      </c>
      <c r="P15" s="37">
        <v>69</v>
      </c>
      <c r="Q15" s="30">
        <v>3429</v>
      </c>
      <c r="R15" s="36">
        <v>428</v>
      </c>
      <c r="S15" s="36">
        <v>2943</v>
      </c>
      <c r="T15" s="36">
        <v>0</v>
      </c>
      <c r="U15" s="37">
        <v>59</v>
      </c>
    </row>
    <row r="16" spans="1:21" x14ac:dyDescent="0.3">
      <c r="A16" s="12" t="s">
        <v>14</v>
      </c>
      <c r="B16" s="30">
        <v>8448</v>
      </c>
      <c r="C16" s="36">
        <v>51</v>
      </c>
      <c r="D16" s="36">
        <v>8391</v>
      </c>
      <c r="E16" s="36">
        <v>0</v>
      </c>
      <c r="F16" s="37">
        <v>6</v>
      </c>
      <c r="G16" s="30">
        <v>7685</v>
      </c>
      <c r="H16" s="36">
        <v>41</v>
      </c>
      <c r="I16" s="36">
        <v>7642</v>
      </c>
      <c r="J16" s="36">
        <v>0</v>
      </c>
      <c r="K16" s="37">
        <v>2</v>
      </c>
      <c r="L16" s="30">
        <v>8164</v>
      </c>
      <c r="M16" s="36">
        <v>41</v>
      </c>
      <c r="N16" s="36">
        <v>8120</v>
      </c>
      <c r="O16" s="36">
        <v>0</v>
      </c>
      <c r="P16" s="37">
        <v>3</v>
      </c>
      <c r="Q16" s="30">
        <v>8652</v>
      </c>
      <c r="R16" s="36">
        <v>41</v>
      </c>
      <c r="S16" s="36">
        <v>8608</v>
      </c>
      <c r="T16" s="36">
        <v>0</v>
      </c>
      <c r="U16" s="37">
        <v>3</v>
      </c>
    </row>
    <row r="17" spans="1:21" x14ac:dyDescent="0.3">
      <c r="A17" s="11" t="s">
        <v>15</v>
      </c>
      <c r="B17" s="31">
        <v>27497</v>
      </c>
      <c r="C17" s="38">
        <v>2658</v>
      </c>
      <c r="D17" s="38">
        <v>24099</v>
      </c>
      <c r="E17" s="38">
        <v>39</v>
      </c>
      <c r="F17" s="39">
        <v>701</v>
      </c>
      <c r="G17" s="31">
        <v>26671</v>
      </c>
      <c r="H17" s="38">
        <v>2583</v>
      </c>
      <c r="I17" s="38">
        <v>23410</v>
      </c>
      <c r="J17" s="38">
        <v>32</v>
      </c>
      <c r="K17" s="39">
        <v>646</v>
      </c>
      <c r="L17" s="31">
        <v>28336</v>
      </c>
      <c r="M17" s="38">
        <v>2737</v>
      </c>
      <c r="N17" s="38">
        <v>25132</v>
      </c>
      <c r="O17" s="38">
        <v>52</v>
      </c>
      <c r="P17" s="39">
        <v>414</v>
      </c>
      <c r="Q17" s="31">
        <v>31511</v>
      </c>
      <c r="R17" s="38">
        <v>2849</v>
      </c>
      <c r="S17" s="38">
        <v>28153</v>
      </c>
      <c r="T17" s="38">
        <v>53</v>
      </c>
      <c r="U17" s="39">
        <v>457</v>
      </c>
    </row>
    <row r="18" spans="1:21" x14ac:dyDescent="0.3">
      <c r="A18" s="12" t="s">
        <v>9</v>
      </c>
      <c r="B18" s="30">
        <v>14689</v>
      </c>
      <c r="C18" s="36">
        <v>2341</v>
      </c>
      <c r="D18" s="36">
        <v>11988</v>
      </c>
      <c r="E18" s="36">
        <v>39</v>
      </c>
      <c r="F18" s="37">
        <v>321</v>
      </c>
      <c r="G18" s="30">
        <v>13565</v>
      </c>
      <c r="H18" s="36">
        <v>2232</v>
      </c>
      <c r="I18" s="36">
        <v>10992</v>
      </c>
      <c r="J18" s="36">
        <v>32</v>
      </c>
      <c r="K18" s="37">
        <v>308</v>
      </c>
      <c r="L18" s="30">
        <v>14753</v>
      </c>
      <c r="M18" s="36">
        <v>2345</v>
      </c>
      <c r="N18" s="36">
        <v>12044</v>
      </c>
      <c r="O18" s="36">
        <v>52</v>
      </c>
      <c r="P18" s="37">
        <v>312</v>
      </c>
      <c r="Q18" s="30">
        <v>16624</v>
      </c>
      <c r="R18" s="36">
        <v>2486</v>
      </c>
      <c r="S18" s="36">
        <v>13729</v>
      </c>
      <c r="T18" s="36">
        <v>53</v>
      </c>
      <c r="U18" s="37">
        <v>355</v>
      </c>
    </row>
    <row r="19" spans="1:21" x14ac:dyDescent="0.3">
      <c r="A19" s="12" t="s">
        <v>14</v>
      </c>
      <c r="B19" s="30">
        <v>12808</v>
      </c>
      <c r="C19" s="36">
        <v>317</v>
      </c>
      <c r="D19" s="36">
        <v>12111</v>
      </c>
      <c r="E19" s="36">
        <v>0</v>
      </c>
      <c r="F19" s="37">
        <v>379</v>
      </c>
      <c r="G19" s="30">
        <v>13107</v>
      </c>
      <c r="H19" s="36">
        <v>351</v>
      </c>
      <c r="I19" s="36">
        <v>12418</v>
      </c>
      <c r="J19" s="36">
        <v>0</v>
      </c>
      <c r="K19" s="37">
        <v>338</v>
      </c>
      <c r="L19" s="30">
        <v>13583</v>
      </c>
      <c r="M19" s="36">
        <v>392</v>
      </c>
      <c r="N19" s="36">
        <v>13088</v>
      </c>
      <c r="O19" s="36">
        <v>0</v>
      </c>
      <c r="P19" s="37">
        <v>103</v>
      </c>
      <c r="Q19" s="30">
        <v>14887</v>
      </c>
      <c r="R19" s="36">
        <v>362</v>
      </c>
      <c r="S19" s="36">
        <v>14424</v>
      </c>
      <c r="T19" s="36">
        <v>0</v>
      </c>
      <c r="U19" s="37">
        <v>101</v>
      </c>
    </row>
    <row r="20" spans="1:21" x14ac:dyDescent="0.3">
      <c r="A20" s="11" t="s">
        <v>16</v>
      </c>
      <c r="B20" s="31">
        <v>50312</v>
      </c>
      <c r="C20" s="38">
        <v>2887</v>
      </c>
      <c r="D20" s="38">
        <v>45708</v>
      </c>
      <c r="E20" s="38">
        <v>608</v>
      </c>
      <c r="F20" s="39">
        <v>1109</v>
      </c>
      <c r="G20" s="31">
        <v>47354</v>
      </c>
      <c r="H20" s="38">
        <v>2678</v>
      </c>
      <c r="I20" s="38">
        <v>43058</v>
      </c>
      <c r="J20" s="38">
        <v>575</v>
      </c>
      <c r="K20" s="39">
        <v>1043</v>
      </c>
      <c r="L20" s="31">
        <v>49394</v>
      </c>
      <c r="M20" s="38">
        <v>2809</v>
      </c>
      <c r="N20" s="38">
        <v>44899</v>
      </c>
      <c r="O20" s="38">
        <v>598</v>
      </c>
      <c r="P20" s="39">
        <v>1087</v>
      </c>
      <c r="Q20" s="31">
        <v>54712</v>
      </c>
      <c r="R20" s="38">
        <v>3093</v>
      </c>
      <c r="S20" s="38">
        <v>49748</v>
      </c>
      <c r="T20" s="38">
        <v>664</v>
      </c>
      <c r="U20" s="39">
        <v>1207</v>
      </c>
    </row>
    <row r="21" spans="1:21" x14ac:dyDescent="0.3">
      <c r="A21" s="12" t="s">
        <v>17</v>
      </c>
      <c r="B21" s="30">
        <v>35517</v>
      </c>
      <c r="C21" s="36">
        <v>1914</v>
      </c>
      <c r="D21" s="36">
        <v>32374</v>
      </c>
      <c r="E21" s="36">
        <v>439</v>
      </c>
      <c r="F21" s="37">
        <v>790</v>
      </c>
      <c r="G21" s="30">
        <v>33580</v>
      </c>
      <c r="H21" s="36">
        <v>1796</v>
      </c>
      <c r="I21" s="36">
        <v>30622</v>
      </c>
      <c r="J21" s="36">
        <v>416</v>
      </c>
      <c r="K21" s="37">
        <v>747</v>
      </c>
      <c r="L21" s="30">
        <v>34474</v>
      </c>
      <c r="M21" s="36">
        <v>1825</v>
      </c>
      <c r="N21" s="36">
        <v>31453</v>
      </c>
      <c r="O21" s="36">
        <v>429</v>
      </c>
      <c r="P21" s="37">
        <v>767</v>
      </c>
      <c r="Q21" s="30">
        <v>38353</v>
      </c>
      <c r="R21" s="36">
        <v>2097</v>
      </c>
      <c r="S21" s="36">
        <v>34933</v>
      </c>
      <c r="T21" s="36">
        <v>471</v>
      </c>
      <c r="U21" s="37">
        <v>852</v>
      </c>
    </row>
    <row r="22" spans="1:21" x14ac:dyDescent="0.3">
      <c r="A22" s="12" t="s">
        <v>18</v>
      </c>
      <c r="B22" s="30">
        <v>54</v>
      </c>
      <c r="C22" s="36">
        <v>2</v>
      </c>
      <c r="D22" s="36">
        <v>48</v>
      </c>
      <c r="E22" s="36">
        <v>2</v>
      </c>
      <c r="F22" s="37">
        <v>2</v>
      </c>
      <c r="G22" s="30">
        <v>308</v>
      </c>
      <c r="H22" s="36">
        <v>6</v>
      </c>
      <c r="I22" s="36">
        <v>290</v>
      </c>
      <c r="J22" s="36">
        <v>5</v>
      </c>
      <c r="K22" s="37">
        <v>7</v>
      </c>
      <c r="L22" s="30">
        <v>320</v>
      </c>
      <c r="M22" s="36">
        <v>6</v>
      </c>
      <c r="N22" s="36">
        <v>302</v>
      </c>
      <c r="O22" s="36">
        <v>5</v>
      </c>
      <c r="P22" s="37">
        <v>8</v>
      </c>
      <c r="Q22" s="30">
        <v>347</v>
      </c>
      <c r="R22" s="36">
        <v>6</v>
      </c>
      <c r="S22" s="36">
        <v>327</v>
      </c>
      <c r="T22" s="36">
        <v>5</v>
      </c>
      <c r="U22" s="37">
        <v>8</v>
      </c>
    </row>
    <row r="23" spans="1:21" x14ac:dyDescent="0.3">
      <c r="A23" s="12" t="s">
        <v>19</v>
      </c>
      <c r="B23" s="32">
        <v>14741</v>
      </c>
      <c r="C23" s="40">
        <v>972</v>
      </c>
      <c r="D23" s="40">
        <v>13286</v>
      </c>
      <c r="E23" s="40">
        <v>168</v>
      </c>
      <c r="F23" s="41">
        <v>316</v>
      </c>
      <c r="G23" s="32">
        <v>13465</v>
      </c>
      <c r="H23" s="40">
        <v>876</v>
      </c>
      <c r="I23" s="40">
        <v>12146</v>
      </c>
      <c r="J23" s="40">
        <v>154</v>
      </c>
      <c r="K23" s="41">
        <v>289</v>
      </c>
      <c r="L23" s="32">
        <v>14600</v>
      </c>
      <c r="M23" s="40">
        <v>978</v>
      </c>
      <c r="N23" s="40">
        <v>13144</v>
      </c>
      <c r="O23" s="40">
        <v>165</v>
      </c>
      <c r="P23" s="41">
        <v>313</v>
      </c>
      <c r="Q23" s="32">
        <v>16011</v>
      </c>
      <c r="R23" s="40">
        <v>990</v>
      </c>
      <c r="S23" s="40">
        <v>14487</v>
      </c>
      <c r="T23" s="40">
        <v>187</v>
      </c>
      <c r="U23" s="41">
        <v>347</v>
      </c>
    </row>
    <row r="24" spans="1:21" ht="27" customHeight="1" x14ac:dyDescent="0.3">
      <c r="A24" s="26" t="s">
        <v>20</v>
      </c>
      <c r="B24" s="33">
        <v>194708</v>
      </c>
      <c r="C24" s="42">
        <v>24359</v>
      </c>
      <c r="D24" s="42">
        <v>163876</v>
      </c>
      <c r="E24" s="42">
        <v>913</v>
      </c>
      <c r="F24" s="43">
        <v>5560</v>
      </c>
      <c r="G24" s="33">
        <v>182689</v>
      </c>
      <c r="H24" s="42">
        <v>22710</v>
      </c>
      <c r="I24" s="42">
        <v>153610</v>
      </c>
      <c r="J24" s="42">
        <v>1058</v>
      </c>
      <c r="K24" s="43">
        <v>5311</v>
      </c>
      <c r="L24" s="33">
        <v>192845</v>
      </c>
      <c r="M24" s="42">
        <v>24155</v>
      </c>
      <c r="N24" s="42">
        <v>162404</v>
      </c>
      <c r="O24" s="42">
        <v>1097</v>
      </c>
      <c r="P24" s="43">
        <v>5190</v>
      </c>
      <c r="Q24" s="33">
        <v>217077</v>
      </c>
      <c r="R24" s="42">
        <v>25153</v>
      </c>
      <c r="S24" s="42">
        <v>185273</v>
      </c>
      <c r="T24" s="42">
        <v>1185</v>
      </c>
      <c r="U24" s="43">
        <v>5465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37481-5243-42FD-B801-0D1B7AFCAE52}">
  <sheetPr>
    <pageSetUpPr fitToPage="1"/>
  </sheetPr>
  <dimension ref="A1:U41"/>
  <sheetViews>
    <sheetView zoomScaleNormal="100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254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1001</v>
      </c>
      <c r="C8" s="34">
        <v>0</v>
      </c>
      <c r="D8" s="34">
        <v>0</v>
      </c>
      <c r="E8" s="34">
        <v>1</v>
      </c>
      <c r="F8" s="35">
        <v>999</v>
      </c>
      <c r="G8" s="29">
        <v>943</v>
      </c>
      <c r="H8" s="34">
        <v>0</v>
      </c>
      <c r="I8" s="34">
        <v>0</v>
      </c>
      <c r="J8" s="34">
        <v>1</v>
      </c>
      <c r="K8" s="35">
        <v>941</v>
      </c>
      <c r="L8" s="29">
        <v>963</v>
      </c>
      <c r="M8" s="34">
        <v>0</v>
      </c>
      <c r="N8" s="34">
        <v>0</v>
      </c>
      <c r="O8" s="34">
        <v>1</v>
      </c>
      <c r="P8" s="35">
        <v>962</v>
      </c>
      <c r="Q8" s="29" t="s">
        <v>208</v>
      </c>
      <c r="R8" s="34" t="s">
        <v>208</v>
      </c>
      <c r="S8" s="34" t="s">
        <v>208</v>
      </c>
      <c r="T8" s="34" t="s">
        <v>208</v>
      </c>
      <c r="U8" s="35" t="s">
        <v>208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 t="s">
        <v>208</v>
      </c>
      <c r="R9" s="36" t="s">
        <v>208</v>
      </c>
      <c r="S9" s="36" t="s">
        <v>208</v>
      </c>
      <c r="T9" s="36" t="s">
        <v>208</v>
      </c>
      <c r="U9" s="37" t="s">
        <v>208</v>
      </c>
    </row>
    <row r="10" spans="1:21" x14ac:dyDescent="0.3">
      <c r="A10" s="12" t="s">
        <v>10</v>
      </c>
      <c r="B10" s="30">
        <v>1001</v>
      </c>
      <c r="C10" s="36">
        <v>0</v>
      </c>
      <c r="D10" s="36">
        <v>0</v>
      </c>
      <c r="E10" s="36">
        <v>1</v>
      </c>
      <c r="F10" s="37">
        <v>999</v>
      </c>
      <c r="G10" s="30">
        <v>943</v>
      </c>
      <c r="H10" s="36">
        <v>0</v>
      </c>
      <c r="I10" s="36">
        <v>0</v>
      </c>
      <c r="J10" s="36">
        <v>1</v>
      </c>
      <c r="K10" s="37">
        <v>941</v>
      </c>
      <c r="L10" s="30">
        <v>963</v>
      </c>
      <c r="M10" s="36">
        <v>0</v>
      </c>
      <c r="N10" s="36">
        <v>0</v>
      </c>
      <c r="O10" s="36">
        <v>1</v>
      </c>
      <c r="P10" s="37">
        <v>962</v>
      </c>
      <c r="Q10" s="30" t="s">
        <v>208</v>
      </c>
      <c r="R10" s="36" t="s">
        <v>208</v>
      </c>
      <c r="S10" s="36" t="s">
        <v>208</v>
      </c>
      <c r="T10" s="36" t="s">
        <v>208</v>
      </c>
      <c r="U10" s="37" t="s">
        <v>208</v>
      </c>
    </row>
    <row r="11" spans="1:21" x14ac:dyDescent="0.3">
      <c r="A11" s="11" t="s">
        <v>11</v>
      </c>
      <c r="B11" s="31">
        <v>1763</v>
      </c>
      <c r="C11" s="38">
        <v>0</v>
      </c>
      <c r="D11" s="38">
        <v>0</v>
      </c>
      <c r="E11" s="38">
        <v>0</v>
      </c>
      <c r="F11" s="39">
        <v>1763</v>
      </c>
      <c r="G11" s="31">
        <v>1694</v>
      </c>
      <c r="H11" s="38">
        <v>0</v>
      </c>
      <c r="I11" s="38">
        <v>0</v>
      </c>
      <c r="J11" s="38">
        <v>0</v>
      </c>
      <c r="K11" s="39">
        <v>1694</v>
      </c>
      <c r="L11" s="31">
        <v>1723</v>
      </c>
      <c r="M11" s="38">
        <v>0</v>
      </c>
      <c r="N11" s="38">
        <v>0</v>
      </c>
      <c r="O11" s="38">
        <v>0</v>
      </c>
      <c r="P11" s="39">
        <v>1723</v>
      </c>
      <c r="Q11" s="31" t="s">
        <v>208</v>
      </c>
      <c r="R11" s="38" t="s">
        <v>208</v>
      </c>
      <c r="S11" s="38" t="s">
        <v>208</v>
      </c>
      <c r="T11" s="38" t="s">
        <v>208</v>
      </c>
      <c r="U11" s="39" t="s">
        <v>208</v>
      </c>
    </row>
    <row r="12" spans="1:21" x14ac:dyDescent="0.3">
      <c r="A12" s="12" t="s">
        <v>12</v>
      </c>
      <c r="B12" s="30">
        <v>0</v>
      </c>
      <c r="C12" s="36" t="s">
        <v>208</v>
      </c>
      <c r="D12" s="36" t="s">
        <v>208</v>
      </c>
      <c r="E12" s="36" t="s">
        <v>208</v>
      </c>
      <c r="F12" s="37" t="s">
        <v>208</v>
      </c>
      <c r="G12" s="30">
        <v>0</v>
      </c>
      <c r="H12" s="36" t="s">
        <v>208</v>
      </c>
      <c r="I12" s="36" t="s">
        <v>208</v>
      </c>
      <c r="J12" s="36" t="s">
        <v>208</v>
      </c>
      <c r="K12" s="37" t="s">
        <v>208</v>
      </c>
      <c r="L12" s="30">
        <v>0</v>
      </c>
      <c r="M12" s="36" t="s">
        <v>208</v>
      </c>
      <c r="N12" s="36" t="s">
        <v>208</v>
      </c>
      <c r="O12" s="36" t="s">
        <v>208</v>
      </c>
      <c r="P12" s="37" t="s">
        <v>208</v>
      </c>
      <c r="Q12" s="30" t="s">
        <v>208</v>
      </c>
      <c r="R12" s="36" t="s">
        <v>208</v>
      </c>
      <c r="S12" s="36" t="s">
        <v>208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1763</v>
      </c>
      <c r="C13" s="36" t="s">
        <v>208</v>
      </c>
      <c r="D13" s="36" t="s">
        <v>208</v>
      </c>
      <c r="E13" s="36" t="s">
        <v>208</v>
      </c>
      <c r="F13" s="37">
        <v>1763</v>
      </c>
      <c r="G13" s="30">
        <v>1694</v>
      </c>
      <c r="H13" s="36" t="s">
        <v>208</v>
      </c>
      <c r="I13" s="36" t="s">
        <v>208</v>
      </c>
      <c r="J13" s="36" t="s">
        <v>208</v>
      </c>
      <c r="K13" s="37">
        <v>1694</v>
      </c>
      <c r="L13" s="30">
        <v>1723</v>
      </c>
      <c r="M13" s="36" t="s">
        <v>208</v>
      </c>
      <c r="N13" s="36" t="s">
        <v>208</v>
      </c>
      <c r="O13" s="36" t="s">
        <v>208</v>
      </c>
      <c r="P13" s="37">
        <v>1723</v>
      </c>
      <c r="Q13" s="30" t="s">
        <v>208</v>
      </c>
      <c r="R13" s="36" t="s">
        <v>208</v>
      </c>
      <c r="S13" s="36" t="s">
        <v>208</v>
      </c>
      <c r="T13" s="36" t="s">
        <v>208</v>
      </c>
      <c r="U13" s="37" t="s">
        <v>208</v>
      </c>
    </row>
    <row r="14" spans="1:21" x14ac:dyDescent="0.3">
      <c r="A14" s="11" t="s">
        <v>13</v>
      </c>
      <c r="B14" s="31">
        <v>0</v>
      </c>
      <c r="C14" s="38">
        <v>0</v>
      </c>
      <c r="D14" s="38">
        <v>0</v>
      </c>
      <c r="E14" s="38">
        <v>0</v>
      </c>
      <c r="F14" s="39">
        <v>0</v>
      </c>
      <c r="G14" s="31">
        <v>0</v>
      </c>
      <c r="H14" s="38">
        <v>0</v>
      </c>
      <c r="I14" s="38">
        <v>0</v>
      </c>
      <c r="J14" s="38">
        <v>0</v>
      </c>
      <c r="K14" s="39">
        <v>0</v>
      </c>
      <c r="L14" s="31">
        <v>0</v>
      </c>
      <c r="M14" s="38">
        <v>0</v>
      </c>
      <c r="N14" s="38">
        <v>0</v>
      </c>
      <c r="O14" s="38">
        <v>0</v>
      </c>
      <c r="P14" s="39">
        <v>0</v>
      </c>
      <c r="Q14" s="31" t="s">
        <v>208</v>
      </c>
      <c r="R14" s="38" t="s">
        <v>208</v>
      </c>
      <c r="S14" s="38" t="s">
        <v>208</v>
      </c>
      <c r="T14" s="38" t="s">
        <v>208</v>
      </c>
      <c r="U14" s="39" t="s">
        <v>208</v>
      </c>
    </row>
    <row r="15" spans="1:21" x14ac:dyDescent="0.3">
      <c r="A15" s="12" t="s">
        <v>9</v>
      </c>
      <c r="B15" s="30">
        <v>0</v>
      </c>
      <c r="C15" s="36" t="s">
        <v>208</v>
      </c>
      <c r="D15" s="36" t="s">
        <v>208</v>
      </c>
      <c r="E15" s="36" t="s">
        <v>208</v>
      </c>
      <c r="F15" s="37" t="s">
        <v>208</v>
      </c>
      <c r="G15" s="30">
        <v>0</v>
      </c>
      <c r="H15" s="36" t="s">
        <v>208</v>
      </c>
      <c r="I15" s="36" t="s">
        <v>208</v>
      </c>
      <c r="J15" s="36" t="s">
        <v>208</v>
      </c>
      <c r="K15" s="37" t="s">
        <v>208</v>
      </c>
      <c r="L15" s="30">
        <v>0</v>
      </c>
      <c r="M15" s="36" t="s">
        <v>208</v>
      </c>
      <c r="N15" s="36" t="s">
        <v>208</v>
      </c>
      <c r="O15" s="36" t="s">
        <v>208</v>
      </c>
      <c r="P15" s="37" t="s">
        <v>208</v>
      </c>
      <c r="Q15" s="30" t="s">
        <v>208</v>
      </c>
      <c r="R15" s="36" t="s">
        <v>208</v>
      </c>
      <c r="S15" s="36" t="s">
        <v>208</v>
      </c>
      <c r="T15" s="36" t="s">
        <v>208</v>
      </c>
      <c r="U15" s="37" t="s">
        <v>208</v>
      </c>
    </row>
    <row r="16" spans="1:21" x14ac:dyDescent="0.3">
      <c r="A16" s="12" t="s">
        <v>14</v>
      </c>
      <c r="B16" s="30">
        <v>0</v>
      </c>
      <c r="C16" s="36" t="s">
        <v>208</v>
      </c>
      <c r="D16" s="36" t="s">
        <v>208</v>
      </c>
      <c r="E16" s="36" t="s">
        <v>208</v>
      </c>
      <c r="F16" s="37" t="s">
        <v>208</v>
      </c>
      <c r="G16" s="30">
        <v>0</v>
      </c>
      <c r="H16" s="36" t="s">
        <v>208</v>
      </c>
      <c r="I16" s="36" t="s">
        <v>208</v>
      </c>
      <c r="J16" s="36" t="s">
        <v>208</v>
      </c>
      <c r="K16" s="37" t="s">
        <v>208</v>
      </c>
      <c r="L16" s="30">
        <v>0</v>
      </c>
      <c r="M16" s="36" t="s">
        <v>208</v>
      </c>
      <c r="N16" s="36" t="s">
        <v>208</v>
      </c>
      <c r="O16" s="36" t="s">
        <v>208</v>
      </c>
      <c r="P16" s="37" t="s">
        <v>208</v>
      </c>
      <c r="Q16" s="30" t="s">
        <v>208</v>
      </c>
      <c r="R16" s="36" t="s">
        <v>208</v>
      </c>
      <c r="S16" s="36" t="s">
        <v>208</v>
      </c>
      <c r="T16" s="36" t="s">
        <v>208</v>
      </c>
      <c r="U16" s="37" t="s">
        <v>208</v>
      </c>
    </row>
    <row r="17" spans="1:21" x14ac:dyDescent="0.3">
      <c r="A17" s="11" t="s">
        <v>15</v>
      </c>
      <c r="B17" s="31">
        <v>0</v>
      </c>
      <c r="C17" s="38">
        <v>0</v>
      </c>
      <c r="D17" s="38">
        <v>0</v>
      </c>
      <c r="E17" s="38">
        <v>0</v>
      </c>
      <c r="F17" s="39">
        <v>0</v>
      </c>
      <c r="G17" s="31">
        <v>0</v>
      </c>
      <c r="H17" s="38">
        <v>0</v>
      </c>
      <c r="I17" s="38">
        <v>0</v>
      </c>
      <c r="J17" s="38">
        <v>0</v>
      </c>
      <c r="K17" s="39">
        <v>0</v>
      </c>
      <c r="L17" s="31">
        <v>0</v>
      </c>
      <c r="M17" s="38">
        <v>0</v>
      </c>
      <c r="N17" s="38">
        <v>0</v>
      </c>
      <c r="O17" s="38">
        <v>0</v>
      </c>
      <c r="P17" s="39">
        <v>0</v>
      </c>
      <c r="Q17" s="31" t="s">
        <v>208</v>
      </c>
      <c r="R17" s="38" t="s">
        <v>208</v>
      </c>
      <c r="S17" s="38" t="s">
        <v>208</v>
      </c>
      <c r="T17" s="38" t="s">
        <v>208</v>
      </c>
      <c r="U17" s="39" t="s">
        <v>208</v>
      </c>
    </row>
    <row r="18" spans="1:21" x14ac:dyDescent="0.3">
      <c r="A18" s="12" t="s">
        <v>9</v>
      </c>
      <c r="B18" s="30">
        <v>0</v>
      </c>
      <c r="C18" s="36" t="s">
        <v>208</v>
      </c>
      <c r="D18" s="36" t="s">
        <v>208</v>
      </c>
      <c r="E18" s="36" t="s">
        <v>208</v>
      </c>
      <c r="F18" s="37" t="s">
        <v>208</v>
      </c>
      <c r="G18" s="30">
        <v>0</v>
      </c>
      <c r="H18" s="36" t="s">
        <v>208</v>
      </c>
      <c r="I18" s="36" t="s">
        <v>208</v>
      </c>
      <c r="J18" s="36" t="s">
        <v>208</v>
      </c>
      <c r="K18" s="37" t="s">
        <v>208</v>
      </c>
      <c r="L18" s="30">
        <v>0</v>
      </c>
      <c r="M18" s="36" t="s">
        <v>208</v>
      </c>
      <c r="N18" s="36" t="s">
        <v>208</v>
      </c>
      <c r="O18" s="36" t="s">
        <v>208</v>
      </c>
      <c r="P18" s="37" t="s">
        <v>208</v>
      </c>
      <c r="Q18" s="30" t="s">
        <v>208</v>
      </c>
      <c r="R18" s="36" t="s">
        <v>208</v>
      </c>
      <c r="S18" s="36" t="s">
        <v>208</v>
      </c>
      <c r="T18" s="36" t="s">
        <v>208</v>
      </c>
      <c r="U18" s="37" t="s">
        <v>208</v>
      </c>
    </row>
    <row r="19" spans="1:21" x14ac:dyDescent="0.3">
      <c r="A19" s="12" t="s">
        <v>14</v>
      </c>
      <c r="B19" s="30">
        <v>0</v>
      </c>
      <c r="C19" s="36" t="s">
        <v>208</v>
      </c>
      <c r="D19" s="36" t="s">
        <v>208</v>
      </c>
      <c r="E19" s="36" t="s">
        <v>208</v>
      </c>
      <c r="F19" s="37" t="s">
        <v>208</v>
      </c>
      <c r="G19" s="30">
        <v>0</v>
      </c>
      <c r="H19" s="36" t="s">
        <v>208</v>
      </c>
      <c r="I19" s="36" t="s">
        <v>208</v>
      </c>
      <c r="J19" s="36" t="s">
        <v>208</v>
      </c>
      <c r="K19" s="37" t="s">
        <v>208</v>
      </c>
      <c r="L19" s="30">
        <v>0</v>
      </c>
      <c r="M19" s="36" t="s">
        <v>208</v>
      </c>
      <c r="N19" s="36" t="s">
        <v>208</v>
      </c>
      <c r="O19" s="36" t="s">
        <v>208</v>
      </c>
      <c r="P19" s="37" t="s">
        <v>208</v>
      </c>
      <c r="Q19" s="30" t="s">
        <v>208</v>
      </c>
      <c r="R19" s="36" t="s">
        <v>208</v>
      </c>
      <c r="S19" s="36" t="s">
        <v>208</v>
      </c>
      <c r="T19" s="36" t="s">
        <v>208</v>
      </c>
      <c r="U19" s="37" t="s">
        <v>208</v>
      </c>
    </row>
    <row r="20" spans="1:21" x14ac:dyDescent="0.3">
      <c r="A20" s="11" t="s">
        <v>16</v>
      </c>
      <c r="B20" s="31">
        <v>0</v>
      </c>
      <c r="C20" s="38">
        <v>0</v>
      </c>
      <c r="D20" s="38">
        <v>0</v>
      </c>
      <c r="E20" s="38">
        <v>0</v>
      </c>
      <c r="F20" s="39">
        <v>0</v>
      </c>
      <c r="G20" s="31">
        <v>0</v>
      </c>
      <c r="H20" s="38">
        <v>0</v>
      </c>
      <c r="I20" s="38">
        <v>0</v>
      </c>
      <c r="J20" s="38">
        <v>0</v>
      </c>
      <c r="K20" s="39">
        <v>0</v>
      </c>
      <c r="L20" s="31">
        <v>0</v>
      </c>
      <c r="M20" s="38">
        <v>0</v>
      </c>
      <c r="N20" s="38">
        <v>0</v>
      </c>
      <c r="O20" s="38">
        <v>0</v>
      </c>
      <c r="P20" s="39">
        <v>0</v>
      </c>
      <c r="Q20" s="31" t="s">
        <v>208</v>
      </c>
      <c r="R20" s="38" t="s">
        <v>208</v>
      </c>
      <c r="S20" s="38" t="s">
        <v>208</v>
      </c>
      <c r="T20" s="38" t="s">
        <v>208</v>
      </c>
      <c r="U20" s="39" t="s">
        <v>208</v>
      </c>
    </row>
    <row r="21" spans="1:21" x14ac:dyDescent="0.3">
      <c r="A21" s="12" t="s">
        <v>17</v>
      </c>
      <c r="B21" s="30">
        <v>0</v>
      </c>
      <c r="C21" s="36" t="s">
        <v>208</v>
      </c>
      <c r="D21" s="36" t="s">
        <v>208</v>
      </c>
      <c r="E21" s="36" t="s">
        <v>208</v>
      </c>
      <c r="F21" s="37" t="s">
        <v>208</v>
      </c>
      <c r="G21" s="30">
        <v>0</v>
      </c>
      <c r="H21" s="36" t="s">
        <v>208</v>
      </c>
      <c r="I21" s="36" t="s">
        <v>208</v>
      </c>
      <c r="J21" s="36" t="s">
        <v>208</v>
      </c>
      <c r="K21" s="37" t="s">
        <v>208</v>
      </c>
      <c r="L21" s="30">
        <v>0</v>
      </c>
      <c r="M21" s="36" t="s">
        <v>208</v>
      </c>
      <c r="N21" s="36" t="s">
        <v>208</v>
      </c>
      <c r="O21" s="36" t="s">
        <v>208</v>
      </c>
      <c r="P21" s="37" t="s">
        <v>208</v>
      </c>
      <c r="Q21" s="30" t="s">
        <v>208</v>
      </c>
      <c r="R21" s="36" t="s">
        <v>208</v>
      </c>
      <c r="S21" s="36" t="s">
        <v>208</v>
      </c>
      <c r="T21" s="36" t="s">
        <v>208</v>
      </c>
      <c r="U21" s="37" t="s">
        <v>208</v>
      </c>
    </row>
    <row r="22" spans="1:21" x14ac:dyDescent="0.3">
      <c r="A22" s="12" t="s">
        <v>18</v>
      </c>
      <c r="B22" s="30">
        <v>0</v>
      </c>
      <c r="C22" s="36" t="s">
        <v>208</v>
      </c>
      <c r="D22" s="36" t="s">
        <v>208</v>
      </c>
      <c r="E22" s="36" t="s">
        <v>208</v>
      </c>
      <c r="F22" s="37" t="s">
        <v>208</v>
      </c>
      <c r="G22" s="30">
        <v>0</v>
      </c>
      <c r="H22" s="36" t="s">
        <v>208</v>
      </c>
      <c r="I22" s="36" t="s">
        <v>208</v>
      </c>
      <c r="J22" s="36" t="s">
        <v>208</v>
      </c>
      <c r="K22" s="37" t="s">
        <v>208</v>
      </c>
      <c r="L22" s="30">
        <v>0</v>
      </c>
      <c r="M22" s="36" t="s">
        <v>208</v>
      </c>
      <c r="N22" s="36" t="s">
        <v>208</v>
      </c>
      <c r="O22" s="36" t="s">
        <v>208</v>
      </c>
      <c r="P22" s="37" t="s">
        <v>208</v>
      </c>
      <c r="Q22" s="30" t="s">
        <v>208</v>
      </c>
      <c r="R22" s="36" t="s">
        <v>208</v>
      </c>
      <c r="S22" s="36" t="s">
        <v>208</v>
      </c>
      <c r="T22" s="36" t="s">
        <v>208</v>
      </c>
      <c r="U22" s="37" t="s">
        <v>208</v>
      </c>
    </row>
    <row r="23" spans="1:21" x14ac:dyDescent="0.3">
      <c r="A23" s="12" t="s">
        <v>19</v>
      </c>
      <c r="B23" s="32">
        <v>0</v>
      </c>
      <c r="C23" s="40" t="s">
        <v>208</v>
      </c>
      <c r="D23" s="40" t="s">
        <v>208</v>
      </c>
      <c r="E23" s="40" t="s">
        <v>208</v>
      </c>
      <c r="F23" s="41" t="s">
        <v>208</v>
      </c>
      <c r="G23" s="32">
        <v>0</v>
      </c>
      <c r="H23" s="40" t="s">
        <v>208</v>
      </c>
      <c r="I23" s="40" t="s">
        <v>208</v>
      </c>
      <c r="J23" s="40" t="s">
        <v>208</v>
      </c>
      <c r="K23" s="41" t="s">
        <v>208</v>
      </c>
      <c r="L23" s="32">
        <v>0</v>
      </c>
      <c r="M23" s="40" t="s">
        <v>208</v>
      </c>
      <c r="N23" s="40" t="s">
        <v>208</v>
      </c>
      <c r="O23" s="40" t="s">
        <v>208</v>
      </c>
      <c r="P23" s="41" t="s">
        <v>208</v>
      </c>
      <c r="Q23" s="32" t="s">
        <v>208</v>
      </c>
      <c r="R23" s="40" t="s">
        <v>208</v>
      </c>
      <c r="S23" s="40" t="s">
        <v>208</v>
      </c>
      <c r="T23" s="40" t="s">
        <v>208</v>
      </c>
      <c r="U23" s="41" t="s">
        <v>208</v>
      </c>
    </row>
    <row r="24" spans="1:21" ht="27" customHeight="1" x14ac:dyDescent="0.3">
      <c r="A24" s="26" t="s">
        <v>20</v>
      </c>
      <c r="B24" s="33">
        <v>2764</v>
      </c>
      <c r="C24" s="42">
        <v>0</v>
      </c>
      <c r="D24" s="42">
        <v>0</v>
      </c>
      <c r="E24" s="42">
        <v>1</v>
      </c>
      <c r="F24" s="43">
        <v>2763</v>
      </c>
      <c r="G24" s="33">
        <v>2637</v>
      </c>
      <c r="H24" s="42">
        <v>0</v>
      </c>
      <c r="I24" s="42">
        <v>0</v>
      </c>
      <c r="J24" s="42">
        <v>1</v>
      </c>
      <c r="K24" s="43">
        <v>2635</v>
      </c>
      <c r="L24" s="33">
        <v>2686</v>
      </c>
      <c r="M24" s="42">
        <v>0</v>
      </c>
      <c r="N24" s="42">
        <v>0</v>
      </c>
      <c r="O24" s="42">
        <v>1</v>
      </c>
      <c r="P24" s="43">
        <v>2685</v>
      </c>
      <c r="Q24" s="33" t="s">
        <v>208</v>
      </c>
      <c r="R24" s="42" t="s">
        <v>208</v>
      </c>
      <c r="S24" s="42" t="s">
        <v>208</v>
      </c>
      <c r="T24" s="42" t="s">
        <v>208</v>
      </c>
      <c r="U24" s="43" t="s">
        <v>208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F25CB-DEEB-4E93-BDD7-957009013236}">
  <dimension ref="A1:U41"/>
  <sheetViews>
    <sheetView topLeftCell="A5" zoomScaleNormal="100" workbookViewId="0">
      <selection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8.726562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8.726562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8.726562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8.726562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8.726562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8.726562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8.726562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8.726562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8.726562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8.726562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8.726562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8.726562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8.726562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8.726562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8.726562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8.726562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8.726562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8.726562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8.726562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8.726562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8.726562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8.726562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8.726562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8.726562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8.726562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8.726562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8.726562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8.726562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8.726562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8.726562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8.726562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8.726562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8.726562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8.726562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8.726562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8.726562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8.726562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8.726562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8.726562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8.726562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8.726562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8.726562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8.726562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8.726562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8.726562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8.726562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8.726562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8.726562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8.726562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8.726562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8.726562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8.726562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8.726562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8.726562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8.726562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8.726562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8.726562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8.726562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8.726562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8.726562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8.726562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8.726562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8.726562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8.726562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8.726562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8.726562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8.726562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8.726562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8.726562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8.726562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8.726562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8.726562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8.726562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8.726562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8.726562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8.726562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8.726562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8.726562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8.726562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8.726562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8.726562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8.726562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8.726562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8.726562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8.726562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8.726562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8.726562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8.726562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8.726562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8.726562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8.726562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8.726562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8.726562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8.726562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8.726562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8.726562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8.726562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8.726562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8.726562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8.726562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8.726562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8.726562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8.726562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8.726562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8.726562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8.726562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8.726562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8.726562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8.726562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8.726562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8.726562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8.726562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8.726562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8.726562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8.726562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8.726562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8.726562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8.726562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8.726562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8.726562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8.726562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8.726562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8.726562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8.726562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8.726562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8.726562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8.726562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255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106908</v>
      </c>
      <c r="C8" s="34">
        <v>31614</v>
      </c>
      <c r="D8" s="34">
        <v>53086</v>
      </c>
      <c r="E8" s="34">
        <v>932</v>
      </c>
      <c r="F8" s="35">
        <v>21277</v>
      </c>
      <c r="G8" s="29">
        <v>115105</v>
      </c>
      <c r="H8" s="34">
        <v>39168</v>
      </c>
      <c r="I8" s="34">
        <v>52543</v>
      </c>
      <c r="J8" s="34">
        <v>847</v>
      </c>
      <c r="K8" s="35">
        <v>22548</v>
      </c>
      <c r="L8" s="29">
        <v>123873</v>
      </c>
      <c r="M8" s="34">
        <v>39021</v>
      </c>
      <c r="N8" s="34">
        <v>58495</v>
      </c>
      <c r="O8" s="34">
        <v>885</v>
      </c>
      <c r="P8" s="35">
        <v>25473</v>
      </c>
      <c r="Q8" s="29">
        <v>139364</v>
      </c>
      <c r="R8" s="34">
        <v>39214</v>
      </c>
      <c r="S8" s="34">
        <v>70554</v>
      </c>
      <c r="T8" s="34">
        <v>923</v>
      </c>
      <c r="U8" s="35">
        <v>28673</v>
      </c>
    </row>
    <row r="9" spans="1:21" x14ac:dyDescent="0.3">
      <c r="A9" s="12" t="s">
        <v>9</v>
      </c>
      <c r="B9" s="30">
        <v>1</v>
      </c>
      <c r="C9" s="36">
        <v>1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106907</v>
      </c>
      <c r="C10" s="36">
        <v>31613</v>
      </c>
      <c r="D10" s="36">
        <v>53086</v>
      </c>
      <c r="E10" s="36">
        <v>932</v>
      </c>
      <c r="F10" s="37">
        <v>21277</v>
      </c>
      <c r="G10" s="30">
        <v>115105</v>
      </c>
      <c r="H10" s="36">
        <v>39168</v>
      </c>
      <c r="I10" s="36">
        <v>52543</v>
      </c>
      <c r="J10" s="36">
        <v>847</v>
      </c>
      <c r="K10" s="37">
        <v>22548</v>
      </c>
      <c r="L10" s="30">
        <v>123873</v>
      </c>
      <c r="M10" s="36">
        <v>39021</v>
      </c>
      <c r="N10" s="36">
        <v>58495</v>
      </c>
      <c r="O10" s="36">
        <v>885</v>
      </c>
      <c r="P10" s="37">
        <v>25473</v>
      </c>
      <c r="Q10" s="30">
        <v>139364</v>
      </c>
      <c r="R10" s="36">
        <v>39214</v>
      </c>
      <c r="S10" s="36">
        <v>70554</v>
      </c>
      <c r="T10" s="36">
        <v>923</v>
      </c>
      <c r="U10" s="37">
        <v>28673</v>
      </c>
    </row>
    <row r="11" spans="1:21" x14ac:dyDescent="0.3">
      <c r="A11" s="11" t="s">
        <v>11</v>
      </c>
      <c r="B11" s="31">
        <v>1385</v>
      </c>
      <c r="C11" s="38">
        <v>2</v>
      </c>
      <c r="D11" s="38">
        <v>1</v>
      </c>
      <c r="E11" s="38">
        <v>0</v>
      </c>
      <c r="F11" s="39">
        <v>1383</v>
      </c>
      <c r="G11" s="31">
        <v>1251</v>
      </c>
      <c r="H11" s="38">
        <v>0</v>
      </c>
      <c r="I11" s="38">
        <v>1</v>
      </c>
      <c r="J11" s="38">
        <v>0</v>
      </c>
      <c r="K11" s="39">
        <v>1250</v>
      </c>
      <c r="L11" s="31">
        <v>884</v>
      </c>
      <c r="M11" s="38">
        <v>1</v>
      </c>
      <c r="N11" s="38">
        <v>0</v>
      </c>
      <c r="O11" s="38">
        <v>0</v>
      </c>
      <c r="P11" s="39">
        <v>883</v>
      </c>
      <c r="Q11" s="31">
        <v>831</v>
      </c>
      <c r="R11" s="38">
        <v>1</v>
      </c>
      <c r="S11" s="38">
        <v>0</v>
      </c>
      <c r="T11" s="38">
        <v>0</v>
      </c>
      <c r="U11" s="39">
        <v>830</v>
      </c>
    </row>
    <row r="12" spans="1:21" x14ac:dyDescent="0.3">
      <c r="A12" s="12" t="s">
        <v>12</v>
      </c>
      <c r="B12" s="30">
        <v>2</v>
      </c>
      <c r="C12" s="36">
        <v>2</v>
      </c>
      <c r="D12" s="36">
        <v>1</v>
      </c>
      <c r="E12" s="36">
        <v>0</v>
      </c>
      <c r="F12" s="37">
        <v>0</v>
      </c>
      <c r="G12" s="30">
        <v>1</v>
      </c>
      <c r="H12" s="36">
        <v>0</v>
      </c>
      <c r="I12" s="36">
        <v>1</v>
      </c>
      <c r="J12" s="36">
        <v>0</v>
      </c>
      <c r="K12" s="37">
        <v>0</v>
      </c>
      <c r="L12" s="30">
        <v>1</v>
      </c>
      <c r="M12" s="36">
        <v>1</v>
      </c>
      <c r="N12" s="36">
        <v>0</v>
      </c>
      <c r="O12" s="36">
        <v>0</v>
      </c>
      <c r="P12" s="37">
        <v>0</v>
      </c>
      <c r="Q12" s="30">
        <v>1</v>
      </c>
      <c r="R12" s="36">
        <v>1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1383</v>
      </c>
      <c r="C13" s="36">
        <v>0</v>
      </c>
      <c r="D13" s="36">
        <v>0</v>
      </c>
      <c r="E13" s="36">
        <v>0</v>
      </c>
      <c r="F13" s="37">
        <v>1383</v>
      </c>
      <c r="G13" s="30">
        <v>1250</v>
      </c>
      <c r="H13" s="36">
        <v>0</v>
      </c>
      <c r="I13" s="36">
        <v>0</v>
      </c>
      <c r="J13" s="36">
        <v>0</v>
      </c>
      <c r="K13" s="37">
        <v>1250</v>
      </c>
      <c r="L13" s="30">
        <v>883</v>
      </c>
      <c r="M13" s="36">
        <v>0</v>
      </c>
      <c r="N13" s="36">
        <v>0</v>
      </c>
      <c r="O13" s="36">
        <v>0</v>
      </c>
      <c r="P13" s="37">
        <v>883</v>
      </c>
      <c r="Q13" s="30">
        <v>830</v>
      </c>
      <c r="R13" s="36">
        <v>0</v>
      </c>
      <c r="S13" s="36">
        <v>0</v>
      </c>
      <c r="T13" s="36">
        <v>0</v>
      </c>
      <c r="U13" s="37">
        <v>830</v>
      </c>
    </row>
    <row r="14" spans="1:21" x14ac:dyDescent="0.3">
      <c r="A14" s="11" t="s">
        <v>13</v>
      </c>
      <c r="B14" s="31">
        <v>928</v>
      </c>
      <c r="C14" s="38">
        <v>520</v>
      </c>
      <c r="D14" s="38">
        <v>396</v>
      </c>
      <c r="E14" s="38">
        <v>0</v>
      </c>
      <c r="F14" s="39">
        <v>12</v>
      </c>
      <c r="G14" s="31">
        <v>878</v>
      </c>
      <c r="H14" s="38">
        <v>539</v>
      </c>
      <c r="I14" s="38">
        <v>328</v>
      </c>
      <c r="J14" s="38">
        <v>0</v>
      </c>
      <c r="K14" s="39">
        <v>11</v>
      </c>
      <c r="L14" s="31">
        <v>814</v>
      </c>
      <c r="M14" s="38">
        <v>473</v>
      </c>
      <c r="N14" s="38">
        <v>329</v>
      </c>
      <c r="O14" s="38">
        <v>0</v>
      </c>
      <c r="P14" s="39">
        <v>12</v>
      </c>
      <c r="Q14" s="31">
        <v>780</v>
      </c>
      <c r="R14" s="38">
        <v>477</v>
      </c>
      <c r="S14" s="38">
        <v>289</v>
      </c>
      <c r="T14" s="38">
        <v>0</v>
      </c>
      <c r="U14" s="39">
        <v>14</v>
      </c>
    </row>
    <row r="15" spans="1:21" x14ac:dyDescent="0.3">
      <c r="A15" s="12" t="s">
        <v>9</v>
      </c>
      <c r="B15" s="30">
        <v>370</v>
      </c>
      <c r="C15" s="36">
        <v>260</v>
      </c>
      <c r="D15" s="36">
        <v>104</v>
      </c>
      <c r="E15" s="36">
        <v>0</v>
      </c>
      <c r="F15" s="37">
        <v>6</v>
      </c>
      <c r="G15" s="30">
        <v>414</v>
      </c>
      <c r="H15" s="36">
        <v>290</v>
      </c>
      <c r="I15" s="36">
        <v>118</v>
      </c>
      <c r="J15" s="36">
        <v>0</v>
      </c>
      <c r="K15" s="37">
        <v>6</v>
      </c>
      <c r="L15" s="30">
        <v>411</v>
      </c>
      <c r="M15" s="36">
        <v>276</v>
      </c>
      <c r="N15" s="36">
        <v>130</v>
      </c>
      <c r="O15" s="36">
        <v>0</v>
      </c>
      <c r="P15" s="37">
        <v>6</v>
      </c>
      <c r="Q15" s="30">
        <v>415</v>
      </c>
      <c r="R15" s="36">
        <v>281</v>
      </c>
      <c r="S15" s="36">
        <v>127</v>
      </c>
      <c r="T15" s="36">
        <v>0</v>
      </c>
      <c r="U15" s="37">
        <v>7</v>
      </c>
    </row>
    <row r="16" spans="1:21" x14ac:dyDescent="0.3">
      <c r="A16" s="12" t="s">
        <v>14</v>
      </c>
      <c r="B16" s="30">
        <v>558</v>
      </c>
      <c r="C16" s="36">
        <v>260</v>
      </c>
      <c r="D16" s="36">
        <v>292</v>
      </c>
      <c r="E16" s="36">
        <v>0</v>
      </c>
      <c r="F16" s="37">
        <v>6</v>
      </c>
      <c r="G16" s="30">
        <v>464</v>
      </c>
      <c r="H16" s="36">
        <v>249</v>
      </c>
      <c r="I16" s="36">
        <v>209</v>
      </c>
      <c r="J16" s="36">
        <v>0</v>
      </c>
      <c r="K16" s="37">
        <v>6</v>
      </c>
      <c r="L16" s="30">
        <v>403</v>
      </c>
      <c r="M16" s="36">
        <v>197</v>
      </c>
      <c r="N16" s="36">
        <v>200</v>
      </c>
      <c r="O16" s="36">
        <v>0</v>
      </c>
      <c r="P16" s="37">
        <v>6</v>
      </c>
      <c r="Q16" s="30">
        <v>365</v>
      </c>
      <c r="R16" s="36">
        <v>196</v>
      </c>
      <c r="S16" s="36">
        <v>162</v>
      </c>
      <c r="T16" s="36">
        <v>0</v>
      </c>
      <c r="U16" s="37">
        <v>7</v>
      </c>
    </row>
    <row r="17" spans="1:21" x14ac:dyDescent="0.3">
      <c r="A17" s="11" t="s">
        <v>15</v>
      </c>
      <c r="B17" s="31">
        <v>40305</v>
      </c>
      <c r="C17" s="38">
        <v>29290</v>
      </c>
      <c r="D17" s="38">
        <v>10737</v>
      </c>
      <c r="E17" s="38">
        <v>0</v>
      </c>
      <c r="F17" s="39">
        <v>278</v>
      </c>
      <c r="G17" s="31">
        <v>40762</v>
      </c>
      <c r="H17" s="38">
        <v>29639</v>
      </c>
      <c r="I17" s="38">
        <v>10882</v>
      </c>
      <c r="J17" s="38">
        <v>0</v>
      </c>
      <c r="K17" s="39">
        <v>241</v>
      </c>
      <c r="L17" s="31">
        <v>41481</v>
      </c>
      <c r="M17" s="38">
        <v>30228</v>
      </c>
      <c r="N17" s="38">
        <v>10971</v>
      </c>
      <c r="O17" s="38">
        <v>0</v>
      </c>
      <c r="P17" s="39">
        <v>282</v>
      </c>
      <c r="Q17" s="31">
        <v>44131</v>
      </c>
      <c r="R17" s="38">
        <v>31044</v>
      </c>
      <c r="S17" s="38">
        <v>12491</v>
      </c>
      <c r="T17" s="38">
        <v>0</v>
      </c>
      <c r="U17" s="39">
        <v>596</v>
      </c>
    </row>
    <row r="18" spans="1:21" x14ac:dyDescent="0.3">
      <c r="A18" s="12" t="s">
        <v>9</v>
      </c>
      <c r="B18" s="30">
        <v>10276</v>
      </c>
      <c r="C18" s="36">
        <v>5935</v>
      </c>
      <c r="D18" s="36">
        <v>4207</v>
      </c>
      <c r="E18" s="36">
        <v>0</v>
      </c>
      <c r="F18" s="37">
        <v>134</v>
      </c>
      <c r="G18" s="30">
        <v>9879</v>
      </c>
      <c r="H18" s="36">
        <v>5600</v>
      </c>
      <c r="I18" s="36">
        <v>4169</v>
      </c>
      <c r="J18" s="36">
        <v>0</v>
      </c>
      <c r="K18" s="37">
        <v>110</v>
      </c>
      <c r="L18" s="30">
        <v>10803</v>
      </c>
      <c r="M18" s="36">
        <v>6276</v>
      </c>
      <c r="N18" s="36">
        <v>4395</v>
      </c>
      <c r="O18" s="36">
        <v>0</v>
      </c>
      <c r="P18" s="37">
        <v>131</v>
      </c>
      <c r="Q18" s="30">
        <v>13001</v>
      </c>
      <c r="R18" s="36">
        <v>7129</v>
      </c>
      <c r="S18" s="36">
        <v>5431</v>
      </c>
      <c r="T18" s="36">
        <v>0</v>
      </c>
      <c r="U18" s="37">
        <v>442</v>
      </c>
    </row>
    <row r="19" spans="1:21" x14ac:dyDescent="0.3">
      <c r="A19" s="12" t="s">
        <v>14</v>
      </c>
      <c r="B19" s="30">
        <v>30029</v>
      </c>
      <c r="C19" s="36">
        <v>23355</v>
      </c>
      <c r="D19" s="36">
        <v>6530</v>
      </c>
      <c r="E19" s="36">
        <v>0</v>
      </c>
      <c r="F19" s="37">
        <v>144</v>
      </c>
      <c r="G19" s="30">
        <v>30883</v>
      </c>
      <c r="H19" s="36">
        <v>24039</v>
      </c>
      <c r="I19" s="36">
        <v>6713</v>
      </c>
      <c r="J19" s="36">
        <v>0</v>
      </c>
      <c r="K19" s="37">
        <v>131</v>
      </c>
      <c r="L19" s="30">
        <v>30678</v>
      </c>
      <c r="M19" s="36">
        <v>23952</v>
      </c>
      <c r="N19" s="36">
        <v>6575</v>
      </c>
      <c r="O19" s="36">
        <v>0</v>
      </c>
      <c r="P19" s="37">
        <v>150</v>
      </c>
      <c r="Q19" s="30">
        <v>31130</v>
      </c>
      <c r="R19" s="36">
        <v>23915</v>
      </c>
      <c r="S19" s="36">
        <v>7061</v>
      </c>
      <c r="T19" s="36">
        <v>0</v>
      </c>
      <c r="U19" s="37">
        <v>155</v>
      </c>
    </row>
    <row r="20" spans="1:21" x14ac:dyDescent="0.3">
      <c r="A20" s="11" t="s">
        <v>16</v>
      </c>
      <c r="B20" s="31">
        <v>21111</v>
      </c>
      <c r="C20" s="38">
        <v>14618</v>
      </c>
      <c r="D20" s="38">
        <v>6204</v>
      </c>
      <c r="E20" s="38">
        <v>0</v>
      </c>
      <c r="F20" s="39">
        <v>289</v>
      </c>
      <c r="G20" s="31">
        <v>20880</v>
      </c>
      <c r="H20" s="38">
        <v>14709</v>
      </c>
      <c r="I20" s="38">
        <v>5918</v>
      </c>
      <c r="J20" s="38">
        <v>0</v>
      </c>
      <c r="K20" s="39">
        <v>253</v>
      </c>
      <c r="L20" s="31">
        <v>21617</v>
      </c>
      <c r="M20" s="38">
        <v>15054</v>
      </c>
      <c r="N20" s="38">
        <v>6262</v>
      </c>
      <c r="O20" s="38">
        <v>0</v>
      </c>
      <c r="P20" s="39">
        <v>301</v>
      </c>
      <c r="Q20" s="31">
        <v>21402</v>
      </c>
      <c r="R20" s="38">
        <v>14765</v>
      </c>
      <c r="S20" s="38">
        <v>6269</v>
      </c>
      <c r="T20" s="38">
        <v>0</v>
      </c>
      <c r="U20" s="39">
        <v>367</v>
      </c>
    </row>
    <row r="21" spans="1:21" x14ac:dyDescent="0.3">
      <c r="A21" s="12" t="s">
        <v>17</v>
      </c>
      <c r="B21" s="30">
        <v>14765</v>
      </c>
      <c r="C21" s="36">
        <v>9602</v>
      </c>
      <c r="D21" s="36">
        <v>4957</v>
      </c>
      <c r="E21" s="36">
        <v>0</v>
      </c>
      <c r="F21" s="37">
        <v>206</v>
      </c>
      <c r="G21" s="30">
        <v>14437</v>
      </c>
      <c r="H21" s="36">
        <v>9622</v>
      </c>
      <c r="I21" s="36">
        <v>4638</v>
      </c>
      <c r="J21" s="36">
        <v>0</v>
      </c>
      <c r="K21" s="37">
        <v>178</v>
      </c>
      <c r="L21" s="30">
        <v>15431</v>
      </c>
      <c r="M21" s="36">
        <v>10177</v>
      </c>
      <c r="N21" s="36">
        <v>5040</v>
      </c>
      <c r="O21" s="36">
        <v>0</v>
      </c>
      <c r="P21" s="37">
        <v>214</v>
      </c>
      <c r="Q21" s="30">
        <v>15551</v>
      </c>
      <c r="R21" s="36">
        <v>10186</v>
      </c>
      <c r="S21" s="36">
        <v>5093</v>
      </c>
      <c r="T21" s="36">
        <v>0</v>
      </c>
      <c r="U21" s="37">
        <v>272</v>
      </c>
    </row>
    <row r="22" spans="1:21" x14ac:dyDescent="0.3">
      <c r="A22" s="12" t="s">
        <v>18</v>
      </c>
      <c r="B22" s="30">
        <v>254</v>
      </c>
      <c r="C22" s="36">
        <v>168</v>
      </c>
      <c r="D22" s="36">
        <v>80</v>
      </c>
      <c r="E22" s="36">
        <v>0</v>
      </c>
      <c r="F22" s="37">
        <v>6</v>
      </c>
      <c r="G22" s="30">
        <v>247</v>
      </c>
      <c r="H22" s="36">
        <v>167</v>
      </c>
      <c r="I22" s="36">
        <v>75</v>
      </c>
      <c r="J22" s="36">
        <v>0</v>
      </c>
      <c r="K22" s="37">
        <v>6</v>
      </c>
      <c r="L22" s="30">
        <v>251</v>
      </c>
      <c r="M22" s="36">
        <v>167</v>
      </c>
      <c r="N22" s="36">
        <v>77</v>
      </c>
      <c r="O22" s="36">
        <v>0</v>
      </c>
      <c r="P22" s="37">
        <v>7</v>
      </c>
      <c r="Q22" s="30">
        <v>257</v>
      </c>
      <c r="R22" s="36">
        <v>167</v>
      </c>
      <c r="S22" s="36">
        <v>83</v>
      </c>
      <c r="T22" s="36">
        <v>0</v>
      </c>
      <c r="U22" s="37">
        <v>7</v>
      </c>
    </row>
    <row r="23" spans="1:21" x14ac:dyDescent="0.3">
      <c r="A23" s="12" t="s">
        <v>19</v>
      </c>
      <c r="B23" s="32">
        <v>6092</v>
      </c>
      <c r="C23" s="40">
        <v>4849</v>
      </c>
      <c r="D23" s="40">
        <v>1168</v>
      </c>
      <c r="E23" s="40">
        <v>0</v>
      </c>
      <c r="F23" s="41">
        <v>76</v>
      </c>
      <c r="G23" s="32">
        <v>6196</v>
      </c>
      <c r="H23" s="40">
        <v>4920</v>
      </c>
      <c r="I23" s="40">
        <v>1206</v>
      </c>
      <c r="J23" s="40">
        <v>0</v>
      </c>
      <c r="K23" s="41">
        <v>69</v>
      </c>
      <c r="L23" s="32">
        <v>5936</v>
      </c>
      <c r="M23" s="40">
        <v>4710</v>
      </c>
      <c r="N23" s="40">
        <v>1145</v>
      </c>
      <c r="O23" s="40">
        <v>0</v>
      </c>
      <c r="P23" s="41">
        <v>80</v>
      </c>
      <c r="Q23" s="32">
        <v>5594</v>
      </c>
      <c r="R23" s="40">
        <v>4412</v>
      </c>
      <c r="S23" s="40">
        <v>1094</v>
      </c>
      <c r="T23" s="40">
        <v>0</v>
      </c>
      <c r="U23" s="41">
        <v>88</v>
      </c>
    </row>
    <row r="24" spans="1:21" ht="27" customHeight="1" x14ac:dyDescent="0.3">
      <c r="A24" s="26" t="s">
        <v>20</v>
      </c>
      <c r="B24" s="33">
        <v>170637</v>
      </c>
      <c r="C24" s="42">
        <v>76044</v>
      </c>
      <c r="D24" s="42">
        <v>70424</v>
      </c>
      <c r="E24" s="42">
        <v>932</v>
      </c>
      <c r="F24" s="43">
        <v>23238</v>
      </c>
      <c r="G24" s="33">
        <v>178875</v>
      </c>
      <c r="H24" s="42">
        <v>84055</v>
      </c>
      <c r="I24" s="42">
        <v>69672</v>
      </c>
      <c r="J24" s="42">
        <v>847</v>
      </c>
      <c r="K24" s="43">
        <v>24303</v>
      </c>
      <c r="L24" s="33">
        <v>188669</v>
      </c>
      <c r="M24" s="42">
        <v>84778</v>
      </c>
      <c r="N24" s="42">
        <v>76056</v>
      </c>
      <c r="O24" s="42">
        <v>885</v>
      </c>
      <c r="P24" s="43">
        <v>26950</v>
      </c>
      <c r="Q24" s="33">
        <v>206508</v>
      </c>
      <c r="R24" s="42">
        <v>85501</v>
      </c>
      <c r="S24" s="42">
        <v>89604</v>
      </c>
      <c r="T24" s="42">
        <v>923</v>
      </c>
      <c r="U24" s="43">
        <v>30481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A34:K36"/>
    <mergeCell ref="A27:K27"/>
    <mergeCell ref="A28:J28"/>
    <mergeCell ref="A29:K29"/>
    <mergeCell ref="A30:K30"/>
    <mergeCell ref="A31:K31"/>
    <mergeCell ref="A32:F32"/>
    <mergeCell ref="B6:F6"/>
    <mergeCell ref="G6:K6"/>
    <mergeCell ref="L6:P6"/>
    <mergeCell ref="Q6:U6"/>
    <mergeCell ref="A2:F2"/>
    <mergeCell ref="B5:F5"/>
    <mergeCell ref="G5:K5"/>
    <mergeCell ref="L5:P5"/>
    <mergeCell ref="Q5:U5"/>
  </mergeCells>
  <pageMargins left="0.7" right="0.7" top="0.75" bottom="0.75" header="0.3" footer="0.3"/>
  <headerFooter>
    <oddFooter>&amp;R_x000D_&amp;1#&amp;"Calibri"&amp;10&amp;K000000 Official Use Only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6B1B6-C1A5-4E59-8469-33926CF352F7}">
  <sheetPr>
    <pageSetUpPr fitToPage="1"/>
  </sheetPr>
  <dimension ref="A1:U41"/>
  <sheetViews>
    <sheetView zoomScale="94" zoomScaleNormal="94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256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18937</v>
      </c>
      <c r="C8" s="34">
        <v>16760</v>
      </c>
      <c r="D8" s="34">
        <v>28</v>
      </c>
      <c r="E8" s="34">
        <v>1574</v>
      </c>
      <c r="F8" s="35">
        <v>576</v>
      </c>
      <c r="G8" s="29">
        <v>18839</v>
      </c>
      <c r="H8" s="34">
        <v>16152</v>
      </c>
      <c r="I8" s="34">
        <v>26</v>
      </c>
      <c r="J8" s="34">
        <v>1580</v>
      </c>
      <c r="K8" s="35">
        <v>1081</v>
      </c>
      <c r="L8" s="29">
        <v>19769</v>
      </c>
      <c r="M8" s="34">
        <v>17014</v>
      </c>
      <c r="N8" s="34">
        <v>27</v>
      </c>
      <c r="O8" s="34">
        <v>1633</v>
      </c>
      <c r="P8" s="35">
        <v>1094</v>
      </c>
      <c r="Q8" s="29">
        <v>19911</v>
      </c>
      <c r="R8" s="34">
        <v>16984</v>
      </c>
      <c r="S8" s="34">
        <v>29</v>
      </c>
      <c r="T8" s="34">
        <v>1678</v>
      </c>
      <c r="U8" s="35">
        <v>1220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18937</v>
      </c>
      <c r="C10" s="36">
        <v>16760</v>
      </c>
      <c r="D10" s="36">
        <v>28</v>
      </c>
      <c r="E10" s="36">
        <v>1574</v>
      </c>
      <c r="F10" s="37">
        <v>576</v>
      </c>
      <c r="G10" s="30">
        <v>18839</v>
      </c>
      <c r="H10" s="36">
        <v>16152</v>
      </c>
      <c r="I10" s="36">
        <v>26</v>
      </c>
      <c r="J10" s="36">
        <v>1580</v>
      </c>
      <c r="K10" s="37">
        <v>1081</v>
      </c>
      <c r="L10" s="30">
        <v>19769</v>
      </c>
      <c r="M10" s="36">
        <v>17014</v>
      </c>
      <c r="N10" s="36">
        <v>27</v>
      </c>
      <c r="O10" s="36">
        <v>1633</v>
      </c>
      <c r="P10" s="37">
        <v>1094</v>
      </c>
      <c r="Q10" s="30">
        <v>19911</v>
      </c>
      <c r="R10" s="36">
        <v>16984</v>
      </c>
      <c r="S10" s="36">
        <v>29</v>
      </c>
      <c r="T10" s="36">
        <v>1678</v>
      </c>
      <c r="U10" s="37">
        <v>1220</v>
      </c>
    </row>
    <row r="11" spans="1:21" x14ac:dyDescent="0.3">
      <c r="A11" s="11" t="s">
        <v>11</v>
      </c>
      <c r="B11" s="31">
        <v>956</v>
      </c>
      <c r="C11" s="38">
        <v>0</v>
      </c>
      <c r="D11" s="38">
        <v>0</v>
      </c>
      <c r="E11" s="38">
        <v>0</v>
      </c>
      <c r="F11" s="39">
        <v>956</v>
      </c>
      <c r="G11" s="31">
        <v>919</v>
      </c>
      <c r="H11" s="38">
        <v>0</v>
      </c>
      <c r="I11" s="38">
        <v>0</v>
      </c>
      <c r="J11" s="38">
        <v>0</v>
      </c>
      <c r="K11" s="39">
        <v>919</v>
      </c>
      <c r="L11" s="31">
        <v>936</v>
      </c>
      <c r="M11" s="38">
        <v>0</v>
      </c>
      <c r="N11" s="38">
        <v>0</v>
      </c>
      <c r="O11" s="38">
        <v>0</v>
      </c>
      <c r="P11" s="39">
        <v>936</v>
      </c>
      <c r="Q11" s="31">
        <v>968</v>
      </c>
      <c r="R11" s="38">
        <v>0</v>
      </c>
      <c r="S11" s="38">
        <v>0</v>
      </c>
      <c r="T11" s="38">
        <v>0</v>
      </c>
      <c r="U11" s="39">
        <v>968</v>
      </c>
    </row>
    <row r="12" spans="1:21" x14ac:dyDescent="0.3">
      <c r="A12" s="12" t="s">
        <v>12</v>
      </c>
      <c r="B12" s="30">
        <v>0</v>
      </c>
      <c r="C12" s="36">
        <v>0</v>
      </c>
      <c r="D12" s="36">
        <v>0</v>
      </c>
      <c r="E12" s="36">
        <v>0</v>
      </c>
      <c r="F12" s="37">
        <v>0</v>
      </c>
      <c r="G12" s="30">
        <v>0</v>
      </c>
      <c r="H12" s="36">
        <v>0</v>
      </c>
      <c r="I12" s="36">
        <v>0</v>
      </c>
      <c r="J12" s="36">
        <v>0</v>
      </c>
      <c r="K12" s="37">
        <v>0</v>
      </c>
      <c r="L12" s="30">
        <v>0</v>
      </c>
      <c r="M12" s="36">
        <v>0</v>
      </c>
      <c r="N12" s="36">
        <v>0</v>
      </c>
      <c r="O12" s="36">
        <v>0</v>
      </c>
      <c r="P12" s="37">
        <v>0</v>
      </c>
      <c r="Q12" s="30">
        <v>0</v>
      </c>
      <c r="R12" s="36">
        <v>0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956</v>
      </c>
      <c r="C13" s="36">
        <v>0</v>
      </c>
      <c r="D13" s="36">
        <v>0</v>
      </c>
      <c r="E13" s="36">
        <v>0</v>
      </c>
      <c r="F13" s="37">
        <v>956</v>
      </c>
      <c r="G13" s="30">
        <v>919</v>
      </c>
      <c r="H13" s="36">
        <v>0</v>
      </c>
      <c r="I13" s="36">
        <v>0</v>
      </c>
      <c r="J13" s="36">
        <v>0</v>
      </c>
      <c r="K13" s="37">
        <v>919</v>
      </c>
      <c r="L13" s="30">
        <v>936</v>
      </c>
      <c r="M13" s="36">
        <v>0</v>
      </c>
      <c r="N13" s="36">
        <v>0</v>
      </c>
      <c r="O13" s="36">
        <v>0</v>
      </c>
      <c r="P13" s="37">
        <v>936</v>
      </c>
      <c r="Q13" s="30">
        <v>968</v>
      </c>
      <c r="R13" s="36">
        <v>0</v>
      </c>
      <c r="S13" s="36">
        <v>0</v>
      </c>
      <c r="T13" s="36">
        <v>0</v>
      </c>
      <c r="U13" s="37">
        <v>968</v>
      </c>
    </row>
    <row r="14" spans="1:21" x14ac:dyDescent="0.3">
      <c r="A14" s="11" t="s">
        <v>13</v>
      </c>
      <c r="B14" s="31">
        <v>4510</v>
      </c>
      <c r="C14" s="38">
        <v>4510</v>
      </c>
      <c r="D14" s="38">
        <v>0</v>
      </c>
      <c r="E14" s="38">
        <v>0</v>
      </c>
      <c r="F14" s="39">
        <v>0</v>
      </c>
      <c r="G14" s="31">
        <v>4430</v>
      </c>
      <c r="H14" s="38">
        <v>4430</v>
      </c>
      <c r="I14" s="38">
        <v>0</v>
      </c>
      <c r="J14" s="38">
        <v>0</v>
      </c>
      <c r="K14" s="39">
        <v>0</v>
      </c>
      <c r="L14" s="31">
        <v>4550</v>
      </c>
      <c r="M14" s="38">
        <v>4550</v>
      </c>
      <c r="N14" s="38">
        <v>0</v>
      </c>
      <c r="O14" s="38">
        <v>0</v>
      </c>
      <c r="P14" s="39">
        <v>0</v>
      </c>
      <c r="Q14" s="31">
        <v>4685</v>
      </c>
      <c r="R14" s="38">
        <v>4685</v>
      </c>
      <c r="S14" s="38">
        <v>0</v>
      </c>
      <c r="T14" s="38">
        <v>0</v>
      </c>
      <c r="U14" s="39">
        <v>0</v>
      </c>
    </row>
    <row r="15" spans="1:21" x14ac:dyDescent="0.3">
      <c r="A15" s="12" t="s">
        <v>9</v>
      </c>
      <c r="B15" s="30">
        <v>4125</v>
      </c>
      <c r="C15" s="36">
        <v>4125</v>
      </c>
      <c r="D15" s="36">
        <v>0</v>
      </c>
      <c r="E15" s="36">
        <v>0</v>
      </c>
      <c r="F15" s="37">
        <v>0</v>
      </c>
      <c r="G15" s="30">
        <v>4064</v>
      </c>
      <c r="H15" s="36">
        <v>4064</v>
      </c>
      <c r="I15" s="36">
        <v>0</v>
      </c>
      <c r="J15" s="36">
        <v>0</v>
      </c>
      <c r="K15" s="37">
        <v>0</v>
      </c>
      <c r="L15" s="30">
        <v>4191</v>
      </c>
      <c r="M15" s="36">
        <v>4191</v>
      </c>
      <c r="N15" s="36">
        <v>0</v>
      </c>
      <c r="O15" s="36">
        <v>0</v>
      </c>
      <c r="P15" s="37">
        <v>0</v>
      </c>
      <c r="Q15" s="30">
        <v>4326</v>
      </c>
      <c r="R15" s="36">
        <v>4326</v>
      </c>
      <c r="S15" s="36">
        <v>0</v>
      </c>
      <c r="T15" s="36">
        <v>0</v>
      </c>
      <c r="U15" s="37">
        <v>0</v>
      </c>
    </row>
    <row r="16" spans="1:21" x14ac:dyDescent="0.3">
      <c r="A16" s="12" t="s">
        <v>14</v>
      </c>
      <c r="B16" s="30">
        <v>386</v>
      </c>
      <c r="C16" s="36">
        <v>386</v>
      </c>
      <c r="D16" s="36">
        <v>0</v>
      </c>
      <c r="E16" s="36">
        <v>0</v>
      </c>
      <c r="F16" s="37">
        <v>0</v>
      </c>
      <c r="G16" s="30">
        <v>366</v>
      </c>
      <c r="H16" s="36">
        <v>366</v>
      </c>
      <c r="I16" s="36">
        <v>0</v>
      </c>
      <c r="J16" s="36">
        <v>0</v>
      </c>
      <c r="K16" s="37">
        <v>0</v>
      </c>
      <c r="L16" s="30">
        <v>359</v>
      </c>
      <c r="M16" s="36">
        <v>359</v>
      </c>
      <c r="N16" s="36">
        <v>0</v>
      </c>
      <c r="O16" s="36">
        <v>0</v>
      </c>
      <c r="P16" s="37">
        <v>0</v>
      </c>
      <c r="Q16" s="30">
        <v>359</v>
      </c>
      <c r="R16" s="36">
        <v>359</v>
      </c>
      <c r="S16" s="36">
        <v>0</v>
      </c>
      <c r="T16" s="36">
        <v>0</v>
      </c>
      <c r="U16" s="37">
        <v>0</v>
      </c>
    </row>
    <row r="17" spans="1:21" x14ac:dyDescent="0.3">
      <c r="A17" s="11" t="s">
        <v>15</v>
      </c>
      <c r="B17" s="31">
        <v>9181</v>
      </c>
      <c r="C17" s="38">
        <v>9077</v>
      </c>
      <c r="D17" s="38">
        <v>34</v>
      </c>
      <c r="E17" s="38">
        <v>0</v>
      </c>
      <c r="F17" s="39">
        <v>70</v>
      </c>
      <c r="G17" s="31">
        <v>8956</v>
      </c>
      <c r="H17" s="38">
        <v>8862</v>
      </c>
      <c r="I17" s="38">
        <v>28</v>
      </c>
      <c r="J17" s="38">
        <v>0</v>
      </c>
      <c r="K17" s="39">
        <v>66</v>
      </c>
      <c r="L17" s="31">
        <v>9807</v>
      </c>
      <c r="M17" s="38">
        <v>9711</v>
      </c>
      <c r="N17" s="38">
        <v>29</v>
      </c>
      <c r="O17" s="38">
        <v>0</v>
      </c>
      <c r="P17" s="39">
        <v>67</v>
      </c>
      <c r="Q17" s="31">
        <v>10121</v>
      </c>
      <c r="R17" s="38">
        <v>10018</v>
      </c>
      <c r="S17" s="38">
        <v>28</v>
      </c>
      <c r="T17" s="38">
        <v>0</v>
      </c>
      <c r="U17" s="39">
        <v>75</v>
      </c>
    </row>
    <row r="18" spans="1:21" x14ac:dyDescent="0.3">
      <c r="A18" s="12" t="s">
        <v>9</v>
      </c>
      <c r="B18" s="30">
        <v>4399</v>
      </c>
      <c r="C18" s="36">
        <v>4399</v>
      </c>
      <c r="D18" s="36">
        <v>0</v>
      </c>
      <c r="E18" s="36">
        <v>0</v>
      </c>
      <c r="F18" s="37">
        <v>0</v>
      </c>
      <c r="G18" s="30">
        <v>4103</v>
      </c>
      <c r="H18" s="36">
        <v>4103</v>
      </c>
      <c r="I18" s="36">
        <v>0</v>
      </c>
      <c r="J18" s="36">
        <v>0</v>
      </c>
      <c r="K18" s="37">
        <v>0</v>
      </c>
      <c r="L18" s="30">
        <v>4824</v>
      </c>
      <c r="M18" s="36">
        <v>4824</v>
      </c>
      <c r="N18" s="36">
        <v>0</v>
      </c>
      <c r="O18" s="36">
        <v>0</v>
      </c>
      <c r="P18" s="37">
        <v>0</v>
      </c>
      <c r="Q18" s="30">
        <v>5187</v>
      </c>
      <c r="R18" s="36">
        <v>5187</v>
      </c>
      <c r="S18" s="36">
        <v>0</v>
      </c>
      <c r="T18" s="36">
        <v>0</v>
      </c>
      <c r="U18" s="37">
        <v>0</v>
      </c>
    </row>
    <row r="19" spans="1:21" x14ac:dyDescent="0.3">
      <c r="A19" s="12" t="s">
        <v>14</v>
      </c>
      <c r="B19" s="30">
        <v>4781</v>
      </c>
      <c r="C19" s="36">
        <v>4678</v>
      </c>
      <c r="D19" s="36">
        <v>34</v>
      </c>
      <c r="E19" s="36">
        <v>0</v>
      </c>
      <c r="F19" s="37">
        <v>70</v>
      </c>
      <c r="G19" s="30">
        <v>4853</v>
      </c>
      <c r="H19" s="36">
        <v>4759</v>
      </c>
      <c r="I19" s="36">
        <v>28</v>
      </c>
      <c r="J19" s="36">
        <v>0</v>
      </c>
      <c r="K19" s="37">
        <v>66</v>
      </c>
      <c r="L19" s="30">
        <v>4983</v>
      </c>
      <c r="M19" s="36">
        <v>4887</v>
      </c>
      <c r="N19" s="36">
        <v>29</v>
      </c>
      <c r="O19" s="36">
        <v>0</v>
      </c>
      <c r="P19" s="37">
        <v>67</v>
      </c>
      <c r="Q19" s="30">
        <v>4934</v>
      </c>
      <c r="R19" s="36">
        <v>4830</v>
      </c>
      <c r="S19" s="36">
        <v>28</v>
      </c>
      <c r="T19" s="36">
        <v>0</v>
      </c>
      <c r="U19" s="37">
        <v>75</v>
      </c>
    </row>
    <row r="20" spans="1:21" x14ac:dyDescent="0.3">
      <c r="A20" s="11" t="s">
        <v>16</v>
      </c>
      <c r="B20" s="31">
        <v>9183</v>
      </c>
      <c r="C20" s="38">
        <v>9183</v>
      </c>
      <c r="D20" s="38">
        <v>0</v>
      </c>
      <c r="E20" s="38">
        <v>0</v>
      </c>
      <c r="F20" s="39">
        <v>0</v>
      </c>
      <c r="G20" s="31">
        <v>8367</v>
      </c>
      <c r="H20" s="38">
        <v>8367</v>
      </c>
      <c r="I20" s="38">
        <v>0</v>
      </c>
      <c r="J20" s="38">
        <v>0</v>
      </c>
      <c r="K20" s="39">
        <v>0</v>
      </c>
      <c r="L20" s="31">
        <v>8054</v>
      </c>
      <c r="M20" s="38">
        <v>8054</v>
      </c>
      <c r="N20" s="38">
        <v>0</v>
      </c>
      <c r="O20" s="38">
        <v>0</v>
      </c>
      <c r="P20" s="39">
        <v>0</v>
      </c>
      <c r="Q20" s="31">
        <v>7624</v>
      </c>
      <c r="R20" s="38">
        <v>7624</v>
      </c>
      <c r="S20" s="38">
        <v>0</v>
      </c>
      <c r="T20" s="38">
        <v>0</v>
      </c>
      <c r="U20" s="39">
        <v>0</v>
      </c>
    </row>
    <row r="21" spans="1:21" x14ac:dyDescent="0.3">
      <c r="A21" s="12" t="s">
        <v>17</v>
      </c>
      <c r="B21" s="30">
        <v>22</v>
      </c>
      <c r="C21" s="36">
        <v>22</v>
      </c>
      <c r="D21" s="36">
        <v>0</v>
      </c>
      <c r="E21" s="36">
        <v>0</v>
      </c>
      <c r="F21" s="37">
        <v>0</v>
      </c>
      <c r="G21" s="30">
        <v>166</v>
      </c>
      <c r="H21" s="36">
        <v>166</v>
      </c>
      <c r="I21" s="36">
        <v>0</v>
      </c>
      <c r="J21" s="36">
        <v>0</v>
      </c>
      <c r="K21" s="37">
        <v>0</v>
      </c>
      <c r="L21" s="30">
        <v>176</v>
      </c>
      <c r="M21" s="36">
        <v>176</v>
      </c>
      <c r="N21" s="36">
        <v>0</v>
      </c>
      <c r="O21" s="36">
        <v>0</v>
      </c>
      <c r="P21" s="37">
        <v>0</v>
      </c>
      <c r="Q21" s="30">
        <v>189</v>
      </c>
      <c r="R21" s="36">
        <v>189</v>
      </c>
      <c r="S21" s="36">
        <v>0</v>
      </c>
      <c r="T21" s="36">
        <v>0</v>
      </c>
      <c r="U21" s="37">
        <v>0</v>
      </c>
    </row>
    <row r="22" spans="1:21" x14ac:dyDescent="0.3">
      <c r="A22" s="12" t="s">
        <v>18</v>
      </c>
      <c r="B22" s="30">
        <v>2740</v>
      </c>
      <c r="C22" s="36">
        <v>2740</v>
      </c>
      <c r="D22" s="36">
        <v>0</v>
      </c>
      <c r="E22" s="36">
        <v>0</v>
      </c>
      <c r="F22" s="37">
        <v>0</v>
      </c>
      <c r="G22" s="30">
        <v>2765</v>
      </c>
      <c r="H22" s="36">
        <v>2765</v>
      </c>
      <c r="I22" s="36">
        <v>0</v>
      </c>
      <c r="J22" s="36">
        <v>0</v>
      </c>
      <c r="K22" s="37">
        <v>0</v>
      </c>
      <c r="L22" s="30">
        <v>2752</v>
      </c>
      <c r="M22" s="36">
        <v>2752</v>
      </c>
      <c r="N22" s="36">
        <v>0</v>
      </c>
      <c r="O22" s="36">
        <v>0</v>
      </c>
      <c r="P22" s="37">
        <v>0</v>
      </c>
      <c r="Q22" s="30">
        <v>2738</v>
      </c>
      <c r="R22" s="36">
        <v>2738</v>
      </c>
      <c r="S22" s="36">
        <v>0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6420</v>
      </c>
      <c r="C23" s="40">
        <v>6420</v>
      </c>
      <c r="D23" s="40">
        <v>0</v>
      </c>
      <c r="E23" s="40">
        <v>0</v>
      </c>
      <c r="F23" s="41">
        <v>0</v>
      </c>
      <c r="G23" s="32">
        <v>5436</v>
      </c>
      <c r="H23" s="40">
        <v>5436</v>
      </c>
      <c r="I23" s="40">
        <v>0</v>
      </c>
      <c r="J23" s="40">
        <v>0</v>
      </c>
      <c r="K23" s="41">
        <v>0</v>
      </c>
      <c r="L23" s="32">
        <v>5126</v>
      </c>
      <c r="M23" s="40">
        <v>5126</v>
      </c>
      <c r="N23" s="40">
        <v>0</v>
      </c>
      <c r="O23" s="40">
        <v>0</v>
      </c>
      <c r="P23" s="41">
        <v>0</v>
      </c>
      <c r="Q23" s="32">
        <v>4698</v>
      </c>
      <c r="R23" s="40">
        <v>4698</v>
      </c>
      <c r="S23" s="40">
        <v>0</v>
      </c>
      <c r="T23" s="40">
        <v>0</v>
      </c>
      <c r="U23" s="41">
        <v>0</v>
      </c>
    </row>
    <row r="24" spans="1:21" ht="27" customHeight="1" x14ac:dyDescent="0.3">
      <c r="A24" s="26" t="s">
        <v>20</v>
      </c>
      <c r="B24" s="33">
        <v>42767</v>
      </c>
      <c r="C24" s="42">
        <v>39530</v>
      </c>
      <c r="D24" s="42">
        <v>62</v>
      </c>
      <c r="E24" s="42">
        <v>1574</v>
      </c>
      <c r="F24" s="43">
        <v>1601</v>
      </c>
      <c r="G24" s="33">
        <v>41512</v>
      </c>
      <c r="H24" s="42">
        <v>37811</v>
      </c>
      <c r="I24" s="42">
        <v>54</v>
      </c>
      <c r="J24" s="42">
        <v>1580</v>
      </c>
      <c r="K24" s="43">
        <v>2066</v>
      </c>
      <c r="L24" s="33">
        <v>43116</v>
      </c>
      <c r="M24" s="42">
        <v>39329</v>
      </c>
      <c r="N24" s="42">
        <v>56</v>
      </c>
      <c r="O24" s="42">
        <v>1633</v>
      </c>
      <c r="P24" s="43">
        <v>2098</v>
      </c>
      <c r="Q24" s="33">
        <v>43310</v>
      </c>
      <c r="R24" s="42">
        <v>39311</v>
      </c>
      <c r="S24" s="42">
        <v>58</v>
      </c>
      <c r="T24" s="42">
        <v>1678</v>
      </c>
      <c r="U24" s="43">
        <v>2263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69F24-CC1A-4091-BAF6-528FF6323C88}">
  <dimension ref="A1:N86"/>
  <sheetViews>
    <sheetView workbookViewId="0">
      <selection activeCell="I2" sqref="I2:I86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225</v>
      </c>
    </row>
    <row r="2" spans="1:14" x14ac:dyDescent="0.35">
      <c r="A2" t="str">
        <f>+L1</f>
        <v>Bulgaria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Bulgaria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Bulgaria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Bulgaria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Bulgaria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Bulgaria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Bulgaria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Bulgaria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Bulgaria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Bulgaria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Bulgaria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Bulgaria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Bulgaria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Bulgaria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Bulgaria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Bulgaria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Bulgaria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Bulgaria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Bulgaria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Bulgaria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Bulgaria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Bulgaria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Bulgaria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Bulgaria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Bulgaria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Bulgaria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Bulgaria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Bulgaria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Bulgaria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Bulgaria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Bulgaria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Bulgaria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Bulgaria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Bulgaria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Bulgaria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Bulgaria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Bulgaria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Bulgaria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Bulgaria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Bulgaria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Bulgaria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Bulgaria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Bulgaria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Bulgaria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Bulgaria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Bulgaria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Bulgaria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Bulgaria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Bulgaria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Bulgaria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Bulgaria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Bulgaria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Bulgaria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Bulgaria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Bulgaria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Bulgaria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Bulgaria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Bulgaria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Bulgaria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Bulgaria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Bulgaria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Bulgaria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Bulgaria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Bulgaria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Bulgaria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Bulgaria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Bulgaria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Bulgaria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Bulgaria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Bulgaria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Bulgaria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Bulgaria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Bulgaria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Bulgaria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Bulgaria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Bulgaria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Bulgaria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Bulgaria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Bulgaria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Bulgaria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Bulgaria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Bulgaria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Bulgaria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Bulgaria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Bulgaria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5DA07-196F-4E4E-9BF2-852D9E189823}">
  <sheetPr>
    <pageSetUpPr fitToPage="1"/>
  </sheetPr>
  <dimension ref="A1:U41"/>
  <sheetViews>
    <sheetView zoomScale="99" zoomScaleNormal="99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257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28322</v>
      </c>
      <c r="C8" s="34">
        <v>20773</v>
      </c>
      <c r="D8" s="34">
        <v>1489</v>
      </c>
      <c r="E8" s="34">
        <v>2384</v>
      </c>
      <c r="F8" s="35">
        <v>3676</v>
      </c>
      <c r="G8" s="29">
        <v>29872</v>
      </c>
      <c r="H8" s="34">
        <v>22073</v>
      </c>
      <c r="I8" s="34">
        <v>1751</v>
      </c>
      <c r="J8" s="34">
        <v>2248</v>
      </c>
      <c r="K8" s="35">
        <v>3801</v>
      </c>
      <c r="L8" s="29">
        <v>31964</v>
      </c>
      <c r="M8" s="34">
        <v>23846</v>
      </c>
      <c r="N8" s="34">
        <v>1843</v>
      </c>
      <c r="O8" s="34">
        <v>2404</v>
      </c>
      <c r="P8" s="35">
        <v>3872</v>
      </c>
      <c r="Q8" s="29">
        <v>33070</v>
      </c>
      <c r="R8" s="34">
        <v>24324</v>
      </c>
      <c r="S8" s="34">
        <v>2034</v>
      </c>
      <c r="T8" s="34">
        <v>2522</v>
      </c>
      <c r="U8" s="35">
        <v>4190</v>
      </c>
    </row>
    <row r="9" spans="1:21" x14ac:dyDescent="0.3">
      <c r="A9" s="12" t="s">
        <v>9</v>
      </c>
      <c r="B9" s="30">
        <v>0</v>
      </c>
      <c r="C9" s="36">
        <v>0</v>
      </c>
      <c r="D9" s="36">
        <v>0</v>
      </c>
      <c r="E9" s="36">
        <v>0</v>
      </c>
      <c r="F9" s="37">
        <v>0</v>
      </c>
      <c r="G9" s="30">
        <v>0</v>
      </c>
      <c r="H9" s="36">
        <v>0</v>
      </c>
      <c r="I9" s="36">
        <v>0</v>
      </c>
      <c r="J9" s="36">
        <v>0</v>
      </c>
      <c r="K9" s="37">
        <v>0</v>
      </c>
      <c r="L9" s="30">
        <v>0</v>
      </c>
      <c r="M9" s="36">
        <v>0</v>
      </c>
      <c r="N9" s="36">
        <v>0</v>
      </c>
      <c r="O9" s="36">
        <v>0</v>
      </c>
      <c r="P9" s="37">
        <v>0</v>
      </c>
      <c r="Q9" s="30">
        <v>0</v>
      </c>
      <c r="R9" s="36">
        <v>0</v>
      </c>
      <c r="S9" s="36">
        <v>0</v>
      </c>
      <c r="T9" s="36">
        <v>0</v>
      </c>
      <c r="U9" s="37">
        <v>0</v>
      </c>
    </row>
    <row r="10" spans="1:21" x14ac:dyDescent="0.3">
      <c r="A10" s="12" t="s">
        <v>10</v>
      </c>
      <c r="B10" s="30">
        <v>28322</v>
      </c>
      <c r="C10" s="36">
        <v>20773</v>
      </c>
      <c r="D10" s="36">
        <v>1489</v>
      </c>
      <c r="E10" s="36">
        <v>2384</v>
      </c>
      <c r="F10" s="37">
        <v>3676</v>
      </c>
      <c r="G10" s="30">
        <v>29872</v>
      </c>
      <c r="H10" s="36">
        <v>22073</v>
      </c>
      <c r="I10" s="36">
        <v>1751</v>
      </c>
      <c r="J10" s="36">
        <v>2248</v>
      </c>
      <c r="K10" s="37">
        <v>3801</v>
      </c>
      <c r="L10" s="30">
        <v>31964</v>
      </c>
      <c r="M10" s="36">
        <v>23846</v>
      </c>
      <c r="N10" s="36">
        <v>1843</v>
      </c>
      <c r="O10" s="36">
        <v>2404</v>
      </c>
      <c r="P10" s="37">
        <v>3872</v>
      </c>
      <c r="Q10" s="30">
        <v>33070</v>
      </c>
      <c r="R10" s="36">
        <v>24324</v>
      </c>
      <c r="S10" s="36">
        <v>2034</v>
      </c>
      <c r="T10" s="36">
        <v>2522</v>
      </c>
      <c r="U10" s="37">
        <v>4190</v>
      </c>
    </row>
    <row r="11" spans="1:21" x14ac:dyDescent="0.3">
      <c r="A11" s="11" t="s">
        <v>11</v>
      </c>
      <c r="B11" s="31">
        <v>568</v>
      </c>
      <c r="C11" s="38">
        <v>0</v>
      </c>
      <c r="D11" s="38">
        <v>0</v>
      </c>
      <c r="E11" s="38">
        <v>0</v>
      </c>
      <c r="F11" s="39">
        <v>568</v>
      </c>
      <c r="G11" s="31">
        <v>546</v>
      </c>
      <c r="H11" s="38">
        <v>0</v>
      </c>
      <c r="I11" s="38">
        <v>0</v>
      </c>
      <c r="J11" s="38">
        <v>0</v>
      </c>
      <c r="K11" s="39">
        <v>546</v>
      </c>
      <c r="L11" s="31">
        <v>556</v>
      </c>
      <c r="M11" s="38">
        <v>0</v>
      </c>
      <c r="N11" s="38">
        <v>0</v>
      </c>
      <c r="O11" s="38">
        <v>0</v>
      </c>
      <c r="P11" s="39">
        <v>556</v>
      </c>
      <c r="Q11" s="31">
        <v>575</v>
      </c>
      <c r="R11" s="38">
        <v>0</v>
      </c>
      <c r="S11" s="38">
        <v>0</v>
      </c>
      <c r="T11" s="38">
        <v>0</v>
      </c>
      <c r="U11" s="39">
        <v>575</v>
      </c>
    </row>
    <row r="12" spans="1:21" x14ac:dyDescent="0.3">
      <c r="A12" s="12" t="s">
        <v>12</v>
      </c>
      <c r="B12" s="30">
        <v>0</v>
      </c>
      <c r="C12" s="36">
        <v>0</v>
      </c>
      <c r="D12" s="36">
        <v>0</v>
      </c>
      <c r="E12" s="36">
        <v>0</v>
      </c>
      <c r="F12" s="37">
        <v>0</v>
      </c>
      <c r="G12" s="30">
        <v>0</v>
      </c>
      <c r="H12" s="36">
        <v>0</v>
      </c>
      <c r="I12" s="36">
        <v>0</v>
      </c>
      <c r="J12" s="36">
        <v>0</v>
      </c>
      <c r="K12" s="37">
        <v>0</v>
      </c>
      <c r="L12" s="30">
        <v>0</v>
      </c>
      <c r="M12" s="36">
        <v>0</v>
      </c>
      <c r="N12" s="36">
        <v>0</v>
      </c>
      <c r="O12" s="36">
        <v>0</v>
      </c>
      <c r="P12" s="37">
        <v>0</v>
      </c>
      <c r="Q12" s="30">
        <v>0</v>
      </c>
      <c r="R12" s="36">
        <v>0</v>
      </c>
      <c r="S12" s="36">
        <v>0</v>
      </c>
      <c r="T12" s="36">
        <v>0</v>
      </c>
      <c r="U12" s="37">
        <v>0</v>
      </c>
    </row>
    <row r="13" spans="1:21" x14ac:dyDescent="0.3">
      <c r="A13" s="12" t="s">
        <v>10</v>
      </c>
      <c r="B13" s="30">
        <v>568</v>
      </c>
      <c r="C13" s="36">
        <v>0</v>
      </c>
      <c r="D13" s="36">
        <v>0</v>
      </c>
      <c r="E13" s="36">
        <v>0</v>
      </c>
      <c r="F13" s="37">
        <v>568</v>
      </c>
      <c r="G13" s="30">
        <v>546</v>
      </c>
      <c r="H13" s="36">
        <v>0</v>
      </c>
      <c r="I13" s="36">
        <v>0</v>
      </c>
      <c r="J13" s="36">
        <v>0</v>
      </c>
      <c r="K13" s="37">
        <v>546</v>
      </c>
      <c r="L13" s="30">
        <v>556</v>
      </c>
      <c r="M13" s="36">
        <v>0</v>
      </c>
      <c r="N13" s="36">
        <v>0</v>
      </c>
      <c r="O13" s="36">
        <v>0</v>
      </c>
      <c r="P13" s="37">
        <v>556</v>
      </c>
      <c r="Q13" s="30">
        <v>575</v>
      </c>
      <c r="R13" s="36">
        <v>0</v>
      </c>
      <c r="S13" s="36">
        <v>0</v>
      </c>
      <c r="T13" s="36">
        <v>0</v>
      </c>
      <c r="U13" s="37">
        <v>575</v>
      </c>
    </row>
    <row r="14" spans="1:21" x14ac:dyDescent="0.3">
      <c r="A14" s="11" t="s">
        <v>13</v>
      </c>
      <c r="B14" s="31">
        <v>12989</v>
      </c>
      <c r="C14" s="38">
        <v>7624</v>
      </c>
      <c r="D14" s="38">
        <v>3568</v>
      </c>
      <c r="E14" s="38">
        <v>822</v>
      </c>
      <c r="F14" s="39">
        <v>975</v>
      </c>
      <c r="G14" s="31">
        <v>13685</v>
      </c>
      <c r="H14" s="38">
        <v>8338</v>
      </c>
      <c r="I14" s="38">
        <v>3330</v>
      </c>
      <c r="J14" s="38">
        <v>803</v>
      </c>
      <c r="K14" s="39">
        <v>1215</v>
      </c>
      <c r="L14" s="31">
        <v>14309</v>
      </c>
      <c r="M14" s="38">
        <v>8510</v>
      </c>
      <c r="N14" s="38">
        <v>3627</v>
      </c>
      <c r="O14" s="38">
        <v>843</v>
      </c>
      <c r="P14" s="39">
        <v>1330</v>
      </c>
      <c r="Q14" s="31">
        <v>15221</v>
      </c>
      <c r="R14" s="38">
        <v>8961</v>
      </c>
      <c r="S14" s="38">
        <v>4052</v>
      </c>
      <c r="T14" s="38">
        <v>0</v>
      </c>
      <c r="U14" s="39">
        <v>2208</v>
      </c>
    </row>
    <row r="15" spans="1:21" x14ac:dyDescent="0.3">
      <c r="A15" s="12" t="s">
        <v>9</v>
      </c>
      <c r="B15" s="30">
        <v>3320</v>
      </c>
      <c r="C15" s="36">
        <v>2333</v>
      </c>
      <c r="D15" s="36">
        <v>761</v>
      </c>
      <c r="E15" s="36">
        <v>1</v>
      </c>
      <c r="F15" s="37">
        <v>226</v>
      </c>
      <c r="G15" s="30">
        <v>2813</v>
      </c>
      <c r="H15" s="36">
        <v>1907</v>
      </c>
      <c r="I15" s="36">
        <v>722</v>
      </c>
      <c r="J15" s="36">
        <v>4</v>
      </c>
      <c r="K15" s="37">
        <v>180</v>
      </c>
      <c r="L15" s="30">
        <v>2981</v>
      </c>
      <c r="M15" s="36">
        <v>1923</v>
      </c>
      <c r="N15" s="36">
        <v>871</v>
      </c>
      <c r="O15" s="36">
        <v>4</v>
      </c>
      <c r="P15" s="37">
        <v>183</v>
      </c>
      <c r="Q15" s="30">
        <v>3273</v>
      </c>
      <c r="R15" s="36">
        <v>2070</v>
      </c>
      <c r="S15" s="36">
        <v>954</v>
      </c>
      <c r="T15" s="36">
        <v>0</v>
      </c>
      <c r="U15" s="37">
        <v>249</v>
      </c>
    </row>
    <row r="16" spans="1:21" x14ac:dyDescent="0.3">
      <c r="A16" s="12" t="s">
        <v>14</v>
      </c>
      <c r="B16" s="30">
        <v>9668</v>
      </c>
      <c r="C16" s="36">
        <v>5291</v>
      </c>
      <c r="D16" s="36">
        <v>2807</v>
      </c>
      <c r="E16" s="36">
        <v>821</v>
      </c>
      <c r="F16" s="37">
        <v>749</v>
      </c>
      <c r="G16" s="30">
        <v>10872</v>
      </c>
      <c r="H16" s="36">
        <v>6431</v>
      </c>
      <c r="I16" s="36">
        <v>2608</v>
      </c>
      <c r="J16" s="36">
        <v>799</v>
      </c>
      <c r="K16" s="37">
        <v>1035</v>
      </c>
      <c r="L16" s="30">
        <v>11329</v>
      </c>
      <c r="M16" s="36">
        <v>6587</v>
      </c>
      <c r="N16" s="36">
        <v>2756</v>
      </c>
      <c r="O16" s="36">
        <v>839</v>
      </c>
      <c r="P16" s="37">
        <v>1147</v>
      </c>
      <c r="Q16" s="30">
        <v>11947</v>
      </c>
      <c r="R16" s="36">
        <v>6891</v>
      </c>
      <c r="S16" s="36">
        <v>3098</v>
      </c>
      <c r="T16" s="36">
        <v>0</v>
      </c>
      <c r="U16" s="37">
        <v>1959</v>
      </c>
    </row>
    <row r="17" spans="1:21" x14ac:dyDescent="0.3">
      <c r="A17" s="11" t="s">
        <v>15</v>
      </c>
      <c r="B17" s="31">
        <v>21470</v>
      </c>
      <c r="C17" s="38">
        <v>17773</v>
      </c>
      <c r="D17" s="38">
        <v>1651</v>
      </c>
      <c r="E17" s="38">
        <v>398</v>
      </c>
      <c r="F17" s="39">
        <v>1647</v>
      </c>
      <c r="G17" s="31">
        <v>21565</v>
      </c>
      <c r="H17" s="38">
        <v>17352</v>
      </c>
      <c r="I17" s="38">
        <v>2063</v>
      </c>
      <c r="J17" s="38">
        <v>358</v>
      </c>
      <c r="K17" s="39">
        <v>1792</v>
      </c>
      <c r="L17" s="31">
        <v>22585</v>
      </c>
      <c r="M17" s="38">
        <v>17978</v>
      </c>
      <c r="N17" s="38">
        <v>2330</v>
      </c>
      <c r="O17" s="38">
        <v>351</v>
      </c>
      <c r="P17" s="39">
        <v>1927</v>
      </c>
      <c r="Q17" s="31">
        <v>23876</v>
      </c>
      <c r="R17" s="38">
        <v>18831</v>
      </c>
      <c r="S17" s="38">
        <v>2664</v>
      </c>
      <c r="T17" s="38">
        <v>354</v>
      </c>
      <c r="U17" s="39">
        <v>2027</v>
      </c>
    </row>
    <row r="18" spans="1:21" x14ac:dyDescent="0.3">
      <c r="A18" s="12" t="s">
        <v>9</v>
      </c>
      <c r="B18" s="30">
        <v>2766</v>
      </c>
      <c r="C18" s="36">
        <v>2630</v>
      </c>
      <c r="D18" s="36">
        <v>31</v>
      </c>
      <c r="E18" s="36">
        <v>0</v>
      </c>
      <c r="F18" s="37">
        <v>104</v>
      </c>
      <c r="G18" s="30">
        <v>2754</v>
      </c>
      <c r="H18" s="36">
        <v>2462</v>
      </c>
      <c r="I18" s="36">
        <v>27</v>
      </c>
      <c r="J18" s="36">
        <v>0</v>
      </c>
      <c r="K18" s="37">
        <v>265</v>
      </c>
      <c r="L18" s="30">
        <v>2793</v>
      </c>
      <c r="M18" s="36">
        <v>2490</v>
      </c>
      <c r="N18" s="36">
        <v>27</v>
      </c>
      <c r="O18" s="36">
        <v>0</v>
      </c>
      <c r="P18" s="37">
        <v>276</v>
      </c>
      <c r="Q18" s="30">
        <v>2268</v>
      </c>
      <c r="R18" s="36">
        <v>1931</v>
      </c>
      <c r="S18" s="36">
        <v>55</v>
      </c>
      <c r="T18" s="36">
        <v>0</v>
      </c>
      <c r="U18" s="37">
        <v>282</v>
      </c>
    </row>
    <row r="19" spans="1:21" x14ac:dyDescent="0.3">
      <c r="A19" s="12" t="s">
        <v>14</v>
      </c>
      <c r="B19" s="30">
        <v>18704</v>
      </c>
      <c r="C19" s="36">
        <v>15143</v>
      </c>
      <c r="D19" s="36">
        <v>1620</v>
      </c>
      <c r="E19" s="36">
        <v>398</v>
      </c>
      <c r="F19" s="37">
        <v>1543</v>
      </c>
      <c r="G19" s="30">
        <v>18811</v>
      </c>
      <c r="H19" s="36">
        <v>14889</v>
      </c>
      <c r="I19" s="36">
        <v>2036</v>
      </c>
      <c r="J19" s="36">
        <v>358</v>
      </c>
      <c r="K19" s="37">
        <v>1527</v>
      </c>
      <c r="L19" s="30">
        <v>19792</v>
      </c>
      <c r="M19" s="36">
        <v>15488</v>
      </c>
      <c r="N19" s="36">
        <v>2303</v>
      </c>
      <c r="O19" s="36">
        <v>351</v>
      </c>
      <c r="P19" s="37">
        <v>1651</v>
      </c>
      <c r="Q19" s="30">
        <v>21608</v>
      </c>
      <c r="R19" s="36">
        <v>16900</v>
      </c>
      <c r="S19" s="36">
        <v>2609</v>
      </c>
      <c r="T19" s="36">
        <v>354</v>
      </c>
      <c r="U19" s="37">
        <v>1745</v>
      </c>
    </row>
    <row r="20" spans="1:21" x14ac:dyDescent="0.3">
      <c r="A20" s="11" t="s">
        <v>16</v>
      </c>
      <c r="B20" s="31">
        <v>4186</v>
      </c>
      <c r="C20" s="38">
        <v>3267</v>
      </c>
      <c r="D20" s="38">
        <v>363</v>
      </c>
      <c r="E20" s="38">
        <v>22</v>
      </c>
      <c r="F20" s="39">
        <v>535</v>
      </c>
      <c r="G20" s="31">
        <v>4546</v>
      </c>
      <c r="H20" s="38">
        <v>3545</v>
      </c>
      <c r="I20" s="38">
        <v>369</v>
      </c>
      <c r="J20" s="38">
        <v>0</v>
      </c>
      <c r="K20" s="39">
        <v>632</v>
      </c>
      <c r="L20" s="31">
        <v>5122</v>
      </c>
      <c r="M20" s="38">
        <v>3906</v>
      </c>
      <c r="N20" s="38">
        <v>382</v>
      </c>
      <c r="O20" s="38">
        <v>0</v>
      </c>
      <c r="P20" s="39">
        <v>834</v>
      </c>
      <c r="Q20" s="31">
        <v>5434</v>
      </c>
      <c r="R20" s="38">
        <v>4053</v>
      </c>
      <c r="S20" s="38">
        <v>439</v>
      </c>
      <c r="T20" s="38">
        <v>0</v>
      </c>
      <c r="U20" s="39">
        <v>941</v>
      </c>
    </row>
    <row r="21" spans="1:21" x14ac:dyDescent="0.3">
      <c r="A21" s="12" t="s">
        <v>17</v>
      </c>
      <c r="B21" s="30">
        <v>3845</v>
      </c>
      <c r="C21" s="36">
        <v>3050</v>
      </c>
      <c r="D21" s="36">
        <v>260</v>
      </c>
      <c r="E21" s="36">
        <v>22</v>
      </c>
      <c r="F21" s="37">
        <v>513</v>
      </c>
      <c r="G21" s="30">
        <v>4094</v>
      </c>
      <c r="H21" s="36">
        <v>3241</v>
      </c>
      <c r="I21" s="36">
        <v>261</v>
      </c>
      <c r="J21" s="36">
        <v>0</v>
      </c>
      <c r="K21" s="37">
        <v>592</v>
      </c>
      <c r="L21" s="30">
        <v>4571</v>
      </c>
      <c r="M21" s="36">
        <v>3529</v>
      </c>
      <c r="N21" s="36">
        <v>272</v>
      </c>
      <c r="O21" s="36">
        <v>0</v>
      </c>
      <c r="P21" s="37">
        <v>770</v>
      </c>
      <c r="Q21" s="30">
        <v>4824</v>
      </c>
      <c r="R21" s="36">
        <v>3649</v>
      </c>
      <c r="S21" s="36">
        <v>313</v>
      </c>
      <c r="T21" s="36">
        <v>0</v>
      </c>
      <c r="U21" s="37">
        <v>862</v>
      </c>
    </row>
    <row r="22" spans="1:21" x14ac:dyDescent="0.3">
      <c r="A22" s="12" t="s">
        <v>18</v>
      </c>
      <c r="B22" s="30">
        <v>0</v>
      </c>
      <c r="C22" s="36">
        <v>0</v>
      </c>
      <c r="D22" s="36">
        <v>0</v>
      </c>
      <c r="E22" s="36">
        <v>0</v>
      </c>
      <c r="F22" s="37">
        <v>0</v>
      </c>
      <c r="G22" s="30">
        <v>0</v>
      </c>
      <c r="H22" s="36">
        <v>0</v>
      </c>
      <c r="I22" s="36">
        <v>0</v>
      </c>
      <c r="J22" s="36">
        <v>0</v>
      </c>
      <c r="K22" s="37">
        <v>0</v>
      </c>
      <c r="L22" s="30">
        <v>0</v>
      </c>
      <c r="M22" s="36">
        <v>0</v>
      </c>
      <c r="N22" s="36">
        <v>0</v>
      </c>
      <c r="O22" s="36">
        <v>0</v>
      </c>
      <c r="P22" s="37">
        <v>0</v>
      </c>
      <c r="Q22" s="30">
        <v>0</v>
      </c>
      <c r="R22" s="36">
        <v>0</v>
      </c>
      <c r="S22" s="36">
        <v>0</v>
      </c>
      <c r="T22" s="36">
        <v>0</v>
      </c>
      <c r="U22" s="37">
        <v>0</v>
      </c>
    </row>
    <row r="23" spans="1:21" x14ac:dyDescent="0.3">
      <c r="A23" s="12" t="s">
        <v>19</v>
      </c>
      <c r="B23" s="32">
        <v>341</v>
      </c>
      <c r="C23" s="40">
        <v>217</v>
      </c>
      <c r="D23" s="40">
        <v>102</v>
      </c>
      <c r="E23" s="40">
        <v>0</v>
      </c>
      <c r="F23" s="41">
        <v>22</v>
      </c>
      <c r="G23" s="32">
        <v>452</v>
      </c>
      <c r="H23" s="40">
        <v>304</v>
      </c>
      <c r="I23" s="40">
        <v>107</v>
      </c>
      <c r="J23" s="40">
        <v>0</v>
      </c>
      <c r="K23" s="41">
        <v>41</v>
      </c>
      <c r="L23" s="32">
        <v>551</v>
      </c>
      <c r="M23" s="40">
        <v>377</v>
      </c>
      <c r="N23" s="40">
        <v>110</v>
      </c>
      <c r="O23" s="40">
        <v>0</v>
      </c>
      <c r="P23" s="41">
        <v>63</v>
      </c>
      <c r="Q23" s="32">
        <v>609</v>
      </c>
      <c r="R23" s="40">
        <v>404</v>
      </c>
      <c r="S23" s="40">
        <v>126</v>
      </c>
      <c r="T23" s="40">
        <v>0</v>
      </c>
      <c r="U23" s="41">
        <v>79</v>
      </c>
    </row>
    <row r="24" spans="1:21" ht="27" customHeight="1" x14ac:dyDescent="0.3">
      <c r="A24" s="26" t="s">
        <v>20</v>
      </c>
      <c r="B24" s="33">
        <v>67534</v>
      </c>
      <c r="C24" s="42">
        <v>49437</v>
      </c>
      <c r="D24" s="42">
        <v>7070</v>
      </c>
      <c r="E24" s="42">
        <v>3626</v>
      </c>
      <c r="F24" s="43">
        <v>7400</v>
      </c>
      <c r="G24" s="33">
        <v>70214</v>
      </c>
      <c r="H24" s="42">
        <v>51307</v>
      </c>
      <c r="I24" s="42">
        <v>7512</v>
      </c>
      <c r="J24" s="42">
        <v>3408</v>
      </c>
      <c r="K24" s="43">
        <v>7986</v>
      </c>
      <c r="L24" s="33">
        <v>74536</v>
      </c>
      <c r="M24" s="42">
        <v>54240</v>
      </c>
      <c r="N24" s="42">
        <v>8182</v>
      </c>
      <c r="O24" s="42">
        <v>3597</v>
      </c>
      <c r="P24" s="43">
        <v>8518</v>
      </c>
      <c r="Q24" s="33">
        <v>78175</v>
      </c>
      <c r="R24" s="42">
        <v>56169</v>
      </c>
      <c r="S24" s="42">
        <v>9188</v>
      </c>
      <c r="T24" s="42">
        <v>2876</v>
      </c>
      <c r="U24" s="43">
        <v>9942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5AFE-A015-4B2E-B900-08AFBBF4610D}">
  <sheetPr>
    <pageSetUpPr fitToPage="1"/>
  </sheetPr>
  <dimension ref="A1:U41"/>
  <sheetViews>
    <sheetView zoomScale="95" zoomScaleNormal="95" workbookViewId="0">
      <pane xSplit="1" ySplit="7" topLeftCell="B8" activePane="bottomRight" state="frozen"/>
      <selection pane="topRight"/>
      <selection pane="bottomLeft"/>
      <selection pane="bottomRight" activeCell="A5" sqref="A5"/>
    </sheetView>
  </sheetViews>
  <sheetFormatPr defaultRowHeight="13" x14ac:dyDescent="0.3"/>
  <cols>
    <col min="1" max="1" width="54.26953125" style="2" customWidth="1"/>
    <col min="2" max="21" width="10.453125" style="2" customWidth="1"/>
    <col min="22" max="250" width="9.1796875" style="2"/>
    <col min="251" max="251" width="65.81640625" style="2" customWidth="1"/>
    <col min="252" max="252" width="13.81640625" style="2" customWidth="1"/>
    <col min="253" max="253" width="11" style="2" customWidth="1"/>
    <col min="254" max="254" width="13.81640625" style="2" customWidth="1"/>
    <col min="255" max="255" width="12.54296875" style="2" customWidth="1"/>
    <col min="256" max="256" width="9.1796875" style="2"/>
    <col min="257" max="257" width="64.26953125" style="2" bestFit="1" customWidth="1"/>
    <col min="258" max="258" width="10.54296875" style="2" customWidth="1"/>
    <col min="259" max="259" width="56" style="2" bestFit="1" customWidth="1"/>
    <col min="260" max="260" width="19.1796875" style="2" bestFit="1" customWidth="1"/>
    <col min="261" max="261" width="19.1796875" style="2" customWidth="1"/>
    <col min="262" max="262" width="30.1796875" style="2" bestFit="1" customWidth="1"/>
    <col min="263" max="506" width="9.1796875" style="2"/>
    <col min="507" max="507" width="65.81640625" style="2" customWidth="1"/>
    <col min="508" max="508" width="13.81640625" style="2" customWidth="1"/>
    <col min="509" max="509" width="11" style="2" customWidth="1"/>
    <col min="510" max="510" width="13.81640625" style="2" customWidth="1"/>
    <col min="511" max="511" width="12.54296875" style="2" customWidth="1"/>
    <col min="512" max="512" width="9.1796875" style="2"/>
    <col min="513" max="513" width="64.26953125" style="2" bestFit="1" customWidth="1"/>
    <col min="514" max="514" width="10.54296875" style="2" customWidth="1"/>
    <col min="515" max="515" width="56" style="2" bestFit="1" customWidth="1"/>
    <col min="516" max="516" width="19.1796875" style="2" bestFit="1" customWidth="1"/>
    <col min="517" max="517" width="19.1796875" style="2" customWidth="1"/>
    <col min="518" max="518" width="30.1796875" style="2" bestFit="1" customWidth="1"/>
    <col min="519" max="762" width="9.1796875" style="2"/>
    <col min="763" max="763" width="65.81640625" style="2" customWidth="1"/>
    <col min="764" max="764" width="13.81640625" style="2" customWidth="1"/>
    <col min="765" max="765" width="11" style="2" customWidth="1"/>
    <col min="766" max="766" width="13.81640625" style="2" customWidth="1"/>
    <col min="767" max="767" width="12.54296875" style="2" customWidth="1"/>
    <col min="768" max="768" width="9.1796875" style="2"/>
    <col min="769" max="769" width="64.26953125" style="2" bestFit="1" customWidth="1"/>
    <col min="770" max="770" width="10.54296875" style="2" customWidth="1"/>
    <col min="771" max="771" width="56" style="2" bestFit="1" customWidth="1"/>
    <col min="772" max="772" width="19.1796875" style="2" bestFit="1" customWidth="1"/>
    <col min="773" max="773" width="19.1796875" style="2" customWidth="1"/>
    <col min="774" max="774" width="30.1796875" style="2" bestFit="1" customWidth="1"/>
    <col min="775" max="1018" width="9.1796875" style="2"/>
    <col min="1019" max="1019" width="65.81640625" style="2" customWidth="1"/>
    <col min="1020" max="1020" width="13.81640625" style="2" customWidth="1"/>
    <col min="1021" max="1021" width="11" style="2" customWidth="1"/>
    <col min="1022" max="1022" width="13.81640625" style="2" customWidth="1"/>
    <col min="1023" max="1023" width="12.54296875" style="2" customWidth="1"/>
    <col min="1024" max="1024" width="9.1796875" style="2"/>
    <col min="1025" max="1025" width="64.26953125" style="2" bestFit="1" customWidth="1"/>
    <col min="1026" max="1026" width="10.54296875" style="2" customWidth="1"/>
    <col min="1027" max="1027" width="56" style="2" bestFit="1" customWidth="1"/>
    <col min="1028" max="1028" width="19.1796875" style="2" bestFit="1" customWidth="1"/>
    <col min="1029" max="1029" width="19.1796875" style="2" customWidth="1"/>
    <col min="1030" max="1030" width="30.1796875" style="2" bestFit="1" customWidth="1"/>
    <col min="1031" max="1274" width="9.1796875" style="2"/>
    <col min="1275" max="1275" width="65.81640625" style="2" customWidth="1"/>
    <col min="1276" max="1276" width="13.81640625" style="2" customWidth="1"/>
    <col min="1277" max="1277" width="11" style="2" customWidth="1"/>
    <col min="1278" max="1278" width="13.81640625" style="2" customWidth="1"/>
    <col min="1279" max="1279" width="12.54296875" style="2" customWidth="1"/>
    <col min="1280" max="1280" width="9.1796875" style="2"/>
    <col min="1281" max="1281" width="64.26953125" style="2" bestFit="1" customWidth="1"/>
    <col min="1282" max="1282" width="10.54296875" style="2" customWidth="1"/>
    <col min="1283" max="1283" width="56" style="2" bestFit="1" customWidth="1"/>
    <col min="1284" max="1284" width="19.1796875" style="2" bestFit="1" customWidth="1"/>
    <col min="1285" max="1285" width="19.1796875" style="2" customWidth="1"/>
    <col min="1286" max="1286" width="30.1796875" style="2" bestFit="1" customWidth="1"/>
    <col min="1287" max="1530" width="9.1796875" style="2"/>
    <col min="1531" max="1531" width="65.81640625" style="2" customWidth="1"/>
    <col min="1532" max="1532" width="13.81640625" style="2" customWidth="1"/>
    <col min="1533" max="1533" width="11" style="2" customWidth="1"/>
    <col min="1534" max="1534" width="13.81640625" style="2" customWidth="1"/>
    <col min="1535" max="1535" width="12.54296875" style="2" customWidth="1"/>
    <col min="1536" max="1536" width="9.1796875" style="2"/>
    <col min="1537" max="1537" width="64.26953125" style="2" bestFit="1" customWidth="1"/>
    <col min="1538" max="1538" width="10.54296875" style="2" customWidth="1"/>
    <col min="1539" max="1539" width="56" style="2" bestFit="1" customWidth="1"/>
    <col min="1540" max="1540" width="19.1796875" style="2" bestFit="1" customWidth="1"/>
    <col min="1541" max="1541" width="19.1796875" style="2" customWidth="1"/>
    <col min="1542" max="1542" width="30.1796875" style="2" bestFit="1" customWidth="1"/>
    <col min="1543" max="1786" width="9.1796875" style="2"/>
    <col min="1787" max="1787" width="65.81640625" style="2" customWidth="1"/>
    <col min="1788" max="1788" width="13.81640625" style="2" customWidth="1"/>
    <col min="1789" max="1789" width="11" style="2" customWidth="1"/>
    <col min="1790" max="1790" width="13.81640625" style="2" customWidth="1"/>
    <col min="1791" max="1791" width="12.54296875" style="2" customWidth="1"/>
    <col min="1792" max="1792" width="9.1796875" style="2"/>
    <col min="1793" max="1793" width="64.26953125" style="2" bestFit="1" customWidth="1"/>
    <col min="1794" max="1794" width="10.54296875" style="2" customWidth="1"/>
    <col min="1795" max="1795" width="56" style="2" bestFit="1" customWidth="1"/>
    <col min="1796" max="1796" width="19.1796875" style="2" bestFit="1" customWidth="1"/>
    <col min="1797" max="1797" width="19.1796875" style="2" customWidth="1"/>
    <col min="1798" max="1798" width="30.1796875" style="2" bestFit="1" customWidth="1"/>
    <col min="1799" max="2042" width="9.1796875" style="2"/>
    <col min="2043" max="2043" width="65.81640625" style="2" customWidth="1"/>
    <col min="2044" max="2044" width="13.81640625" style="2" customWidth="1"/>
    <col min="2045" max="2045" width="11" style="2" customWidth="1"/>
    <col min="2046" max="2046" width="13.81640625" style="2" customWidth="1"/>
    <col min="2047" max="2047" width="12.54296875" style="2" customWidth="1"/>
    <col min="2048" max="2048" width="9.1796875" style="2"/>
    <col min="2049" max="2049" width="64.26953125" style="2" bestFit="1" customWidth="1"/>
    <col min="2050" max="2050" width="10.54296875" style="2" customWidth="1"/>
    <col min="2051" max="2051" width="56" style="2" bestFit="1" customWidth="1"/>
    <col min="2052" max="2052" width="19.1796875" style="2" bestFit="1" customWidth="1"/>
    <col min="2053" max="2053" width="19.1796875" style="2" customWidth="1"/>
    <col min="2054" max="2054" width="30.1796875" style="2" bestFit="1" customWidth="1"/>
    <col min="2055" max="2298" width="9.1796875" style="2"/>
    <col min="2299" max="2299" width="65.81640625" style="2" customWidth="1"/>
    <col min="2300" max="2300" width="13.81640625" style="2" customWidth="1"/>
    <col min="2301" max="2301" width="11" style="2" customWidth="1"/>
    <col min="2302" max="2302" width="13.81640625" style="2" customWidth="1"/>
    <col min="2303" max="2303" width="12.54296875" style="2" customWidth="1"/>
    <col min="2304" max="2304" width="9.1796875" style="2"/>
    <col min="2305" max="2305" width="64.26953125" style="2" bestFit="1" customWidth="1"/>
    <col min="2306" max="2306" width="10.54296875" style="2" customWidth="1"/>
    <col min="2307" max="2307" width="56" style="2" bestFit="1" customWidth="1"/>
    <col min="2308" max="2308" width="19.1796875" style="2" bestFit="1" customWidth="1"/>
    <col min="2309" max="2309" width="19.1796875" style="2" customWidth="1"/>
    <col min="2310" max="2310" width="30.1796875" style="2" bestFit="1" customWidth="1"/>
    <col min="2311" max="2554" width="9.1796875" style="2"/>
    <col min="2555" max="2555" width="65.81640625" style="2" customWidth="1"/>
    <col min="2556" max="2556" width="13.81640625" style="2" customWidth="1"/>
    <col min="2557" max="2557" width="11" style="2" customWidth="1"/>
    <col min="2558" max="2558" width="13.81640625" style="2" customWidth="1"/>
    <col min="2559" max="2559" width="12.54296875" style="2" customWidth="1"/>
    <col min="2560" max="2560" width="9.1796875" style="2"/>
    <col min="2561" max="2561" width="64.26953125" style="2" bestFit="1" customWidth="1"/>
    <col min="2562" max="2562" width="10.54296875" style="2" customWidth="1"/>
    <col min="2563" max="2563" width="56" style="2" bestFit="1" customWidth="1"/>
    <col min="2564" max="2564" width="19.1796875" style="2" bestFit="1" customWidth="1"/>
    <col min="2565" max="2565" width="19.1796875" style="2" customWidth="1"/>
    <col min="2566" max="2566" width="30.1796875" style="2" bestFit="1" customWidth="1"/>
    <col min="2567" max="2810" width="9.1796875" style="2"/>
    <col min="2811" max="2811" width="65.81640625" style="2" customWidth="1"/>
    <col min="2812" max="2812" width="13.81640625" style="2" customWidth="1"/>
    <col min="2813" max="2813" width="11" style="2" customWidth="1"/>
    <col min="2814" max="2814" width="13.81640625" style="2" customWidth="1"/>
    <col min="2815" max="2815" width="12.54296875" style="2" customWidth="1"/>
    <col min="2816" max="2816" width="9.1796875" style="2"/>
    <col min="2817" max="2817" width="64.26953125" style="2" bestFit="1" customWidth="1"/>
    <col min="2818" max="2818" width="10.54296875" style="2" customWidth="1"/>
    <col min="2819" max="2819" width="56" style="2" bestFit="1" customWidth="1"/>
    <col min="2820" max="2820" width="19.1796875" style="2" bestFit="1" customWidth="1"/>
    <col min="2821" max="2821" width="19.1796875" style="2" customWidth="1"/>
    <col min="2822" max="2822" width="30.1796875" style="2" bestFit="1" customWidth="1"/>
    <col min="2823" max="3066" width="9.1796875" style="2"/>
    <col min="3067" max="3067" width="65.81640625" style="2" customWidth="1"/>
    <col min="3068" max="3068" width="13.81640625" style="2" customWidth="1"/>
    <col min="3069" max="3069" width="11" style="2" customWidth="1"/>
    <col min="3070" max="3070" width="13.81640625" style="2" customWidth="1"/>
    <col min="3071" max="3071" width="12.54296875" style="2" customWidth="1"/>
    <col min="3072" max="3072" width="9.1796875" style="2"/>
    <col min="3073" max="3073" width="64.26953125" style="2" bestFit="1" customWidth="1"/>
    <col min="3074" max="3074" width="10.54296875" style="2" customWidth="1"/>
    <col min="3075" max="3075" width="56" style="2" bestFit="1" customWidth="1"/>
    <col min="3076" max="3076" width="19.1796875" style="2" bestFit="1" customWidth="1"/>
    <col min="3077" max="3077" width="19.1796875" style="2" customWidth="1"/>
    <col min="3078" max="3078" width="30.1796875" style="2" bestFit="1" customWidth="1"/>
    <col min="3079" max="3322" width="9.1796875" style="2"/>
    <col min="3323" max="3323" width="65.81640625" style="2" customWidth="1"/>
    <col min="3324" max="3324" width="13.81640625" style="2" customWidth="1"/>
    <col min="3325" max="3325" width="11" style="2" customWidth="1"/>
    <col min="3326" max="3326" width="13.81640625" style="2" customWidth="1"/>
    <col min="3327" max="3327" width="12.54296875" style="2" customWidth="1"/>
    <col min="3328" max="3328" width="9.1796875" style="2"/>
    <col min="3329" max="3329" width="64.26953125" style="2" bestFit="1" customWidth="1"/>
    <col min="3330" max="3330" width="10.54296875" style="2" customWidth="1"/>
    <col min="3331" max="3331" width="56" style="2" bestFit="1" customWidth="1"/>
    <col min="3332" max="3332" width="19.1796875" style="2" bestFit="1" customWidth="1"/>
    <col min="3333" max="3333" width="19.1796875" style="2" customWidth="1"/>
    <col min="3334" max="3334" width="30.1796875" style="2" bestFit="1" customWidth="1"/>
    <col min="3335" max="3578" width="9.1796875" style="2"/>
    <col min="3579" max="3579" width="65.81640625" style="2" customWidth="1"/>
    <col min="3580" max="3580" width="13.81640625" style="2" customWidth="1"/>
    <col min="3581" max="3581" width="11" style="2" customWidth="1"/>
    <col min="3582" max="3582" width="13.81640625" style="2" customWidth="1"/>
    <col min="3583" max="3583" width="12.54296875" style="2" customWidth="1"/>
    <col min="3584" max="3584" width="9.1796875" style="2"/>
    <col min="3585" max="3585" width="64.26953125" style="2" bestFit="1" customWidth="1"/>
    <col min="3586" max="3586" width="10.54296875" style="2" customWidth="1"/>
    <col min="3587" max="3587" width="56" style="2" bestFit="1" customWidth="1"/>
    <col min="3588" max="3588" width="19.1796875" style="2" bestFit="1" customWidth="1"/>
    <col min="3589" max="3589" width="19.1796875" style="2" customWidth="1"/>
    <col min="3590" max="3590" width="30.1796875" style="2" bestFit="1" customWidth="1"/>
    <col min="3591" max="3834" width="9.1796875" style="2"/>
    <col min="3835" max="3835" width="65.81640625" style="2" customWidth="1"/>
    <col min="3836" max="3836" width="13.81640625" style="2" customWidth="1"/>
    <col min="3837" max="3837" width="11" style="2" customWidth="1"/>
    <col min="3838" max="3838" width="13.81640625" style="2" customWidth="1"/>
    <col min="3839" max="3839" width="12.54296875" style="2" customWidth="1"/>
    <col min="3840" max="3840" width="9.1796875" style="2"/>
    <col min="3841" max="3841" width="64.26953125" style="2" bestFit="1" customWidth="1"/>
    <col min="3842" max="3842" width="10.54296875" style="2" customWidth="1"/>
    <col min="3843" max="3843" width="56" style="2" bestFit="1" customWidth="1"/>
    <col min="3844" max="3844" width="19.1796875" style="2" bestFit="1" customWidth="1"/>
    <col min="3845" max="3845" width="19.1796875" style="2" customWidth="1"/>
    <col min="3846" max="3846" width="30.1796875" style="2" bestFit="1" customWidth="1"/>
    <col min="3847" max="4090" width="9.1796875" style="2"/>
    <col min="4091" max="4091" width="65.81640625" style="2" customWidth="1"/>
    <col min="4092" max="4092" width="13.81640625" style="2" customWidth="1"/>
    <col min="4093" max="4093" width="11" style="2" customWidth="1"/>
    <col min="4094" max="4094" width="13.81640625" style="2" customWidth="1"/>
    <col min="4095" max="4095" width="12.54296875" style="2" customWidth="1"/>
    <col min="4096" max="4096" width="9.1796875" style="2"/>
    <col min="4097" max="4097" width="64.26953125" style="2" bestFit="1" customWidth="1"/>
    <col min="4098" max="4098" width="10.54296875" style="2" customWidth="1"/>
    <col min="4099" max="4099" width="56" style="2" bestFit="1" customWidth="1"/>
    <col min="4100" max="4100" width="19.1796875" style="2" bestFit="1" customWidth="1"/>
    <col min="4101" max="4101" width="19.1796875" style="2" customWidth="1"/>
    <col min="4102" max="4102" width="30.1796875" style="2" bestFit="1" customWidth="1"/>
    <col min="4103" max="4346" width="9.1796875" style="2"/>
    <col min="4347" max="4347" width="65.81640625" style="2" customWidth="1"/>
    <col min="4348" max="4348" width="13.81640625" style="2" customWidth="1"/>
    <col min="4349" max="4349" width="11" style="2" customWidth="1"/>
    <col min="4350" max="4350" width="13.81640625" style="2" customWidth="1"/>
    <col min="4351" max="4351" width="12.54296875" style="2" customWidth="1"/>
    <col min="4352" max="4352" width="9.1796875" style="2"/>
    <col min="4353" max="4353" width="64.26953125" style="2" bestFit="1" customWidth="1"/>
    <col min="4354" max="4354" width="10.54296875" style="2" customWidth="1"/>
    <col min="4355" max="4355" width="56" style="2" bestFit="1" customWidth="1"/>
    <col min="4356" max="4356" width="19.1796875" style="2" bestFit="1" customWidth="1"/>
    <col min="4357" max="4357" width="19.1796875" style="2" customWidth="1"/>
    <col min="4358" max="4358" width="30.1796875" style="2" bestFit="1" customWidth="1"/>
    <col min="4359" max="4602" width="9.1796875" style="2"/>
    <col min="4603" max="4603" width="65.81640625" style="2" customWidth="1"/>
    <col min="4604" max="4604" width="13.81640625" style="2" customWidth="1"/>
    <col min="4605" max="4605" width="11" style="2" customWidth="1"/>
    <col min="4606" max="4606" width="13.81640625" style="2" customWidth="1"/>
    <col min="4607" max="4607" width="12.54296875" style="2" customWidth="1"/>
    <col min="4608" max="4608" width="9.1796875" style="2"/>
    <col min="4609" max="4609" width="64.26953125" style="2" bestFit="1" customWidth="1"/>
    <col min="4610" max="4610" width="10.54296875" style="2" customWidth="1"/>
    <col min="4611" max="4611" width="56" style="2" bestFit="1" customWidth="1"/>
    <col min="4612" max="4612" width="19.1796875" style="2" bestFit="1" customWidth="1"/>
    <col min="4613" max="4613" width="19.1796875" style="2" customWidth="1"/>
    <col min="4614" max="4614" width="30.1796875" style="2" bestFit="1" customWidth="1"/>
    <col min="4615" max="4858" width="9.1796875" style="2"/>
    <col min="4859" max="4859" width="65.81640625" style="2" customWidth="1"/>
    <col min="4860" max="4860" width="13.81640625" style="2" customWidth="1"/>
    <col min="4861" max="4861" width="11" style="2" customWidth="1"/>
    <col min="4862" max="4862" width="13.81640625" style="2" customWidth="1"/>
    <col min="4863" max="4863" width="12.54296875" style="2" customWidth="1"/>
    <col min="4864" max="4864" width="9.1796875" style="2"/>
    <col min="4865" max="4865" width="64.26953125" style="2" bestFit="1" customWidth="1"/>
    <col min="4866" max="4866" width="10.54296875" style="2" customWidth="1"/>
    <col min="4867" max="4867" width="56" style="2" bestFit="1" customWidth="1"/>
    <col min="4868" max="4868" width="19.1796875" style="2" bestFit="1" customWidth="1"/>
    <col min="4869" max="4869" width="19.1796875" style="2" customWidth="1"/>
    <col min="4870" max="4870" width="30.1796875" style="2" bestFit="1" customWidth="1"/>
    <col min="4871" max="5114" width="9.1796875" style="2"/>
    <col min="5115" max="5115" width="65.81640625" style="2" customWidth="1"/>
    <col min="5116" max="5116" width="13.81640625" style="2" customWidth="1"/>
    <col min="5117" max="5117" width="11" style="2" customWidth="1"/>
    <col min="5118" max="5118" width="13.81640625" style="2" customWidth="1"/>
    <col min="5119" max="5119" width="12.54296875" style="2" customWidth="1"/>
    <col min="5120" max="5120" width="9.1796875" style="2"/>
    <col min="5121" max="5121" width="64.26953125" style="2" bestFit="1" customWidth="1"/>
    <col min="5122" max="5122" width="10.54296875" style="2" customWidth="1"/>
    <col min="5123" max="5123" width="56" style="2" bestFit="1" customWidth="1"/>
    <col min="5124" max="5124" width="19.1796875" style="2" bestFit="1" customWidth="1"/>
    <col min="5125" max="5125" width="19.1796875" style="2" customWidth="1"/>
    <col min="5126" max="5126" width="30.1796875" style="2" bestFit="1" customWidth="1"/>
    <col min="5127" max="5370" width="9.1796875" style="2"/>
    <col min="5371" max="5371" width="65.81640625" style="2" customWidth="1"/>
    <col min="5372" max="5372" width="13.81640625" style="2" customWidth="1"/>
    <col min="5373" max="5373" width="11" style="2" customWidth="1"/>
    <col min="5374" max="5374" width="13.81640625" style="2" customWidth="1"/>
    <col min="5375" max="5375" width="12.54296875" style="2" customWidth="1"/>
    <col min="5376" max="5376" width="9.1796875" style="2"/>
    <col min="5377" max="5377" width="64.26953125" style="2" bestFit="1" customWidth="1"/>
    <col min="5378" max="5378" width="10.54296875" style="2" customWidth="1"/>
    <col min="5379" max="5379" width="56" style="2" bestFit="1" customWidth="1"/>
    <col min="5380" max="5380" width="19.1796875" style="2" bestFit="1" customWidth="1"/>
    <col min="5381" max="5381" width="19.1796875" style="2" customWidth="1"/>
    <col min="5382" max="5382" width="30.1796875" style="2" bestFit="1" customWidth="1"/>
    <col min="5383" max="5626" width="9.1796875" style="2"/>
    <col min="5627" max="5627" width="65.81640625" style="2" customWidth="1"/>
    <col min="5628" max="5628" width="13.81640625" style="2" customWidth="1"/>
    <col min="5629" max="5629" width="11" style="2" customWidth="1"/>
    <col min="5630" max="5630" width="13.81640625" style="2" customWidth="1"/>
    <col min="5631" max="5631" width="12.54296875" style="2" customWidth="1"/>
    <col min="5632" max="5632" width="9.1796875" style="2"/>
    <col min="5633" max="5633" width="64.26953125" style="2" bestFit="1" customWidth="1"/>
    <col min="5634" max="5634" width="10.54296875" style="2" customWidth="1"/>
    <col min="5635" max="5635" width="56" style="2" bestFit="1" customWidth="1"/>
    <col min="5636" max="5636" width="19.1796875" style="2" bestFit="1" customWidth="1"/>
    <col min="5637" max="5637" width="19.1796875" style="2" customWidth="1"/>
    <col min="5638" max="5638" width="30.1796875" style="2" bestFit="1" customWidth="1"/>
    <col min="5639" max="5882" width="9.1796875" style="2"/>
    <col min="5883" max="5883" width="65.81640625" style="2" customWidth="1"/>
    <col min="5884" max="5884" width="13.81640625" style="2" customWidth="1"/>
    <col min="5885" max="5885" width="11" style="2" customWidth="1"/>
    <col min="5886" max="5886" width="13.81640625" style="2" customWidth="1"/>
    <col min="5887" max="5887" width="12.54296875" style="2" customWidth="1"/>
    <col min="5888" max="5888" width="9.1796875" style="2"/>
    <col min="5889" max="5889" width="64.26953125" style="2" bestFit="1" customWidth="1"/>
    <col min="5890" max="5890" width="10.54296875" style="2" customWidth="1"/>
    <col min="5891" max="5891" width="56" style="2" bestFit="1" customWidth="1"/>
    <col min="5892" max="5892" width="19.1796875" style="2" bestFit="1" customWidth="1"/>
    <col min="5893" max="5893" width="19.1796875" style="2" customWidth="1"/>
    <col min="5894" max="5894" width="30.1796875" style="2" bestFit="1" customWidth="1"/>
    <col min="5895" max="6138" width="9.1796875" style="2"/>
    <col min="6139" max="6139" width="65.81640625" style="2" customWidth="1"/>
    <col min="6140" max="6140" width="13.81640625" style="2" customWidth="1"/>
    <col min="6141" max="6141" width="11" style="2" customWidth="1"/>
    <col min="6142" max="6142" width="13.81640625" style="2" customWidth="1"/>
    <col min="6143" max="6143" width="12.54296875" style="2" customWidth="1"/>
    <col min="6144" max="6144" width="9.1796875" style="2"/>
    <col min="6145" max="6145" width="64.26953125" style="2" bestFit="1" customWidth="1"/>
    <col min="6146" max="6146" width="10.54296875" style="2" customWidth="1"/>
    <col min="6147" max="6147" width="56" style="2" bestFit="1" customWidth="1"/>
    <col min="6148" max="6148" width="19.1796875" style="2" bestFit="1" customWidth="1"/>
    <col min="6149" max="6149" width="19.1796875" style="2" customWidth="1"/>
    <col min="6150" max="6150" width="30.1796875" style="2" bestFit="1" customWidth="1"/>
    <col min="6151" max="6394" width="9.1796875" style="2"/>
    <col min="6395" max="6395" width="65.81640625" style="2" customWidth="1"/>
    <col min="6396" max="6396" width="13.81640625" style="2" customWidth="1"/>
    <col min="6397" max="6397" width="11" style="2" customWidth="1"/>
    <col min="6398" max="6398" width="13.81640625" style="2" customWidth="1"/>
    <col min="6399" max="6399" width="12.54296875" style="2" customWidth="1"/>
    <col min="6400" max="6400" width="9.1796875" style="2"/>
    <col min="6401" max="6401" width="64.26953125" style="2" bestFit="1" customWidth="1"/>
    <col min="6402" max="6402" width="10.54296875" style="2" customWidth="1"/>
    <col min="6403" max="6403" width="56" style="2" bestFit="1" customWidth="1"/>
    <col min="6404" max="6404" width="19.1796875" style="2" bestFit="1" customWidth="1"/>
    <col min="6405" max="6405" width="19.1796875" style="2" customWidth="1"/>
    <col min="6406" max="6406" width="30.1796875" style="2" bestFit="1" customWidth="1"/>
    <col min="6407" max="6650" width="9.1796875" style="2"/>
    <col min="6651" max="6651" width="65.81640625" style="2" customWidth="1"/>
    <col min="6652" max="6652" width="13.81640625" style="2" customWidth="1"/>
    <col min="6653" max="6653" width="11" style="2" customWidth="1"/>
    <col min="6654" max="6654" width="13.81640625" style="2" customWidth="1"/>
    <col min="6655" max="6655" width="12.54296875" style="2" customWidth="1"/>
    <col min="6656" max="6656" width="9.1796875" style="2"/>
    <col min="6657" max="6657" width="64.26953125" style="2" bestFit="1" customWidth="1"/>
    <col min="6658" max="6658" width="10.54296875" style="2" customWidth="1"/>
    <col min="6659" max="6659" width="56" style="2" bestFit="1" customWidth="1"/>
    <col min="6660" max="6660" width="19.1796875" style="2" bestFit="1" customWidth="1"/>
    <col min="6661" max="6661" width="19.1796875" style="2" customWidth="1"/>
    <col min="6662" max="6662" width="30.1796875" style="2" bestFit="1" customWidth="1"/>
    <col min="6663" max="6906" width="9.1796875" style="2"/>
    <col min="6907" max="6907" width="65.81640625" style="2" customWidth="1"/>
    <col min="6908" max="6908" width="13.81640625" style="2" customWidth="1"/>
    <col min="6909" max="6909" width="11" style="2" customWidth="1"/>
    <col min="6910" max="6910" width="13.81640625" style="2" customWidth="1"/>
    <col min="6911" max="6911" width="12.54296875" style="2" customWidth="1"/>
    <col min="6912" max="6912" width="9.1796875" style="2"/>
    <col min="6913" max="6913" width="64.26953125" style="2" bestFit="1" customWidth="1"/>
    <col min="6914" max="6914" width="10.54296875" style="2" customWidth="1"/>
    <col min="6915" max="6915" width="56" style="2" bestFit="1" customWidth="1"/>
    <col min="6916" max="6916" width="19.1796875" style="2" bestFit="1" customWidth="1"/>
    <col min="6917" max="6917" width="19.1796875" style="2" customWidth="1"/>
    <col min="6918" max="6918" width="30.1796875" style="2" bestFit="1" customWidth="1"/>
    <col min="6919" max="7162" width="9.1796875" style="2"/>
    <col min="7163" max="7163" width="65.81640625" style="2" customWidth="1"/>
    <col min="7164" max="7164" width="13.81640625" style="2" customWidth="1"/>
    <col min="7165" max="7165" width="11" style="2" customWidth="1"/>
    <col min="7166" max="7166" width="13.81640625" style="2" customWidth="1"/>
    <col min="7167" max="7167" width="12.54296875" style="2" customWidth="1"/>
    <col min="7168" max="7168" width="9.1796875" style="2"/>
    <col min="7169" max="7169" width="64.26953125" style="2" bestFit="1" customWidth="1"/>
    <col min="7170" max="7170" width="10.54296875" style="2" customWidth="1"/>
    <col min="7171" max="7171" width="56" style="2" bestFit="1" customWidth="1"/>
    <col min="7172" max="7172" width="19.1796875" style="2" bestFit="1" customWidth="1"/>
    <col min="7173" max="7173" width="19.1796875" style="2" customWidth="1"/>
    <col min="7174" max="7174" width="30.1796875" style="2" bestFit="1" customWidth="1"/>
    <col min="7175" max="7418" width="9.1796875" style="2"/>
    <col min="7419" max="7419" width="65.81640625" style="2" customWidth="1"/>
    <col min="7420" max="7420" width="13.81640625" style="2" customWidth="1"/>
    <col min="7421" max="7421" width="11" style="2" customWidth="1"/>
    <col min="7422" max="7422" width="13.81640625" style="2" customWidth="1"/>
    <col min="7423" max="7423" width="12.54296875" style="2" customWidth="1"/>
    <col min="7424" max="7424" width="9.1796875" style="2"/>
    <col min="7425" max="7425" width="64.26953125" style="2" bestFit="1" customWidth="1"/>
    <col min="7426" max="7426" width="10.54296875" style="2" customWidth="1"/>
    <col min="7427" max="7427" width="56" style="2" bestFit="1" customWidth="1"/>
    <col min="7428" max="7428" width="19.1796875" style="2" bestFit="1" customWidth="1"/>
    <col min="7429" max="7429" width="19.1796875" style="2" customWidth="1"/>
    <col min="7430" max="7430" width="30.1796875" style="2" bestFit="1" customWidth="1"/>
    <col min="7431" max="7674" width="9.1796875" style="2"/>
    <col min="7675" max="7675" width="65.81640625" style="2" customWidth="1"/>
    <col min="7676" max="7676" width="13.81640625" style="2" customWidth="1"/>
    <col min="7677" max="7677" width="11" style="2" customWidth="1"/>
    <col min="7678" max="7678" width="13.81640625" style="2" customWidth="1"/>
    <col min="7679" max="7679" width="12.54296875" style="2" customWidth="1"/>
    <col min="7680" max="7680" width="9.1796875" style="2"/>
    <col min="7681" max="7681" width="64.26953125" style="2" bestFit="1" customWidth="1"/>
    <col min="7682" max="7682" width="10.54296875" style="2" customWidth="1"/>
    <col min="7683" max="7683" width="56" style="2" bestFit="1" customWidth="1"/>
    <col min="7684" max="7684" width="19.1796875" style="2" bestFit="1" customWidth="1"/>
    <col min="7685" max="7685" width="19.1796875" style="2" customWidth="1"/>
    <col min="7686" max="7686" width="30.1796875" style="2" bestFit="1" customWidth="1"/>
    <col min="7687" max="7930" width="9.1796875" style="2"/>
    <col min="7931" max="7931" width="65.81640625" style="2" customWidth="1"/>
    <col min="7932" max="7932" width="13.81640625" style="2" customWidth="1"/>
    <col min="7933" max="7933" width="11" style="2" customWidth="1"/>
    <col min="7934" max="7934" width="13.81640625" style="2" customWidth="1"/>
    <col min="7935" max="7935" width="12.54296875" style="2" customWidth="1"/>
    <col min="7936" max="7936" width="9.1796875" style="2"/>
    <col min="7937" max="7937" width="64.26953125" style="2" bestFit="1" customWidth="1"/>
    <col min="7938" max="7938" width="10.54296875" style="2" customWidth="1"/>
    <col min="7939" max="7939" width="56" style="2" bestFit="1" customWidth="1"/>
    <col min="7940" max="7940" width="19.1796875" style="2" bestFit="1" customWidth="1"/>
    <col min="7941" max="7941" width="19.1796875" style="2" customWidth="1"/>
    <col min="7942" max="7942" width="30.1796875" style="2" bestFit="1" customWidth="1"/>
    <col min="7943" max="8186" width="9.1796875" style="2"/>
    <col min="8187" max="8187" width="65.81640625" style="2" customWidth="1"/>
    <col min="8188" max="8188" width="13.81640625" style="2" customWidth="1"/>
    <col min="8189" max="8189" width="11" style="2" customWidth="1"/>
    <col min="8190" max="8190" width="13.81640625" style="2" customWidth="1"/>
    <col min="8191" max="8191" width="12.54296875" style="2" customWidth="1"/>
    <col min="8192" max="8192" width="9.1796875" style="2"/>
    <col min="8193" max="8193" width="64.26953125" style="2" bestFit="1" customWidth="1"/>
    <col min="8194" max="8194" width="10.54296875" style="2" customWidth="1"/>
    <col min="8195" max="8195" width="56" style="2" bestFit="1" customWidth="1"/>
    <col min="8196" max="8196" width="19.1796875" style="2" bestFit="1" customWidth="1"/>
    <col min="8197" max="8197" width="19.1796875" style="2" customWidth="1"/>
    <col min="8198" max="8198" width="30.1796875" style="2" bestFit="1" customWidth="1"/>
    <col min="8199" max="8442" width="9.1796875" style="2"/>
    <col min="8443" max="8443" width="65.81640625" style="2" customWidth="1"/>
    <col min="8444" max="8444" width="13.81640625" style="2" customWidth="1"/>
    <col min="8445" max="8445" width="11" style="2" customWidth="1"/>
    <col min="8446" max="8446" width="13.81640625" style="2" customWidth="1"/>
    <col min="8447" max="8447" width="12.54296875" style="2" customWidth="1"/>
    <col min="8448" max="8448" width="9.1796875" style="2"/>
    <col min="8449" max="8449" width="64.26953125" style="2" bestFit="1" customWidth="1"/>
    <col min="8450" max="8450" width="10.54296875" style="2" customWidth="1"/>
    <col min="8451" max="8451" width="56" style="2" bestFit="1" customWidth="1"/>
    <col min="8452" max="8452" width="19.1796875" style="2" bestFit="1" customWidth="1"/>
    <col min="8453" max="8453" width="19.1796875" style="2" customWidth="1"/>
    <col min="8454" max="8454" width="30.1796875" style="2" bestFit="1" customWidth="1"/>
    <col min="8455" max="8698" width="9.1796875" style="2"/>
    <col min="8699" max="8699" width="65.81640625" style="2" customWidth="1"/>
    <col min="8700" max="8700" width="13.81640625" style="2" customWidth="1"/>
    <col min="8701" max="8701" width="11" style="2" customWidth="1"/>
    <col min="8702" max="8702" width="13.81640625" style="2" customWidth="1"/>
    <col min="8703" max="8703" width="12.54296875" style="2" customWidth="1"/>
    <col min="8704" max="8704" width="9.1796875" style="2"/>
    <col min="8705" max="8705" width="64.26953125" style="2" bestFit="1" customWidth="1"/>
    <col min="8706" max="8706" width="10.54296875" style="2" customWidth="1"/>
    <col min="8707" max="8707" width="56" style="2" bestFit="1" customWidth="1"/>
    <col min="8708" max="8708" width="19.1796875" style="2" bestFit="1" customWidth="1"/>
    <col min="8709" max="8709" width="19.1796875" style="2" customWidth="1"/>
    <col min="8710" max="8710" width="30.1796875" style="2" bestFit="1" customWidth="1"/>
    <col min="8711" max="8954" width="9.1796875" style="2"/>
    <col min="8955" max="8955" width="65.81640625" style="2" customWidth="1"/>
    <col min="8956" max="8956" width="13.81640625" style="2" customWidth="1"/>
    <col min="8957" max="8957" width="11" style="2" customWidth="1"/>
    <col min="8958" max="8958" width="13.81640625" style="2" customWidth="1"/>
    <col min="8959" max="8959" width="12.54296875" style="2" customWidth="1"/>
    <col min="8960" max="8960" width="9.1796875" style="2"/>
    <col min="8961" max="8961" width="64.26953125" style="2" bestFit="1" customWidth="1"/>
    <col min="8962" max="8962" width="10.54296875" style="2" customWidth="1"/>
    <col min="8963" max="8963" width="56" style="2" bestFit="1" customWidth="1"/>
    <col min="8964" max="8964" width="19.1796875" style="2" bestFit="1" customWidth="1"/>
    <col min="8965" max="8965" width="19.1796875" style="2" customWidth="1"/>
    <col min="8966" max="8966" width="30.1796875" style="2" bestFit="1" customWidth="1"/>
    <col min="8967" max="9210" width="9.1796875" style="2"/>
    <col min="9211" max="9211" width="65.81640625" style="2" customWidth="1"/>
    <col min="9212" max="9212" width="13.81640625" style="2" customWidth="1"/>
    <col min="9213" max="9213" width="11" style="2" customWidth="1"/>
    <col min="9214" max="9214" width="13.81640625" style="2" customWidth="1"/>
    <col min="9215" max="9215" width="12.54296875" style="2" customWidth="1"/>
    <col min="9216" max="9216" width="9.1796875" style="2"/>
    <col min="9217" max="9217" width="64.26953125" style="2" bestFit="1" customWidth="1"/>
    <col min="9218" max="9218" width="10.54296875" style="2" customWidth="1"/>
    <col min="9219" max="9219" width="56" style="2" bestFit="1" customWidth="1"/>
    <col min="9220" max="9220" width="19.1796875" style="2" bestFit="1" customWidth="1"/>
    <col min="9221" max="9221" width="19.1796875" style="2" customWidth="1"/>
    <col min="9222" max="9222" width="30.1796875" style="2" bestFit="1" customWidth="1"/>
    <col min="9223" max="9466" width="9.1796875" style="2"/>
    <col min="9467" max="9467" width="65.81640625" style="2" customWidth="1"/>
    <col min="9468" max="9468" width="13.81640625" style="2" customWidth="1"/>
    <col min="9469" max="9469" width="11" style="2" customWidth="1"/>
    <col min="9470" max="9470" width="13.81640625" style="2" customWidth="1"/>
    <col min="9471" max="9471" width="12.54296875" style="2" customWidth="1"/>
    <col min="9472" max="9472" width="9.1796875" style="2"/>
    <col min="9473" max="9473" width="64.26953125" style="2" bestFit="1" customWidth="1"/>
    <col min="9474" max="9474" width="10.54296875" style="2" customWidth="1"/>
    <col min="9475" max="9475" width="56" style="2" bestFit="1" customWidth="1"/>
    <col min="9476" max="9476" width="19.1796875" style="2" bestFit="1" customWidth="1"/>
    <col min="9477" max="9477" width="19.1796875" style="2" customWidth="1"/>
    <col min="9478" max="9478" width="30.1796875" style="2" bestFit="1" customWidth="1"/>
    <col min="9479" max="9722" width="9.1796875" style="2"/>
    <col min="9723" max="9723" width="65.81640625" style="2" customWidth="1"/>
    <col min="9724" max="9724" width="13.81640625" style="2" customWidth="1"/>
    <col min="9725" max="9725" width="11" style="2" customWidth="1"/>
    <col min="9726" max="9726" width="13.81640625" style="2" customWidth="1"/>
    <col min="9727" max="9727" width="12.54296875" style="2" customWidth="1"/>
    <col min="9728" max="9728" width="9.1796875" style="2"/>
    <col min="9729" max="9729" width="64.26953125" style="2" bestFit="1" customWidth="1"/>
    <col min="9730" max="9730" width="10.54296875" style="2" customWidth="1"/>
    <col min="9731" max="9731" width="56" style="2" bestFit="1" customWidth="1"/>
    <col min="9732" max="9732" width="19.1796875" style="2" bestFit="1" customWidth="1"/>
    <col min="9733" max="9733" width="19.1796875" style="2" customWidth="1"/>
    <col min="9734" max="9734" width="30.1796875" style="2" bestFit="1" customWidth="1"/>
    <col min="9735" max="9978" width="9.1796875" style="2"/>
    <col min="9979" max="9979" width="65.81640625" style="2" customWidth="1"/>
    <col min="9980" max="9980" width="13.81640625" style="2" customWidth="1"/>
    <col min="9981" max="9981" width="11" style="2" customWidth="1"/>
    <col min="9982" max="9982" width="13.81640625" style="2" customWidth="1"/>
    <col min="9983" max="9983" width="12.54296875" style="2" customWidth="1"/>
    <col min="9984" max="9984" width="9.1796875" style="2"/>
    <col min="9985" max="9985" width="64.26953125" style="2" bestFit="1" customWidth="1"/>
    <col min="9986" max="9986" width="10.54296875" style="2" customWidth="1"/>
    <col min="9987" max="9987" width="56" style="2" bestFit="1" customWidth="1"/>
    <col min="9988" max="9988" width="19.1796875" style="2" bestFit="1" customWidth="1"/>
    <col min="9989" max="9989" width="19.1796875" style="2" customWidth="1"/>
    <col min="9990" max="9990" width="30.1796875" style="2" bestFit="1" customWidth="1"/>
    <col min="9991" max="10234" width="9.1796875" style="2"/>
    <col min="10235" max="10235" width="65.81640625" style="2" customWidth="1"/>
    <col min="10236" max="10236" width="13.81640625" style="2" customWidth="1"/>
    <col min="10237" max="10237" width="11" style="2" customWidth="1"/>
    <col min="10238" max="10238" width="13.81640625" style="2" customWidth="1"/>
    <col min="10239" max="10239" width="12.54296875" style="2" customWidth="1"/>
    <col min="10240" max="10240" width="9.1796875" style="2"/>
    <col min="10241" max="10241" width="64.26953125" style="2" bestFit="1" customWidth="1"/>
    <col min="10242" max="10242" width="10.54296875" style="2" customWidth="1"/>
    <col min="10243" max="10243" width="56" style="2" bestFit="1" customWidth="1"/>
    <col min="10244" max="10244" width="19.1796875" style="2" bestFit="1" customWidth="1"/>
    <col min="10245" max="10245" width="19.1796875" style="2" customWidth="1"/>
    <col min="10246" max="10246" width="30.1796875" style="2" bestFit="1" customWidth="1"/>
    <col min="10247" max="10490" width="9.1796875" style="2"/>
    <col min="10491" max="10491" width="65.81640625" style="2" customWidth="1"/>
    <col min="10492" max="10492" width="13.81640625" style="2" customWidth="1"/>
    <col min="10493" max="10493" width="11" style="2" customWidth="1"/>
    <col min="10494" max="10494" width="13.81640625" style="2" customWidth="1"/>
    <col min="10495" max="10495" width="12.54296875" style="2" customWidth="1"/>
    <col min="10496" max="10496" width="9.1796875" style="2"/>
    <col min="10497" max="10497" width="64.26953125" style="2" bestFit="1" customWidth="1"/>
    <col min="10498" max="10498" width="10.54296875" style="2" customWidth="1"/>
    <col min="10499" max="10499" width="56" style="2" bestFit="1" customWidth="1"/>
    <col min="10500" max="10500" width="19.1796875" style="2" bestFit="1" customWidth="1"/>
    <col min="10501" max="10501" width="19.1796875" style="2" customWidth="1"/>
    <col min="10502" max="10502" width="30.1796875" style="2" bestFit="1" customWidth="1"/>
    <col min="10503" max="10746" width="9.1796875" style="2"/>
    <col min="10747" max="10747" width="65.81640625" style="2" customWidth="1"/>
    <col min="10748" max="10748" width="13.81640625" style="2" customWidth="1"/>
    <col min="10749" max="10749" width="11" style="2" customWidth="1"/>
    <col min="10750" max="10750" width="13.81640625" style="2" customWidth="1"/>
    <col min="10751" max="10751" width="12.54296875" style="2" customWidth="1"/>
    <col min="10752" max="10752" width="9.1796875" style="2"/>
    <col min="10753" max="10753" width="64.26953125" style="2" bestFit="1" customWidth="1"/>
    <col min="10754" max="10754" width="10.54296875" style="2" customWidth="1"/>
    <col min="10755" max="10755" width="56" style="2" bestFit="1" customWidth="1"/>
    <col min="10756" max="10756" width="19.1796875" style="2" bestFit="1" customWidth="1"/>
    <col min="10757" max="10757" width="19.1796875" style="2" customWidth="1"/>
    <col min="10758" max="10758" width="30.1796875" style="2" bestFit="1" customWidth="1"/>
    <col min="10759" max="11002" width="9.1796875" style="2"/>
    <col min="11003" max="11003" width="65.81640625" style="2" customWidth="1"/>
    <col min="11004" max="11004" width="13.81640625" style="2" customWidth="1"/>
    <col min="11005" max="11005" width="11" style="2" customWidth="1"/>
    <col min="11006" max="11006" width="13.81640625" style="2" customWidth="1"/>
    <col min="11007" max="11007" width="12.54296875" style="2" customWidth="1"/>
    <col min="11008" max="11008" width="9.1796875" style="2"/>
    <col min="11009" max="11009" width="64.26953125" style="2" bestFit="1" customWidth="1"/>
    <col min="11010" max="11010" width="10.54296875" style="2" customWidth="1"/>
    <col min="11011" max="11011" width="56" style="2" bestFit="1" customWidth="1"/>
    <col min="11012" max="11012" width="19.1796875" style="2" bestFit="1" customWidth="1"/>
    <col min="11013" max="11013" width="19.1796875" style="2" customWidth="1"/>
    <col min="11014" max="11014" width="30.1796875" style="2" bestFit="1" customWidth="1"/>
    <col min="11015" max="11258" width="9.1796875" style="2"/>
    <col min="11259" max="11259" width="65.81640625" style="2" customWidth="1"/>
    <col min="11260" max="11260" width="13.81640625" style="2" customWidth="1"/>
    <col min="11261" max="11261" width="11" style="2" customWidth="1"/>
    <col min="11262" max="11262" width="13.81640625" style="2" customWidth="1"/>
    <col min="11263" max="11263" width="12.54296875" style="2" customWidth="1"/>
    <col min="11264" max="11264" width="9.1796875" style="2"/>
    <col min="11265" max="11265" width="64.26953125" style="2" bestFit="1" customWidth="1"/>
    <col min="11266" max="11266" width="10.54296875" style="2" customWidth="1"/>
    <col min="11267" max="11267" width="56" style="2" bestFit="1" customWidth="1"/>
    <col min="11268" max="11268" width="19.1796875" style="2" bestFit="1" customWidth="1"/>
    <col min="11269" max="11269" width="19.1796875" style="2" customWidth="1"/>
    <col min="11270" max="11270" width="30.1796875" style="2" bestFit="1" customWidth="1"/>
    <col min="11271" max="11514" width="9.1796875" style="2"/>
    <col min="11515" max="11515" width="65.81640625" style="2" customWidth="1"/>
    <col min="11516" max="11516" width="13.81640625" style="2" customWidth="1"/>
    <col min="11517" max="11517" width="11" style="2" customWidth="1"/>
    <col min="11518" max="11518" width="13.81640625" style="2" customWidth="1"/>
    <col min="11519" max="11519" width="12.54296875" style="2" customWidth="1"/>
    <col min="11520" max="11520" width="9.1796875" style="2"/>
    <col min="11521" max="11521" width="64.26953125" style="2" bestFit="1" customWidth="1"/>
    <col min="11522" max="11522" width="10.54296875" style="2" customWidth="1"/>
    <col min="11523" max="11523" width="56" style="2" bestFit="1" customWidth="1"/>
    <col min="11524" max="11524" width="19.1796875" style="2" bestFit="1" customWidth="1"/>
    <col min="11525" max="11525" width="19.1796875" style="2" customWidth="1"/>
    <col min="11526" max="11526" width="30.1796875" style="2" bestFit="1" customWidth="1"/>
    <col min="11527" max="11770" width="9.1796875" style="2"/>
    <col min="11771" max="11771" width="65.81640625" style="2" customWidth="1"/>
    <col min="11772" max="11772" width="13.81640625" style="2" customWidth="1"/>
    <col min="11773" max="11773" width="11" style="2" customWidth="1"/>
    <col min="11774" max="11774" width="13.81640625" style="2" customWidth="1"/>
    <col min="11775" max="11775" width="12.54296875" style="2" customWidth="1"/>
    <col min="11776" max="11776" width="9.1796875" style="2"/>
    <col min="11777" max="11777" width="64.26953125" style="2" bestFit="1" customWidth="1"/>
    <col min="11778" max="11778" width="10.54296875" style="2" customWidth="1"/>
    <col min="11779" max="11779" width="56" style="2" bestFit="1" customWidth="1"/>
    <col min="11780" max="11780" width="19.1796875" style="2" bestFit="1" customWidth="1"/>
    <col min="11781" max="11781" width="19.1796875" style="2" customWidth="1"/>
    <col min="11782" max="11782" width="30.1796875" style="2" bestFit="1" customWidth="1"/>
    <col min="11783" max="12026" width="9.1796875" style="2"/>
    <col min="12027" max="12027" width="65.81640625" style="2" customWidth="1"/>
    <col min="12028" max="12028" width="13.81640625" style="2" customWidth="1"/>
    <col min="12029" max="12029" width="11" style="2" customWidth="1"/>
    <col min="12030" max="12030" width="13.81640625" style="2" customWidth="1"/>
    <col min="12031" max="12031" width="12.54296875" style="2" customWidth="1"/>
    <col min="12032" max="12032" width="9.1796875" style="2"/>
    <col min="12033" max="12033" width="64.26953125" style="2" bestFit="1" customWidth="1"/>
    <col min="12034" max="12034" width="10.54296875" style="2" customWidth="1"/>
    <col min="12035" max="12035" width="56" style="2" bestFit="1" customWidth="1"/>
    <col min="12036" max="12036" width="19.1796875" style="2" bestFit="1" customWidth="1"/>
    <col min="12037" max="12037" width="19.1796875" style="2" customWidth="1"/>
    <col min="12038" max="12038" width="30.1796875" style="2" bestFit="1" customWidth="1"/>
    <col min="12039" max="12282" width="9.1796875" style="2"/>
    <col min="12283" max="12283" width="65.81640625" style="2" customWidth="1"/>
    <col min="12284" max="12284" width="13.81640625" style="2" customWidth="1"/>
    <col min="12285" max="12285" width="11" style="2" customWidth="1"/>
    <col min="12286" max="12286" width="13.81640625" style="2" customWidth="1"/>
    <col min="12287" max="12287" width="12.54296875" style="2" customWidth="1"/>
    <col min="12288" max="12288" width="9.1796875" style="2"/>
    <col min="12289" max="12289" width="64.26953125" style="2" bestFit="1" customWidth="1"/>
    <col min="12290" max="12290" width="10.54296875" style="2" customWidth="1"/>
    <col min="12291" max="12291" width="56" style="2" bestFit="1" customWidth="1"/>
    <col min="12292" max="12292" width="19.1796875" style="2" bestFit="1" customWidth="1"/>
    <col min="12293" max="12293" width="19.1796875" style="2" customWidth="1"/>
    <col min="12294" max="12294" width="30.1796875" style="2" bestFit="1" customWidth="1"/>
    <col min="12295" max="12538" width="9.1796875" style="2"/>
    <col min="12539" max="12539" width="65.81640625" style="2" customWidth="1"/>
    <col min="12540" max="12540" width="13.81640625" style="2" customWidth="1"/>
    <col min="12541" max="12541" width="11" style="2" customWidth="1"/>
    <col min="12542" max="12542" width="13.81640625" style="2" customWidth="1"/>
    <col min="12543" max="12543" width="12.54296875" style="2" customWidth="1"/>
    <col min="12544" max="12544" width="9.1796875" style="2"/>
    <col min="12545" max="12545" width="64.26953125" style="2" bestFit="1" customWidth="1"/>
    <col min="12546" max="12546" width="10.54296875" style="2" customWidth="1"/>
    <col min="12547" max="12547" width="56" style="2" bestFit="1" customWidth="1"/>
    <col min="12548" max="12548" width="19.1796875" style="2" bestFit="1" customWidth="1"/>
    <col min="12549" max="12549" width="19.1796875" style="2" customWidth="1"/>
    <col min="12550" max="12550" width="30.1796875" style="2" bestFit="1" customWidth="1"/>
    <col min="12551" max="12794" width="9.1796875" style="2"/>
    <col min="12795" max="12795" width="65.81640625" style="2" customWidth="1"/>
    <col min="12796" max="12796" width="13.81640625" style="2" customWidth="1"/>
    <col min="12797" max="12797" width="11" style="2" customWidth="1"/>
    <col min="12798" max="12798" width="13.81640625" style="2" customWidth="1"/>
    <col min="12799" max="12799" width="12.54296875" style="2" customWidth="1"/>
    <col min="12800" max="12800" width="9.1796875" style="2"/>
    <col min="12801" max="12801" width="64.26953125" style="2" bestFit="1" customWidth="1"/>
    <col min="12802" max="12802" width="10.54296875" style="2" customWidth="1"/>
    <col min="12803" max="12803" width="56" style="2" bestFit="1" customWidth="1"/>
    <col min="12804" max="12804" width="19.1796875" style="2" bestFit="1" customWidth="1"/>
    <col min="12805" max="12805" width="19.1796875" style="2" customWidth="1"/>
    <col min="12806" max="12806" width="30.1796875" style="2" bestFit="1" customWidth="1"/>
    <col min="12807" max="13050" width="9.1796875" style="2"/>
    <col min="13051" max="13051" width="65.81640625" style="2" customWidth="1"/>
    <col min="13052" max="13052" width="13.81640625" style="2" customWidth="1"/>
    <col min="13053" max="13053" width="11" style="2" customWidth="1"/>
    <col min="13054" max="13054" width="13.81640625" style="2" customWidth="1"/>
    <col min="13055" max="13055" width="12.54296875" style="2" customWidth="1"/>
    <col min="13056" max="13056" width="9.1796875" style="2"/>
    <col min="13057" max="13057" width="64.26953125" style="2" bestFit="1" customWidth="1"/>
    <col min="13058" max="13058" width="10.54296875" style="2" customWidth="1"/>
    <col min="13059" max="13059" width="56" style="2" bestFit="1" customWidth="1"/>
    <col min="13060" max="13060" width="19.1796875" style="2" bestFit="1" customWidth="1"/>
    <col min="13061" max="13061" width="19.1796875" style="2" customWidth="1"/>
    <col min="13062" max="13062" width="30.1796875" style="2" bestFit="1" customWidth="1"/>
    <col min="13063" max="13306" width="9.1796875" style="2"/>
    <col min="13307" max="13307" width="65.81640625" style="2" customWidth="1"/>
    <col min="13308" max="13308" width="13.81640625" style="2" customWidth="1"/>
    <col min="13309" max="13309" width="11" style="2" customWidth="1"/>
    <col min="13310" max="13310" width="13.81640625" style="2" customWidth="1"/>
    <col min="13311" max="13311" width="12.54296875" style="2" customWidth="1"/>
    <col min="13312" max="13312" width="9.1796875" style="2"/>
    <col min="13313" max="13313" width="64.26953125" style="2" bestFit="1" customWidth="1"/>
    <col min="13314" max="13314" width="10.54296875" style="2" customWidth="1"/>
    <col min="13315" max="13315" width="56" style="2" bestFit="1" customWidth="1"/>
    <col min="13316" max="13316" width="19.1796875" style="2" bestFit="1" customWidth="1"/>
    <col min="13317" max="13317" width="19.1796875" style="2" customWidth="1"/>
    <col min="13318" max="13318" width="30.1796875" style="2" bestFit="1" customWidth="1"/>
    <col min="13319" max="13562" width="9.1796875" style="2"/>
    <col min="13563" max="13563" width="65.81640625" style="2" customWidth="1"/>
    <col min="13564" max="13564" width="13.81640625" style="2" customWidth="1"/>
    <col min="13565" max="13565" width="11" style="2" customWidth="1"/>
    <col min="13566" max="13566" width="13.81640625" style="2" customWidth="1"/>
    <col min="13567" max="13567" width="12.54296875" style="2" customWidth="1"/>
    <col min="13568" max="13568" width="9.1796875" style="2"/>
    <col min="13569" max="13569" width="64.26953125" style="2" bestFit="1" customWidth="1"/>
    <col min="13570" max="13570" width="10.54296875" style="2" customWidth="1"/>
    <col min="13571" max="13571" width="56" style="2" bestFit="1" customWidth="1"/>
    <col min="13572" max="13572" width="19.1796875" style="2" bestFit="1" customWidth="1"/>
    <col min="13573" max="13573" width="19.1796875" style="2" customWidth="1"/>
    <col min="13574" max="13574" width="30.1796875" style="2" bestFit="1" customWidth="1"/>
    <col min="13575" max="13818" width="9.1796875" style="2"/>
    <col min="13819" max="13819" width="65.81640625" style="2" customWidth="1"/>
    <col min="13820" max="13820" width="13.81640625" style="2" customWidth="1"/>
    <col min="13821" max="13821" width="11" style="2" customWidth="1"/>
    <col min="13822" max="13822" width="13.81640625" style="2" customWidth="1"/>
    <col min="13823" max="13823" width="12.54296875" style="2" customWidth="1"/>
    <col min="13824" max="13824" width="9.1796875" style="2"/>
    <col min="13825" max="13825" width="64.26953125" style="2" bestFit="1" customWidth="1"/>
    <col min="13826" max="13826" width="10.54296875" style="2" customWidth="1"/>
    <col min="13827" max="13827" width="56" style="2" bestFit="1" customWidth="1"/>
    <col min="13828" max="13828" width="19.1796875" style="2" bestFit="1" customWidth="1"/>
    <col min="13829" max="13829" width="19.1796875" style="2" customWidth="1"/>
    <col min="13830" max="13830" width="30.1796875" style="2" bestFit="1" customWidth="1"/>
    <col min="13831" max="14074" width="9.1796875" style="2"/>
    <col min="14075" max="14075" width="65.81640625" style="2" customWidth="1"/>
    <col min="14076" max="14076" width="13.81640625" style="2" customWidth="1"/>
    <col min="14077" max="14077" width="11" style="2" customWidth="1"/>
    <col min="14078" max="14078" width="13.81640625" style="2" customWidth="1"/>
    <col min="14079" max="14079" width="12.54296875" style="2" customWidth="1"/>
    <col min="14080" max="14080" width="9.1796875" style="2"/>
    <col min="14081" max="14081" width="64.26953125" style="2" bestFit="1" customWidth="1"/>
    <col min="14082" max="14082" width="10.54296875" style="2" customWidth="1"/>
    <col min="14083" max="14083" width="56" style="2" bestFit="1" customWidth="1"/>
    <col min="14084" max="14084" width="19.1796875" style="2" bestFit="1" customWidth="1"/>
    <col min="14085" max="14085" width="19.1796875" style="2" customWidth="1"/>
    <col min="14086" max="14086" width="30.1796875" style="2" bestFit="1" customWidth="1"/>
    <col min="14087" max="14330" width="9.1796875" style="2"/>
    <col min="14331" max="14331" width="65.81640625" style="2" customWidth="1"/>
    <col min="14332" max="14332" width="13.81640625" style="2" customWidth="1"/>
    <col min="14333" max="14333" width="11" style="2" customWidth="1"/>
    <col min="14334" max="14334" width="13.81640625" style="2" customWidth="1"/>
    <col min="14335" max="14335" width="12.54296875" style="2" customWidth="1"/>
    <col min="14336" max="14336" width="9.1796875" style="2"/>
    <col min="14337" max="14337" width="64.26953125" style="2" bestFit="1" customWidth="1"/>
    <col min="14338" max="14338" width="10.54296875" style="2" customWidth="1"/>
    <col min="14339" max="14339" width="56" style="2" bestFit="1" customWidth="1"/>
    <col min="14340" max="14340" width="19.1796875" style="2" bestFit="1" customWidth="1"/>
    <col min="14341" max="14341" width="19.1796875" style="2" customWidth="1"/>
    <col min="14342" max="14342" width="30.1796875" style="2" bestFit="1" customWidth="1"/>
    <col min="14343" max="14586" width="9.1796875" style="2"/>
    <col min="14587" max="14587" width="65.81640625" style="2" customWidth="1"/>
    <col min="14588" max="14588" width="13.81640625" style="2" customWidth="1"/>
    <col min="14589" max="14589" width="11" style="2" customWidth="1"/>
    <col min="14590" max="14590" width="13.81640625" style="2" customWidth="1"/>
    <col min="14591" max="14591" width="12.54296875" style="2" customWidth="1"/>
    <col min="14592" max="14592" width="9.1796875" style="2"/>
    <col min="14593" max="14593" width="64.26953125" style="2" bestFit="1" customWidth="1"/>
    <col min="14594" max="14594" width="10.54296875" style="2" customWidth="1"/>
    <col min="14595" max="14595" width="56" style="2" bestFit="1" customWidth="1"/>
    <col min="14596" max="14596" width="19.1796875" style="2" bestFit="1" customWidth="1"/>
    <col min="14597" max="14597" width="19.1796875" style="2" customWidth="1"/>
    <col min="14598" max="14598" width="30.1796875" style="2" bestFit="1" customWidth="1"/>
    <col min="14599" max="14842" width="9.1796875" style="2"/>
    <col min="14843" max="14843" width="65.81640625" style="2" customWidth="1"/>
    <col min="14844" max="14844" width="13.81640625" style="2" customWidth="1"/>
    <col min="14845" max="14845" width="11" style="2" customWidth="1"/>
    <col min="14846" max="14846" width="13.81640625" style="2" customWidth="1"/>
    <col min="14847" max="14847" width="12.54296875" style="2" customWidth="1"/>
    <col min="14848" max="14848" width="9.1796875" style="2"/>
    <col min="14849" max="14849" width="64.26953125" style="2" bestFit="1" customWidth="1"/>
    <col min="14850" max="14850" width="10.54296875" style="2" customWidth="1"/>
    <col min="14851" max="14851" width="56" style="2" bestFit="1" customWidth="1"/>
    <col min="14852" max="14852" width="19.1796875" style="2" bestFit="1" customWidth="1"/>
    <col min="14853" max="14853" width="19.1796875" style="2" customWidth="1"/>
    <col min="14854" max="14854" width="30.1796875" style="2" bestFit="1" customWidth="1"/>
    <col min="14855" max="15098" width="9.1796875" style="2"/>
    <col min="15099" max="15099" width="65.81640625" style="2" customWidth="1"/>
    <col min="15100" max="15100" width="13.81640625" style="2" customWidth="1"/>
    <col min="15101" max="15101" width="11" style="2" customWidth="1"/>
    <col min="15102" max="15102" width="13.81640625" style="2" customWidth="1"/>
    <col min="15103" max="15103" width="12.54296875" style="2" customWidth="1"/>
    <col min="15104" max="15104" width="9.1796875" style="2"/>
    <col min="15105" max="15105" width="64.26953125" style="2" bestFit="1" customWidth="1"/>
    <col min="15106" max="15106" width="10.54296875" style="2" customWidth="1"/>
    <col min="15107" max="15107" width="56" style="2" bestFit="1" customWidth="1"/>
    <col min="15108" max="15108" width="19.1796875" style="2" bestFit="1" customWidth="1"/>
    <col min="15109" max="15109" width="19.1796875" style="2" customWidth="1"/>
    <col min="15110" max="15110" width="30.1796875" style="2" bestFit="1" customWidth="1"/>
    <col min="15111" max="15354" width="9.1796875" style="2"/>
    <col min="15355" max="15355" width="65.81640625" style="2" customWidth="1"/>
    <col min="15356" max="15356" width="13.81640625" style="2" customWidth="1"/>
    <col min="15357" max="15357" width="11" style="2" customWidth="1"/>
    <col min="15358" max="15358" width="13.81640625" style="2" customWidth="1"/>
    <col min="15359" max="15359" width="12.54296875" style="2" customWidth="1"/>
    <col min="15360" max="15360" width="9.1796875" style="2"/>
    <col min="15361" max="15361" width="64.26953125" style="2" bestFit="1" customWidth="1"/>
    <col min="15362" max="15362" width="10.54296875" style="2" customWidth="1"/>
    <col min="15363" max="15363" width="56" style="2" bestFit="1" customWidth="1"/>
    <col min="15364" max="15364" width="19.1796875" style="2" bestFit="1" customWidth="1"/>
    <col min="15365" max="15365" width="19.1796875" style="2" customWidth="1"/>
    <col min="15366" max="15366" width="30.1796875" style="2" bestFit="1" customWidth="1"/>
    <col min="15367" max="15610" width="9.1796875" style="2"/>
    <col min="15611" max="15611" width="65.81640625" style="2" customWidth="1"/>
    <col min="15612" max="15612" width="13.81640625" style="2" customWidth="1"/>
    <col min="15613" max="15613" width="11" style="2" customWidth="1"/>
    <col min="15614" max="15614" width="13.81640625" style="2" customWidth="1"/>
    <col min="15615" max="15615" width="12.54296875" style="2" customWidth="1"/>
    <col min="15616" max="15616" width="9.1796875" style="2"/>
    <col min="15617" max="15617" width="64.26953125" style="2" bestFit="1" customWidth="1"/>
    <col min="15618" max="15618" width="10.54296875" style="2" customWidth="1"/>
    <col min="15619" max="15619" width="56" style="2" bestFit="1" customWidth="1"/>
    <col min="15620" max="15620" width="19.1796875" style="2" bestFit="1" customWidth="1"/>
    <col min="15621" max="15621" width="19.1796875" style="2" customWidth="1"/>
    <col min="15622" max="15622" width="30.1796875" style="2" bestFit="1" customWidth="1"/>
    <col min="15623" max="15866" width="9.1796875" style="2"/>
    <col min="15867" max="15867" width="65.81640625" style="2" customWidth="1"/>
    <col min="15868" max="15868" width="13.81640625" style="2" customWidth="1"/>
    <col min="15869" max="15869" width="11" style="2" customWidth="1"/>
    <col min="15870" max="15870" width="13.81640625" style="2" customWidth="1"/>
    <col min="15871" max="15871" width="12.54296875" style="2" customWidth="1"/>
    <col min="15872" max="15872" width="9.1796875" style="2"/>
    <col min="15873" max="15873" width="64.26953125" style="2" bestFit="1" customWidth="1"/>
    <col min="15874" max="15874" width="10.54296875" style="2" customWidth="1"/>
    <col min="15875" max="15875" width="56" style="2" bestFit="1" customWidth="1"/>
    <col min="15876" max="15876" width="19.1796875" style="2" bestFit="1" customWidth="1"/>
    <col min="15877" max="15877" width="19.1796875" style="2" customWidth="1"/>
    <col min="15878" max="15878" width="30.1796875" style="2" bestFit="1" customWidth="1"/>
    <col min="15879" max="16122" width="9.1796875" style="2"/>
    <col min="16123" max="16123" width="65.81640625" style="2" customWidth="1"/>
    <col min="16124" max="16124" width="13.81640625" style="2" customWidth="1"/>
    <col min="16125" max="16125" width="11" style="2" customWidth="1"/>
    <col min="16126" max="16126" width="13.81640625" style="2" customWidth="1"/>
    <col min="16127" max="16127" width="12.54296875" style="2" customWidth="1"/>
    <col min="16128" max="16128" width="9.1796875" style="2"/>
    <col min="16129" max="16129" width="64.26953125" style="2" bestFit="1" customWidth="1"/>
    <col min="16130" max="16130" width="10.54296875" style="2" customWidth="1"/>
    <col min="16131" max="16131" width="56" style="2" bestFit="1" customWidth="1"/>
    <col min="16132" max="16132" width="19.1796875" style="2" bestFit="1" customWidth="1"/>
    <col min="16133" max="16133" width="19.1796875" style="2" customWidth="1"/>
    <col min="16134" max="16134" width="30.1796875" style="2" bestFit="1" customWidth="1"/>
    <col min="16135" max="16384" width="9.1796875" style="2"/>
  </cols>
  <sheetData>
    <row r="1" spans="1:21" ht="14" x14ac:dyDescent="0.3">
      <c r="A1" s="1" t="s">
        <v>0</v>
      </c>
      <c r="B1" s="1"/>
      <c r="G1" s="1"/>
      <c r="L1" s="1"/>
      <c r="Q1" s="1"/>
    </row>
    <row r="2" spans="1:21" ht="14" x14ac:dyDescent="0.3">
      <c r="A2" s="63" t="s">
        <v>1</v>
      </c>
      <c r="B2" s="63"/>
      <c r="C2" s="63"/>
      <c r="D2" s="63"/>
      <c r="E2" s="63"/>
      <c r="F2" s="63"/>
    </row>
    <row r="3" spans="1:21" ht="13.5" x14ac:dyDescent="0.35">
      <c r="A3" s="27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3">
      <c r="A5" s="28" t="s">
        <v>258</v>
      </c>
      <c r="B5" s="64" t="s">
        <v>236</v>
      </c>
      <c r="C5" s="65"/>
      <c r="D5" s="65"/>
      <c r="E5" s="65"/>
      <c r="F5" s="66"/>
      <c r="G5" s="67" t="s">
        <v>237</v>
      </c>
      <c r="H5" s="68"/>
      <c r="I5" s="68"/>
      <c r="J5" s="68"/>
      <c r="K5" s="69"/>
      <c r="L5" s="64" t="s">
        <v>238</v>
      </c>
      <c r="M5" s="65"/>
      <c r="N5" s="65"/>
      <c r="O5" s="65"/>
      <c r="P5" s="66"/>
      <c r="Q5" s="67" t="s">
        <v>239</v>
      </c>
      <c r="R5" s="68"/>
      <c r="S5" s="68"/>
      <c r="T5" s="68"/>
      <c r="U5" s="69"/>
    </row>
    <row r="6" spans="1:21" ht="13.5" x14ac:dyDescent="0.35">
      <c r="A6" s="5"/>
      <c r="B6" s="57" t="s">
        <v>2</v>
      </c>
      <c r="C6" s="58"/>
      <c r="D6" s="58"/>
      <c r="E6" s="58"/>
      <c r="F6" s="59"/>
      <c r="G6" s="60" t="s">
        <v>2</v>
      </c>
      <c r="H6" s="61"/>
      <c r="I6" s="61"/>
      <c r="J6" s="61"/>
      <c r="K6" s="62"/>
      <c r="L6" s="57" t="s">
        <v>2</v>
      </c>
      <c r="M6" s="58"/>
      <c r="N6" s="58"/>
      <c r="O6" s="58"/>
      <c r="P6" s="59"/>
      <c r="Q6" s="60" t="s">
        <v>2</v>
      </c>
      <c r="R6" s="61"/>
      <c r="S6" s="61"/>
      <c r="T6" s="61"/>
      <c r="U6" s="62"/>
    </row>
    <row r="7" spans="1:21" s="10" customFormat="1" ht="24" customHeight="1" x14ac:dyDescent="0.3">
      <c r="A7" s="6"/>
      <c r="B7" s="7" t="s">
        <v>3</v>
      </c>
      <c r="C7" s="8" t="s">
        <v>4</v>
      </c>
      <c r="D7" s="8" t="s">
        <v>5</v>
      </c>
      <c r="E7" s="8" t="s">
        <v>6</v>
      </c>
      <c r="F7" s="9" t="s">
        <v>7</v>
      </c>
      <c r="G7" s="7" t="s">
        <v>3</v>
      </c>
      <c r="H7" s="8" t="s">
        <v>4</v>
      </c>
      <c r="I7" s="8" t="s">
        <v>5</v>
      </c>
      <c r="J7" s="8" t="s">
        <v>6</v>
      </c>
      <c r="K7" s="9" t="s">
        <v>7</v>
      </c>
      <c r="L7" s="7" t="s">
        <v>3</v>
      </c>
      <c r="M7" s="8" t="s">
        <v>4</v>
      </c>
      <c r="N7" s="8" t="s">
        <v>5</v>
      </c>
      <c r="O7" s="8" t="s">
        <v>6</v>
      </c>
      <c r="P7" s="9" t="s">
        <v>7</v>
      </c>
      <c r="Q7" s="7" t="s">
        <v>3</v>
      </c>
      <c r="R7" s="8" t="s">
        <v>4</v>
      </c>
      <c r="S7" s="8" t="s">
        <v>5</v>
      </c>
      <c r="T7" s="8" t="s">
        <v>6</v>
      </c>
      <c r="U7" s="9" t="s">
        <v>7</v>
      </c>
    </row>
    <row r="8" spans="1:21" x14ac:dyDescent="0.3">
      <c r="A8" s="11" t="s">
        <v>8</v>
      </c>
      <c r="B8" s="29">
        <v>960</v>
      </c>
      <c r="C8" s="34">
        <v>736</v>
      </c>
      <c r="D8" s="34">
        <v>199</v>
      </c>
      <c r="E8" s="34">
        <v>0</v>
      </c>
      <c r="F8" s="35">
        <v>26</v>
      </c>
      <c r="G8" s="29">
        <v>918</v>
      </c>
      <c r="H8" s="34">
        <v>709</v>
      </c>
      <c r="I8" s="34">
        <v>186</v>
      </c>
      <c r="J8" s="34">
        <v>0</v>
      </c>
      <c r="K8" s="35">
        <v>23</v>
      </c>
      <c r="L8" s="29">
        <v>1008</v>
      </c>
      <c r="M8" s="34">
        <v>794</v>
      </c>
      <c r="N8" s="34">
        <v>191</v>
      </c>
      <c r="O8" s="34">
        <v>0</v>
      </c>
      <c r="P8" s="35">
        <v>23</v>
      </c>
      <c r="Q8" s="29">
        <v>998</v>
      </c>
      <c r="R8" s="34">
        <v>770</v>
      </c>
      <c r="S8" s="34">
        <v>207</v>
      </c>
      <c r="T8" s="34">
        <v>0</v>
      </c>
      <c r="U8" s="35">
        <v>21</v>
      </c>
    </row>
    <row r="9" spans="1:21" x14ac:dyDescent="0.3">
      <c r="A9" s="12" t="s">
        <v>9</v>
      </c>
      <c r="B9" s="30">
        <v>960</v>
      </c>
      <c r="C9" s="36">
        <v>736</v>
      </c>
      <c r="D9" s="36">
        <v>199</v>
      </c>
      <c r="E9" s="36">
        <v>0</v>
      </c>
      <c r="F9" s="37">
        <v>26</v>
      </c>
      <c r="G9" s="30">
        <v>918</v>
      </c>
      <c r="H9" s="36">
        <v>709</v>
      </c>
      <c r="I9" s="36">
        <v>186</v>
      </c>
      <c r="J9" s="36">
        <v>0</v>
      </c>
      <c r="K9" s="37">
        <v>23</v>
      </c>
      <c r="L9" s="30">
        <v>1008</v>
      </c>
      <c r="M9" s="36">
        <v>794</v>
      </c>
      <c r="N9" s="36">
        <v>191</v>
      </c>
      <c r="O9" s="36">
        <v>0</v>
      </c>
      <c r="P9" s="37">
        <v>23</v>
      </c>
      <c r="Q9" s="30">
        <v>998</v>
      </c>
      <c r="R9" s="36">
        <v>770</v>
      </c>
      <c r="S9" s="36">
        <v>207</v>
      </c>
      <c r="T9" s="36">
        <v>0</v>
      </c>
      <c r="U9" s="37">
        <v>21</v>
      </c>
    </row>
    <row r="10" spans="1:21" x14ac:dyDescent="0.3">
      <c r="A10" s="12" t="s">
        <v>10</v>
      </c>
      <c r="B10" s="30">
        <v>0</v>
      </c>
      <c r="C10" s="36" t="s">
        <v>208</v>
      </c>
      <c r="D10" s="36" t="s">
        <v>208</v>
      </c>
      <c r="E10" s="36" t="s">
        <v>208</v>
      </c>
      <c r="F10" s="37" t="s">
        <v>208</v>
      </c>
      <c r="G10" s="30">
        <v>0</v>
      </c>
      <c r="H10" s="36" t="s">
        <v>208</v>
      </c>
      <c r="I10" s="36" t="s">
        <v>208</v>
      </c>
      <c r="J10" s="36" t="s">
        <v>208</v>
      </c>
      <c r="K10" s="37" t="s">
        <v>208</v>
      </c>
      <c r="L10" s="30">
        <v>0</v>
      </c>
      <c r="M10" s="36" t="s">
        <v>208</v>
      </c>
      <c r="N10" s="36" t="s">
        <v>208</v>
      </c>
      <c r="O10" s="36" t="s">
        <v>208</v>
      </c>
      <c r="P10" s="37" t="s">
        <v>208</v>
      </c>
      <c r="Q10" s="30">
        <v>0</v>
      </c>
      <c r="R10" s="36" t="s">
        <v>208</v>
      </c>
      <c r="S10" s="36" t="s">
        <v>208</v>
      </c>
      <c r="T10" s="36" t="s">
        <v>208</v>
      </c>
      <c r="U10" s="37" t="s">
        <v>208</v>
      </c>
    </row>
    <row r="11" spans="1:21" x14ac:dyDescent="0.3">
      <c r="A11" s="11" t="s">
        <v>11</v>
      </c>
      <c r="B11" s="31">
        <v>0</v>
      </c>
      <c r="C11" s="38">
        <v>0</v>
      </c>
      <c r="D11" s="38">
        <v>0</v>
      </c>
      <c r="E11" s="38">
        <v>0</v>
      </c>
      <c r="F11" s="39">
        <v>0</v>
      </c>
      <c r="G11" s="31">
        <v>0</v>
      </c>
      <c r="H11" s="38">
        <v>0</v>
      </c>
      <c r="I11" s="38">
        <v>0</v>
      </c>
      <c r="J11" s="38">
        <v>0</v>
      </c>
      <c r="K11" s="39">
        <v>0</v>
      </c>
      <c r="L11" s="31">
        <v>0</v>
      </c>
      <c r="M11" s="38">
        <v>0</v>
      </c>
      <c r="N11" s="38">
        <v>0</v>
      </c>
      <c r="O11" s="38">
        <v>0</v>
      </c>
      <c r="P11" s="39">
        <v>0</v>
      </c>
      <c r="Q11" s="31">
        <v>0</v>
      </c>
      <c r="R11" s="38">
        <v>0</v>
      </c>
      <c r="S11" s="38">
        <v>0</v>
      </c>
      <c r="T11" s="38">
        <v>0</v>
      </c>
      <c r="U11" s="39">
        <v>0</v>
      </c>
    </row>
    <row r="12" spans="1:21" x14ac:dyDescent="0.3">
      <c r="A12" s="12" t="s">
        <v>12</v>
      </c>
      <c r="B12" s="30">
        <v>0</v>
      </c>
      <c r="C12" s="36" t="s">
        <v>208</v>
      </c>
      <c r="D12" s="36" t="s">
        <v>208</v>
      </c>
      <c r="E12" s="36" t="s">
        <v>208</v>
      </c>
      <c r="F12" s="37" t="s">
        <v>208</v>
      </c>
      <c r="G12" s="30">
        <v>0</v>
      </c>
      <c r="H12" s="36" t="s">
        <v>208</v>
      </c>
      <c r="I12" s="36" t="s">
        <v>208</v>
      </c>
      <c r="J12" s="36" t="s">
        <v>208</v>
      </c>
      <c r="K12" s="37" t="s">
        <v>208</v>
      </c>
      <c r="L12" s="30">
        <v>0</v>
      </c>
      <c r="M12" s="36" t="s">
        <v>208</v>
      </c>
      <c r="N12" s="36" t="s">
        <v>208</v>
      </c>
      <c r="O12" s="36" t="s">
        <v>208</v>
      </c>
      <c r="P12" s="37" t="s">
        <v>208</v>
      </c>
      <c r="Q12" s="30">
        <v>0</v>
      </c>
      <c r="R12" s="36" t="s">
        <v>208</v>
      </c>
      <c r="S12" s="36" t="s">
        <v>208</v>
      </c>
      <c r="T12" s="36" t="s">
        <v>208</v>
      </c>
      <c r="U12" s="37" t="s">
        <v>208</v>
      </c>
    </row>
    <row r="13" spans="1:21" x14ac:dyDescent="0.3">
      <c r="A13" s="12" t="s">
        <v>10</v>
      </c>
      <c r="B13" s="30">
        <v>0</v>
      </c>
      <c r="C13" s="36" t="s">
        <v>208</v>
      </c>
      <c r="D13" s="36" t="s">
        <v>208</v>
      </c>
      <c r="E13" s="36" t="s">
        <v>208</v>
      </c>
      <c r="F13" s="37" t="s">
        <v>208</v>
      </c>
      <c r="G13" s="30">
        <v>0</v>
      </c>
      <c r="H13" s="36" t="s">
        <v>208</v>
      </c>
      <c r="I13" s="36" t="s">
        <v>208</v>
      </c>
      <c r="J13" s="36" t="s">
        <v>208</v>
      </c>
      <c r="K13" s="37" t="s">
        <v>208</v>
      </c>
      <c r="L13" s="30">
        <v>0</v>
      </c>
      <c r="M13" s="36" t="s">
        <v>208</v>
      </c>
      <c r="N13" s="36" t="s">
        <v>208</v>
      </c>
      <c r="O13" s="36" t="s">
        <v>208</v>
      </c>
      <c r="P13" s="37" t="s">
        <v>208</v>
      </c>
      <c r="Q13" s="30">
        <v>0</v>
      </c>
      <c r="R13" s="36" t="s">
        <v>208</v>
      </c>
      <c r="S13" s="36" t="s">
        <v>208</v>
      </c>
      <c r="T13" s="36" t="s">
        <v>208</v>
      </c>
      <c r="U13" s="37" t="s">
        <v>208</v>
      </c>
    </row>
    <row r="14" spans="1:21" x14ac:dyDescent="0.3">
      <c r="A14" s="11" t="s">
        <v>13</v>
      </c>
      <c r="B14" s="31">
        <v>725</v>
      </c>
      <c r="C14" s="38">
        <v>725</v>
      </c>
      <c r="D14" s="38">
        <v>0</v>
      </c>
      <c r="E14" s="38">
        <v>0</v>
      </c>
      <c r="F14" s="39">
        <v>0</v>
      </c>
      <c r="G14" s="31">
        <v>701</v>
      </c>
      <c r="H14" s="38">
        <v>701</v>
      </c>
      <c r="I14" s="38">
        <v>0</v>
      </c>
      <c r="J14" s="38">
        <v>0</v>
      </c>
      <c r="K14" s="39">
        <v>0</v>
      </c>
      <c r="L14" s="31">
        <v>712</v>
      </c>
      <c r="M14" s="38">
        <v>712</v>
      </c>
      <c r="N14" s="38">
        <v>0</v>
      </c>
      <c r="O14" s="38">
        <v>0</v>
      </c>
      <c r="P14" s="39">
        <v>0</v>
      </c>
      <c r="Q14" s="31">
        <v>709</v>
      </c>
      <c r="R14" s="38">
        <v>709</v>
      </c>
      <c r="S14" s="38">
        <v>0</v>
      </c>
      <c r="T14" s="38">
        <v>0</v>
      </c>
      <c r="U14" s="39">
        <v>0</v>
      </c>
    </row>
    <row r="15" spans="1:21" x14ac:dyDescent="0.3">
      <c r="A15" s="12" t="s">
        <v>9</v>
      </c>
      <c r="B15" s="30">
        <v>340</v>
      </c>
      <c r="C15" s="36">
        <v>340</v>
      </c>
      <c r="D15" s="36" t="s">
        <v>208</v>
      </c>
      <c r="E15" s="36" t="s">
        <v>208</v>
      </c>
      <c r="F15" s="37" t="s">
        <v>208</v>
      </c>
      <c r="G15" s="30">
        <v>325</v>
      </c>
      <c r="H15" s="36">
        <v>325</v>
      </c>
      <c r="I15" s="36" t="s">
        <v>208</v>
      </c>
      <c r="J15" s="36" t="s">
        <v>208</v>
      </c>
      <c r="K15" s="37" t="s">
        <v>208</v>
      </c>
      <c r="L15" s="30">
        <v>332</v>
      </c>
      <c r="M15" s="36">
        <v>332</v>
      </c>
      <c r="N15" s="36" t="s">
        <v>208</v>
      </c>
      <c r="O15" s="36" t="s">
        <v>208</v>
      </c>
      <c r="P15" s="37" t="s">
        <v>208</v>
      </c>
      <c r="Q15" s="30">
        <v>328</v>
      </c>
      <c r="R15" s="36">
        <v>328</v>
      </c>
      <c r="S15" s="36" t="s">
        <v>208</v>
      </c>
      <c r="T15" s="36" t="s">
        <v>208</v>
      </c>
      <c r="U15" s="37" t="s">
        <v>208</v>
      </c>
    </row>
    <row r="16" spans="1:21" x14ac:dyDescent="0.3">
      <c r="A16" s="12" t="s">
        <v>14</v>
      </c>
      <c r="B16" s="30">
        <v>385</v>
      </c>
      <c r="C16" s="36">
        <v>385</v>
      </c>
      <c r="D16" s="36" t="s">
        <v>208</v>
      </c>
      <c r="E16" s="36" t="s">
        <v>208</v>
      </c>
      <c r="F16" s="37" t="s">
        <v>208</v>
      </c>
      <c r="G16" s="30">
        <v>376</v>
      </c>
      <c r="H16" s="36">
        <v>376</v>
      </c>
      <c r="I16" s="36" t="s">
        <v>208</v>
      </c>
      <c r="J16" s="36" t="s">
        <v>208</v>
      </c>
      <c r="K16" s="37" t="s">
        <v>208</v>
      </c>
      <c r="L16" s="30">
        <v>380</v>
      </c>
      <c r="M16" s="36">
        <v>380</v>
      </c>
      <c r="N16" s="36" t="s">
        <v>208</v>
      </c>
      <c r="O16" s="36" t="s">
        <v>208</v>
      </c>
      <c r="P16" s="37" t="s">
        <v>208</v>
      </c>
      <c r="Q16" s="30">
        <v>381</v>
      </c>
      <c r="R16" s="36">
        <v>381</v>
      </c>
      <c r="S16" s="36" t="s">
        <v>208</v>
      </c>
      <c r="T16" s="36" t="s">
        <v>208</v>
      </c>
      <c r="U16" s="37" t="s">
        <v>208</v>
      </c>
    </row>
    <row r="17" spans="1:21" x14ac:dyDescent="0.3">
      <c r="A17" s="11" t="s">
        <v>15</v>
      </c>
      <c r="B17" s="31">
        <v>58</v>
      </c>
      <c r="C17" s="38">
        <v>58</v>
      </c>
      <c r="D17" s="38">
        <v>0</v>
      </c>
      <c r="E17" s="38">
        <v>0</v>
      </c>
      <c r="F17" s="39">
        <v>0</v>
      </c>
      <c r="G17" s="31">
        <v>58</v>
      </c>
      <c r="H17" s="38">
        <v>58</v>
      </c>
      <c r="I17" s="38">
        <v>0</v>
      </c>
      <c r="J17" s="38">
        <v>0</v>
      </c>
      <c r="K17" s="39">
        <v>0</v>
      </c>
      <c r="L17" s="31">
        <v>58</v>
      </c>
      <c r="M17" s="38">
        <v>58</v>
      </c>
      <c r="N17" s="38">
        <v>0</v>
      </c>
      <c r="O17" s="38">
        <v>0</v>
      </c>
      <c r="P17" s="39">
        <v>0</v>
      </c>
      <c r="Q17" s="31">
        <v>47</v>
      </c>
      <c r="R17" s="38">
        <v>47</v>
      </c>
      <c r="S17" s="38">
        <v>0</v>
      </c>
      <c r="T17" s="38">
        <v>0</v>
      </c>
      <c r="U17" s="39">
        <v>0</v>
      </c>
    </row>
    <row r="18" spans="1:21" x14ac:dyDescent="0.3">
      <c r="A18" s="12" t="s">
        <v>9</v>
      </c>
      <c r="B18" s="30">
        <v>0</v>
      </c>
      <c r="C18" s="36" t="s">
        <v>208</v>
      </c>
      <c r="D18" s="36" t="s">
        <v>208</v>
      </c>
      <c r="E18" s="36" t="s">
        <v>208</v>
      </c>
      <c r="F18" s="37" t="s">
        <v>208</v>
      </c>
      <c r="G18" s="30">
        <v>0</v>
      </c>
      <c r="H18" s="36" t="s">
        <v>208</v>
      </c>
      <c r="I18" s="36" t="s">
        <v>208</v>
      </c>
      <c r="J18" s="36" t="s">
        <v>208</v>
      </c>
      <c r="K18" s="37" t="s">
        <v>208</v>
      </c>
      <c r="L18" s="30">
        <v>0</v>
      </c>
      <c r="M18" s="36" t="s">
        <v>208</v>
      </c>
      <c r="N18" s="36" t="s">
        <v>208</v>
      </c>
      <c r="O18" s="36" t="s">
        <v>208</v>
      </c>
      <c r="P18" s="37" t="s">
        <v>208</v>
      </c>
      <c r="Q18" s="30">
        <v>0</v>
      </c>
      <c r="R18" s="36" t="s">
        <v>208</v>
      </c>
      <c r="S18" s="36" t="s">
        <v>208</v>
      </c>
      <c r="T18" s="36" t="s">
        <v>208</v>
      </c>
      <c r="U18" s="37" t="s">
        <v>208</v>
      </c>
    </row>
    <row r="19" spans="1:21" x14ac:dyDescent="0.3">
      <c r="A19" s="12" t="s">
        <v>14</v>
      </c>
      <c r="B19" s="30">
        <v>58</v>
      </c>
      <c r="C19" s="36">
        <v>58</v>
      </c>
      <c r="D19" s="36" t="s">
        <v>208</v>
      </c>
      <c r="E19" s="36" t="s">
        <v>208</v>
      </c>
      <c r="F19" s="37" t="s">
        <v>208</v>
      </c>
      <c r="G19" s="30">
        <v>58</v>
      </c>
      <c r="H19" s="36">
        <v>58</v>
      </c>
      <c r="I19" s="36" t="s">
        <v>208</v>
      </c>
      <c r="J19" s="36" t="s">
        <v>208</v>
      </c>
      <c r="K19" s="37" t="s">
        <v>208</v>
      </c>
      <c r="L19" s="30">
        <v>58</v>
      </c>
      <c r="M19" s="36">
        <v>58</v>
      </c>
      <c r="N19" s="36" t="s">
        <v>208</v>
      </c>
      <c r="O19" s="36" t="s">
        <v>208</v>
      </c>
      <c r="P19" s="37" t="s">
        <v>208</v>
      </c>
      <c r="Q19" s="30">
        <v>47</v>
      </c>
      <c r="R19" s="36">
        <v>47</v>
      </c>
      <c r="S19" s="36" t="s">
        <v>208</v>
      </c>
      <c r="T19" s="36" t="s">
        <v>208</v>
      </c>
      <c r="U19" s="37" t="s">
        <v>208</v>
      </c>
    </row>
    <row r="20" spans="1:21" x14ac:dyDescent="0.3">
      <c r="A20" s="11" t="s">
        <v>16</v>
      </c>
      <c r="B20" s="31">
        <v>11</v>
      </c>
      <c r="C20" s="38">
        <v>11</v>
      </c>
      <c r="D20" s="38">
        <v>0</v>
      </c>
      <c r="E20" s="38">
        <v>0</v>
      </c>
      <c r="F20" s="39">
        <v>0</v>
      </c>
      <c r="G20" s="31">
        <v>11</v>
      </c>
      <c r="H20" s="38">
        <v>11</v>
      </c>
      <c r="I20" s="38">
        <v>0</v>
      </c>
      <c r="J20" s="38">
        <v>0</v>
      </c>
      <c r="K20" s="39">
        <v>0</v>
      </c>
      <c r="L20" s="31">
        <v>11</v>
      </c>
      <c r="M20" s="38">
        <v>11</v>
      </c>
      <c r="N20" s="38">
        <v>0</v>
      </c>
      <c r="O20" s="38">
        <v>0</v>
      </c>
      <c r="P20" s="39">
        <v>0</v>
      </c>
      <c r="Q20" s="31">
        <v>11</v>
      </c>
      <c r="R20" s="38">
        <v>11</v>
      </c>
      <c r="S20" s="38">
        <v>0</v>
      </c>
      <c r="T20" s="38">
        <v>0</v>
      </c>
      <c r="U20" s="39">
        <v>0</v>
      </c>
    </row>
    <row r="21" spans="1:21" x14ac:dyDescent="0.3">
      <c r="A21" s="12" t="s">
        <v>17</v>
      </c>
      <c r="B21" s="30">
        <v>11</v>
      </c>
      <c r="C21" s="36">
        <v>11</v>
      </c>
      <c r="D21" s="36" t="s">
        <v>208</v>
      </c>
      <c r="E21" s="36" t="s">
        <v>208</v>
      </c>
      <c r="F21" s="37" t="s">
        <v>208</v>
      </c>
      <c r="G21" s="30">
        <v>11</v>
      </c>
      <c r="H21" s="36">
        <v>11</v>
      </c>
      <c r="I21" s="36" t="s">
        <v>208</v>
      </c>
      <c r="J21" s="36" t="s">
        <v>208</v>
      </c>
      <c r="K21" s="37" t="s">
        <v>208</v>
      </c>
      <c r="L21" s="30">
        <v>11</v>
      </c>
      <c r="M21" s="36">
        <v>11</v>
      </c>
      <c r="N21" s="36" t="s">
        <v>208</v>
      </c>
      <c r="O21" s="36" t="s">
        <v>208</v>
      </c>
      <c r="P21" s="37" t="s">
        <v>208</v>
      </c>
      <c r="Q21" s="30">
        <v>11</v>
      </c>
      <c r="R21" s="36">
        <v>11</v>
      </c>
      <c r="S21" s="36" t="s">
        <v>208</v>
      </c>
      <c r="T21" s="36" t="s">
        <v>208</v>
      </c>
      <c r="U21" s="37" t="s">
        <v>208</v>
      </c>
    </row>
    <row r="22" spans="1:21" x14ac:dyDescent="0.3">
      <c r="A22" s="12" t="s">
        <v>18</v>
      </c>
      <c r="B22" s="30">
        <v>0</v>
      </c>
      <c r="C22" s="36" t="s">
        <v>208</v>
      </c>
      <c r="D22" s="36" t="s">
        <v>208</v>
      </c>
      <c r="E22" s="36" t="s">
        <v>208</v>
      </c>
      <c r="F22" s="37" t="s">
        <v>208</v>
      </c>
      <c r="G22" s="30">
        <v>0</v>
      </c>
      <c r="H22" s="36" t="s">
        <v>208</v>
      </c>
      <c r="I22" s="36" t="s">
        <v>208</v>
      </c>
      <c r="J22" s="36" t="s">
        <v>208</v>
      </c>
      <c r="K22" s="37" t="s">
        <v>208</v>
      </c>
      <c r="L22" s="30">
        <v>0</v>
      </c>
      <c r="M22" s="36" t="s">
        <v>208</v>
      </c>
      <c r="N22" s="36" t="s">
        <v>208</v>
      </c>
      <c r="O22" s="36" t="s">
        <v>208</v>
      </c>
      <c r="P22" s="37" t="s">
        <v>208</v>
      </c>
      <c r="Q22" s="30">
        <v>0</v>
      </c>
      <c r="R22" s="36" t="s">
        <v>208</v>
      </c>
      <c r="S22" s="36" t="s">
        <v>208</v>
      </c>
      <c r="T22" s="36" t="s">
        <v>208</v>
      </c>
      <c r="U22" s="37" t="s">
        <v>208</v>
      </c>
    </row>
    <row r="23" spans="1:21" x14ac:dyDescent="0.3">
      <c r="A23" s="12" t="s">
        <v>19</v>
      </c>
      <c r="B23" s="32">
        <v>0</v>
      </c>
      <c r="C23" s="40" t="s">
        <v>208</v>
      </c>
      <c r="D23" s="40" t="s">
        <v>208</v>
      </c>
      <c r="E23" s="40" t="s">
        <v>208</v>
      </c>
      <c r="F23" s="41" t="s">
        <v>208</v>
      </c>
      <c r="G23" s="32">
        <v>0</v>
      </c>
      <c r="H23" s="40" t="s">
        <v>208</v>
      </c>
      <c r="I23" s="40" t="s">
        <v>208</v>
      </c>
      <c r="J23" s="40" t="s">
        <v>208</v>
      </c>
      <c r="K23" s="41" t="s">
        <v>208</v>
      </c>
      <c r="L23" s="32">
        <v>0</v>
      </c>
      <c r="M23" s="40" t="s">
        <v>208</v>
      </c>
      <c r="N23" s="40" t="s">
        <v>208</v>
      </c>
      <c r="O23" s="40" t="s">
        <v>208</v>
      </c>
      <c r="P23" s="41" t="s">
        <v>208</v>
      </c>
      <c r="Q23" s="32">
        <v>0</v>
      </c>
      <c r="R23" s="40" t="s">
        <v>208</v>
      </c>
      <c r="S23" s="40" t="s">
        <v>208</v>
      </c>
      <c r="T23" s="40" t="s">
        <v>208</v>
      </c>
      <c r="U23" s="41" t="s">
        <v>208</v>
      </c>
    </row>
    <row r="24" spans="1:21" ht="27" customHeight="1" x14ac:dyDescent="0.3">
      <c r="A24" s="26" t="s">
        <v>20</v>
      </c>
      <c r="B24" s="33">
        <v>1754</v>
      </c>
      <c r="C24" s="42">
        <v>1530</v>
      </c>
      <c r="D24" s="42">
        <v>199</v>
      </c>
      <c r="E24" s="42">
        <v>0</v>
      </c>
      <c r="F24" s="43">
        <v>26</v>
      </c>
      <c r="G24" s="33">
        <v>1688</v>
      </c>
      <c r="H24" s="42">
        <v>1479</v>
      </c>
      <c r="I24" s="42">
        <v>186</v>
      </c>
      <c r="J24" s="42">
        <v>0</v>
      </c>
      <c r="K24" s="43">
        <v>23</v>
      </c>
      <c r="L24" s="33">
        <v>1789</v>
      </c>
      <c r="M24" s="42">
        <v>1575</v>
      </c>
      <c r="N24" s="42">
        <v>191</v>
      </c>
      <c r="O24" s="42">
        <v>0</v>
      </c>
      <c r="P24" s="43">
        <v>23</v>
      </c>
      <c r="Q24" s="33">
        <v>1765</v>
      </c>
      <c r="R24" s="42">
        <v>1537</v>
      </c>
      <c r="S24" s="42">
        <v>207</v>
      </c>
      <c r="T24" s="42">
        <v>0</v>
      </c>
      <c r="U24" s="43">
        <v>21</v>
      </c>
    </row>
    <row r="26" spans="1:21" x14ac:dyDescent="0.3">
      <c r="A26" s="13" t="s">
        <v>21</v>
      </c>
      <c r="B26" s="14"/>
      <c r="G26" s="14"/>
      <c r="L26" s="14"/>
      <c r="Q26" s="14"/>
    </row>
    <row r="27" spans="1:21" ht="27.75" customHeight="1" x14ac:dyDescent="0.3">
      <c r="A27" s="56" t="s">
        <v>22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</row>
    <row r="28" spans="1:21" ht="15" customHeight="1" x14ac:dyDescent="0.3">
      <c r="A28" s="56" t="s">
        <v>23</v>
      </c>
      <c r="B28" s="56"/>
      <c r="C28" s="56"/>
      <c r="D28" s="56"/>
      <c r="E28" s="56"/>
      <c r="F28" s="56"/>
      <c r="G28" s="56"/>
      <c r="H28" s="56"/>
      <c r="I28" s="56"/>
      <c r="J28" s="56"/>
    </row>
    <row r="29" spans="1:21" ht="12.75" customHeight="1" x14ac:dyDescent="0.3">
      <c r="A29" s="56" t="s">
        <v>24</v>
      </c>
      <c r="B29" s="56"/>
      <c r="C29" s="56"/>
      <c r="D29" s="56"/>
      <c r="E29" s="56"/>
      <c r="F29" s="56"/>
      <c r="G29" s="56"/>
      <c r="H29" s="56"/>
      <c r="I29" s="56"/>
      <c r="J29" s="56"/>
      <c r="K29" s="56"/>
    </row>
    <row r="30" spans="1:21" ht="12.75" customHeight="1" x14ac:dyDescent="0.3">
      <c r="A30" s="56" t="s">
        <v>25</v>
      </c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21" x14ac:dyDescent="0.3">
      <c r="A31" s="56" t="s">
        <v>26</v>
      </c>
      <c r="B31" s="56"/>
      <c r="C31" s="56"/>
      <c r="D31" s="56"/>
      <c r="E31" s="56"/>
      <c r="F31" s="56"/>
      <c r="G31" s="56"/>
      <c r="H31" s="56"/>
      <c r="I31" s="56"/>
      <c r="J31" s="56"/>
      <c r="K31" s="56"/>
    </row>
    <row r="32" spans="1:21" ht="19.5" customHeight="1" x14ac:dyDescent="0.3">
      <c r="A32" s="56"/>
      <c r="B32" s="56"/>
      <c r="C32" s="56"/>
      <c r="D32" s="56"/>
      <c r="E32" s="56"/>
      <c r="F32" s="56"/>
    </row>
    <row r="33" spans="1:21" x14ac:dyDescent="0.3">
      <c r="A33" s="15" t="s">
        <v>27</v>
      </c>
      <c r="B33" s="15"/>
      <c r="C33" s="15"/>
      <c r="D33" s="15"/>
      <c r="E33" s="15"/>
      <c r="F33" s="16"/>
      <c r="G33" s="15"/>
      <c r="H33" s="15"/>
      <c r="I33" s="15"/>
      <c r="J33" s="15"/>
      <c r="K33" s="16"/>
      <c r="L33" s="15"/>
      <c r="M33" s="15"/>
      <c r="N33" s="15"/>
      <c r="O33" s="15"/>
      <c r="P33" s="16"/>
      <c r="Q33" s="15"/>
      <c r="R33" s="15"/>
      <c r="S33" s="15"/>
      <c r="T33" s="15"/>
      <c r="U33" s="16"/>
    </row>
    <row r="34" spans="1:21" x14ac:dyDescent="0.3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9"/>
    </row>
    <row r="35" spans="1:21" x14ac:dyDescent="0.3">
      <c r="A35" s="50"/>
      <c r="B35" s="51"/>
      <c r="C35" s="51"/>
      <c r="D35" s="51"/>
      <c r="E35" s="51"/>
      <c r="F35" s="51"/>
      <c r="G35" s="51"/>
      <c r="H35" s="51"/>
      <c r="I35" s="51"/>
      <c r="J35" s="51"/>
      <c r="K35" s="52"/>
    </row>
    <row r="36" spans="1:21" x14ac:dyDescent="0.3">
      <c r="A36" s="53"/>
      <c r="B36" s="54"/>
      <c r="C36" s="54"/>
      <c r="D36" s="54"/>
      <c r="E36" s="54"/>
      <c r="F36" s="54"/>
      <c r="G36" s="54"/>
      <c r="H36" s="54"/>
      <c r="I36" s="54"/>
      <c r="J36" s="54"/>
      <c r="K36" s="55"/>
    </row>
    <row r="37" spans="1:21" ht="12.75" customHeight="1" x14ac:dyDescent="0.3"/>
    <row r="38" spans="1:21" x14ac:dyDescent="0.3">
      <c r="A38" s="17" t="s">
        <v>28</v>
      </c>
      <c r="B38" s="18"/>
      <c r="C38" s="19"/>
    </row>
    <row r="39" spans="1:21" x14ac:dyDescent="0.3">
      <c r="A39" s="20" t="s">
        <v>29</v>
      </c>
      <c r="B39" s="21"/>
      <c r="C39" s="22"/>
    </row>
    <row r="40" spans="1:21" x14ac:dyDescent="0.3">
      <c r="A40" s="20" t="s">
        <v>30</v>
      </c>
      <c r="B40" s="21"/>
      <c r="C40" s="22"/>
    </row>
    <row r="41" spans="1:21" x14ac:dyDescent="0.3">
      <c r="A41" s="23"/>
      <c r="B41" s="24"/>
      <c r="C41" s="25"/>
    </row>
  </sheetData>
  <mergeCells count="16">
    <mergeCell ref="B6:F6"/>
    <mergeCell ref="G6:K6"/>
    <mergeCell ref="L6:P6"/>
    <mergeCell ref="Q6:U6"/>
    <mergeCell ref="A2:F2"/>
    <mergeCell ref="B5:F5"/>
    <mergeCell ref="G5:K5"/>
    <mergeCell ref="L5:P5"/>
    <mergeCell ref="Q5:U5"/>
    <mergeCell ref="A34:K36"/>
    <mergeCell ref="A27:K27"/>
    <mergeCell ref="A28:J28"/>
    <mergeCell ref="A29:K29"/>
    <mergeCell ref="A30:K30"/>
    <mergeCell ref="A31:K31"/>
    <mergeCell ref="A32:F32"/>
  </mergeCells>
  <pageMargins left="0.7" right="0.7" top="0.75" bottom="0.75" header="0.3" footer="0.3"/>
  <pageSetup scale="43" orientation="landscape" r:id="rId1"/>
  <headerFooter>
    <oddFooter>&amp;R_x000D_&amp;1#&amp;"Calibri"&amp;10&amp;K000000 Official Use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F2627-E595-452D-AF45-12EFC0BF19A9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226</v>
      </c>
    </row>
    <row r="2" spans="1:14" x14ac:dyDescent="0.35">
      <c r="A2" t="str">
        <f>+L1</f>
        <v>Croatia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Croatia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Croatia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Croatia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Croatia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Croatia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Croatia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Croatia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Croatia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Croatia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Croatia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Croatia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Croatia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Croatia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Croatia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Croatia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Croatia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Croatia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Croatia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Croatia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Croatia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Croatia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Croatia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Croatia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Croatia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Croatia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Croatia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Croatia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Croatia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Croatia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Croatia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Croatia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Croatia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Croatia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Croatia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Croatia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Croatia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Croatia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Croatia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Croatia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Croatia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Croatia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Croatia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Croatia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Croatia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Croatia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Croatia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Croatia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Croatia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Croatia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Croatia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Croatia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Croatia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Croatia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Croatia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Croatia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Croatia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Croatia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Croatia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Croatia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Croatia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Croatia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Croatia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Croatia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Croatia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Croatia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Croatia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Croatia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Croatia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Croatia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Croatia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Croatia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Croatia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Croatia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Croatia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Croatia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Croatia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Croatia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Croatia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Croatia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Croatia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Croatia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Croatia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Croatia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Croatia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4A503-808D-4B21-AF53-5A80B0E9C21B}">
  <dimension ref="A1:N86"/>
  <sheetViews>
    <sheetView workbookViewId="0">
      <selection activeCell="S30" sqref="S30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234</v>
      </c>
    </row>
    <row r="2" spans="1:14" x14ac:dyDescent="0.35">
      <c r="A2" t="str">
        <f>+L1</f>
        <v>Czechia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Czechia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Czechia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Czechia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Czechia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Czechia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Czechia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Czechia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Czechia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Czechia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Czechia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Czechia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Czechia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Czechia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Czechia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Czechia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Czechia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Czechia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Czechia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Czechia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Czechia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Czechia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Czechia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Czechia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Czechia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Czechia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Czechia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Czechia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Czechia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Czechia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Czechia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Czechia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Czechia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Czechia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Czechia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Czechia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Czechia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Czechia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Czechia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Czechia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Czechia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Czechia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Czechia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Czechia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Czechia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Czechia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Czechia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Czechia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Czechia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Czechia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Czechia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Czechia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Czechia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Czechia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Czechia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Czechia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Czechia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Czechia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Czechia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Czechia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Czechia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Czechia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Czechia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Czechia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Czechia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Czechia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Czechia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Czechia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Czechia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Czechia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Czechia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Czechia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Czechia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Czechia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Czechia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Czechia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Czechia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Czechia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Czechia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Czechia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Czechia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Czechia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Czechia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Czechia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Czechia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4957F-BCA6-465D-99FD-AC498067A28F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214</v>
      </c>
    </row>
    <row r="2" spans="1:14" x14ac:dyDescent="0.35">
      <c r="A2" t="str">
        <f>+L1</f>
        <v>Georgia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Georgia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Georgia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Georgia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Georgia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Georgia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Georgia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Georgia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Georgia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Georgia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Georgia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Georgia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Georgia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Georgia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Georgia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Georgia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Georgia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Georgia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Georgia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Georgia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Georgia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Georgia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Georgia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Georgia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Georgia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Georgia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Georgia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Georgia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Georgia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Georgia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Georgia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Georgia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Georgia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Georgia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Georgia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Georgia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Georgia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Georgia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Georgia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Georgia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Georgia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Georgia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Georgia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Georgia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Georgia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Georgia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Georgia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Georgia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Georgia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Georgia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Georgia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Georgia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Georgia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Georgia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Georgia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Georgia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Georgia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Georgia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Georgia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Georgia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Georgia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Georgia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Georgia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Georgia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Georgia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Georgia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Georgia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Georgia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Georgia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Georgia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Georgia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Georgia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Georgia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Georgia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Georgia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Georgia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Georgia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Georgia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Georgia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Georgia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Georgia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Georgia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Georgia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Georgia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Georgia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412BF-4F03-4835-AC90-6606299F24CE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215</v>
      </c>
    </row>
    <row r="2" spans="1:14" x14ac:dyDescent="0.35">
      <c r="A2" t="str">
        <f>+L1</f>
        <v>Germany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Germany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Germany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Germany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Germany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Germany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Germany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Germany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Germany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Germany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Germany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Germany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Germany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Germany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Germany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Germany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Germany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Germany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Germany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Germany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Germany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Germany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Germany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Germany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Germany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Germany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Germany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Germany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Germany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Germany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Germany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Germany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Germany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Germany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Germany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Germany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Germany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Germany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Germany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Germany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Germany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Germany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Germany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Germany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Germany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Germany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Germany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Germany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Germany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Germany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Germany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Germany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Germany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Germany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Germany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Germany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Germany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Germany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Germany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Germany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Germany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Germany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Germany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Germany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Germany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Germany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Germany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Germany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Germany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Germany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Germany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Germany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Germany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Germany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Germany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Germany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Germany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Germany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Germany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Germany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Germany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Germany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Germany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Germany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Germany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8EBD6-E7F9-4E52-B404-4958013BD428}">
  <dimension ref="A1:N86"/>
  <sheetViews>
    <sheetView workbookViewId="0">
      <selection activeCell="L2" sqref="L2"/>
    </sheetView>
  </sheetViews>
  <sheetFormatPr defaultColWidth="9.1796875" defaultRowHeight="14.5" x14ac:dyDescent="0.35"/>
  <sheetData>
    <row r="1" spans="1:14" x14ac:dyDescent="0.35">
      <c r="A1" t="e">
        <f>+#REF!</f>
        <v>#REF!</v>
      </c>
      <c r="B1" t="e">
        <f>+#REF!</f>
        <v>#REF!</v>
      </c>
      <c r="C1" t="e">
        <f>+#REF!</f>
        <v>#REF!</v>
      </c>
      <c r="D1" t="e">
        <f>+#REF!</f>
        <v>#REF!</v>
      </c>
      <c r="E1" t="e">
        <f>+#REF!</f>
        <v>#REF!</v>
      </c>
      <c r="F1" t="e">
        <f>+#REF!</f>
        <v>#REF!</v>
      </c>
      <c r="G1" t="e">
        <f>+#REF!</f>
        <v>#REF!</v>
      </c>
      <c r="H1" t="e">
        <f>+#REF!</f>
        <v>#REF!</v>
      </c>
      <c r="I1" t="e">
        <f>+#REF!</f>
        <v>#REF!</v>
      </c>
      <c r="K1" s="45" t="s">
        <v>220</v>
      </c>
      <c r="L1" s="46" t="s">
        <v>227</v>
      </c>
    </row>
    <row r="2" spans="1:14" x14ac:dyDescent="0.35">
      <c r="A2" t="str">
        <f>+L1</f>
        <v>India</v>
      </c>
      <c r="B2" t="e">
        <f>+K2</f>
        <v>#REF!</v>
      </c>
      <c r="C2" t="str">
        <f t="shared" ref="C2:E17" si="0">+L2</f>
        <v>Gross Ext. F. Curr Debt Pos., General Government, All maturities, All instruments, All curr., USD</v>
      </c>
      <c r="D2" t="str">
        <f t="shared" si="0"/>
        <v>DT.DOD.DECT.CD.FC.GG.TO.US</v>
      </c>
      <c r="E2" t="str">
        <f t="shared" si="0"/>
        <v>Millions (0)</v>
      </c>
      <c r="F2" t="e" cm="1">
        <f t="array" ref="F2">+_xlfn.XLOOKUP($L$1&amp;L2,#REF!&amp;#REF!,#REF!)</f>
        <v>#REF!</v>
      </c>
      <c r="G2" t="e" cm="1">
        <f t="array" ref="G2">+_xlfn.XLOOKUP($L$1&amp;L2,#REF!&amp;#REF!,#REF!)</f>
        <v>#REF!</v>
      </c>
      <c r="H2" t="e" cm="1">
        <f t="array" ref="H2">+_xlfn.XLOOKUP($L$1&amp;L2,#REF!&amp;#REF!,#REF!)</f>
        <v>#REF!</v>
      </c>
      <c r="I2" t="e" cm="1">
        <f t="array" ref="I2">+_xlfn.XLOOKUP($L$1&amp;L2,#REF!&amp;#REF!,#REF!)</f>
        <v>#REF!</v>
      </c>
      <c r="K2" t="e">
        <f>+VLOOKUP($L$1,#REF!,2,FALSE)</f>
        <v>#REF!</v>
      </c>
      <c r="L2" t="s">
        <v>123</v>
      </c>
      <c r="M2" s="44" t="s">
        <v>36</v>
      </c>
      <c r="N2" t="s">
        <v>37</v>
      </c>
    </row>
    <row r="3" spans="1:14" x14ac:dyDescent="0.35">
      <c r="A3" t="str">
        <f>+A2</f>
        <v>India</v>
      </c>
      <c r="B3" t="e">
        <f t="shared" ref="B3:E66" si="1">+K3</f>
        <v>#REF!</v>
      </c>
      <c r="C3" t="str">
        <f t="shared" si="0"/>
        <v>Gross Ext. F. Curr Debt Pos., General Government, Short-term, All instruments, All curr., USD</v>
      </c>
      <c r="D3" t="str">
        <f t="shared" si="0"/>
        <v>DT.DOD.DSTC.CD.FC.GG.TO.US</v>
      </c>
      <c r="E3" t="str">
        <f t="shared" si="0"/>
        <v>Millions (0)</v>
      </c>
      <c r="F3" t="e" cm="1">
        <f t="array" ref="F3">+_xlfn.XLOOKUP($L$1&amp;L3,#REF!&amp;#REF!,#REF!)</f>
        <v>#REF!</v>
      </c>
      <c r="G3" t="e" cm="1">
        <f t="array" ref="G3">+_xlfn.XLOOKUP($L$1&amp;L3,#REF!&amp;#REF!,#REF!)</f>
        <v>#REF!</v>
      </c>
      <c r="H3" t="e" cm="1">
        <f t="array" ref="H3">+_xlfn.XLOOKUP($L$1&amp;L3,#REF!&amp;#REF!,#REF!)</f>
        <v>#REF!</v>
      </c>
      <c r="I3" t="e" cm="1">
        <f t="array" ref="I3">+_xlfn.XLOOKUP($L$1&amp;L3,#REF!&amp;#REF!,#REF!)</f>
        <v>#REF!</v>
      </c>
      <c r="K3" t="e">
        <f>+VLOOKUP($L$1,#REF!,2,FALSE)</f>
        <v>#REF!</v>
      </c>
      <c r="L3" t="s">
        <v>124</v>
      </c>
      <c r="M3" s="44" t="s">
        <v>38</v>
      </c>
      <c r="N3" t="s">
        <v>37</v>
      </c>
    </row>
    <row r="4" spans="1:14" x14ac:dyDescent="0.35">
      <c r="A4" t="str">
        <f t="shared" ref="A4:A67" si="2">+A3</f>
        <v>India</v>
      </c>
      <c r="B4" t="e">
        <f t="shared" si="1"/>
        <v>#REF!</v>
      </c>
      <c r="C4" t="str">
        <f t="shared" si="0"/>
        <v>Gross Ext. F. Curr Debt Pos., General Government, Long-term, All instruments, All curr., USD</v>
      </c>
      <c r="D4" t="str">
        <f t="shared" si="0"/>
        <v>DT.DOD.DLXF.CD.FC.GG.TO.US</v>
      </c>
      <c r="E4" t="str">
        <f t="shared" si="0"/>
        <v>Millions (0)</v>
      </c>
      <c r="F4" t="e" cm="1">
        <f t="array" ref="F4">+_xlfn.XLOOKUP($L$1&amp;L4,#REF!&amp;#REF!,#REF!)</f>
        <v>#REF!</v>
      </c>
      <c r="G4" t="e" cm="1">
        <f t="array" ref="G4">+_xlfn.XLOOKUP($L$1&amp;L4,#REF!&amp;#REF!,#REF!)</f>
        <v>#REF!</v>
      </c>
      <c r="H4" t="e" cm="1">
        <f t="array" ref="H4">+_xlfn.XLOOKUP($L$1&amp;L4,#REF!&amp;#REF!,#REF!)</f>
        <v>#REF!</v>
      </c>
      <c r="I4" t="e" cm="1">
        <f t="array" ref="I4">+_xlfn.XLOOKUP($L$1&amp;L4,#REF!&amp;#REF!,#REF!)</f>
        <v>#REF!</v>
      </c>
      <c r="K4" t="e">
        <f>+VLOOKUP($L$1,#REF!,2,FALSE)</f>
        <v>#REF!</v>
      </c>
      <c r="L4" t="s">
        <v>125</v>
      </c>
      <c r="M4" s="44" t="s">
        <v>39</v>
      </c>
      <c r="N4" t="s">
        <v>37</v>
      </c>
    </row>
    <row r="5" spans="1:14" x14ac:dyDescent="0.35">
      <c r="A5" t="str">
        <f t="shared" si="2"/>
        <v>India</v>
      </c>
      <c r="B5" t="e">
        <f t="shared" si="1"/>
        <v>#REF!</v>
      </c>
      <c r="C5" t="str">
        <f t="shared" si="0"/>
        <v>Gross Ext. F. Curr Debt Pos., Central Bank, All maturities, All instruments, All curr., USD</v>
      </c>
      <c r="D5" t="str">
        <f t="shared" si="0"/>
        <v>DT.DOD.DECT.CD.FC.MA.TO.US</v>
      </c>
      <c r="E5" t="str">
        <f t="shared" si="0"/>
        <v>Millions (0)</v>
      </c>
      <c r="F5" t="e" cm="1">
        <f t="array" ref="F5">+_xlfn.XLOOKUP($L$1&amp;L5,#REF!&amp;#REF!,#REF!)</f>
        <v>#REF!</v>
      </c>
      <c r="G5" t="e" cm="1">
        <f t="array" ref="G5">+_xlfn.XLOOKUP($L$1&amp;L5,#REF!&amp;#REF!,#REF!)</f>
        <v>#REF!</v>
      </c>
      <c r="H5" t="e" cm="1">
        <f t="array" ref="H5">+_xlfn.XLOOKUP($L$1&amp;L5,#REF!&amp;#REF!,#REF!)</f>
        <v>#REF!</v>
      </c>
      <c r="I5" t="e" cm="1">
        <f t="array" ref="I5">+_xlfn.XLOOKUP($L$1&amp;L5,#REF!&amp;#REF!,#REF!)</f>
        <v>#REF!</v>
      </c>
      <c r="K5" t="e">
        <f>+VLOOKUP($L$1,#REF!,2,FALSE)</f>
        <v>#REF!</v>
      </c>
      <c r="L5" t="s">
        <v>126</v>
      </c>
      <c r="M5" s="44" t="s">
        <v>40</v>
      </c>
      <c r="N5" t="s">
        <v>37</v>
      </c>
    </row>
    <row r="6" spans="1:14" x14ac:dyDescent="0.35">
      <c r="A6" t="str">
        <f t="shared" si="2"/>
        <v>India</v>
      </c>
      <c r="B6" t="e">
        <f t="shared" si="1"/>
        <v>#REF!</v>
      </c>
      <c r="C6" t="str">
        <f t="shared" si="0"/>
        <v>Gross Ext. F. Curr Debt Pos., Central Bank, Short-term, All instruments, All curr., USD</v>
      </c>
      <c r="D6" t="str">
        <f t="shared" si="0"/>
        <v>DT.DOD.DSTC.CD.FC.MA.TO.US</v>
      </c>
      <c r="E6" t="str">
        <f t="shared" si="0"/>
        <v>Millions (0)</v>
      </c>
      <c r="F6" t="e" cm="1">
        <f t="array" ref="F6">+_xlfn.XLOOKUP($L$1&amp;L6,#REF!&amp;#REF!,#REF!)</f>
        <v>#REF!</v>
      </c>
      <c r="G6" t="e" cm="1">
        <f t="array" ref="G6">+_xlfn.XLOOKUP($L$1&amp;L6,#REF!&amp;#REF!,#REF!)</f>
        <v>#REF!</v>
      </c>
      <c r="H6" t="e" cm="1">
        <f t="array" ref="H6">+_xlfn.XLOOKUP($L$1&amp;L6,#REF!&amp;#REF!,#REF!)</f>
        <v>#REF!</v>
      </c>
      <c r="I6" t="e" cm="1">
        <f t="array" ref="I6">+_xlfn.XLOOKUP($L$1&amp;L6,#REF!&amp;#REF!,#REF!)</f>
        <v>#REF!</v>
      </c>
      <c r="K6" t="e">
        <f>+VLOOKUP($L$1,#REF!,2,FALSE)</f>
        <v>#REF!</v>
      </c>
      <c r="L6" t="s">
        <v>127</v>
      </c>
      <c r="M6" s="44" t="s">
        <v>41</v>
      </c>
      <c r="N6" t="s">
        <v>37</v>
      </c>
    </row>
    <row r="7" spans="1:14" x14ac:dyDescent="0.35">
      <c r="A7" t="str">
        <f t="shared" si="2"/>
        <v>India</v>
      </c>
      <c r="B7" t="e">
        <f t="shared" si="1"/>
        <v>#REF!</v>
      </c>
      <c r="C7" t="str">
        <f t="shared" si="0"/>
        <v>Gross Ext. F. Curr Debt Pos., Central Bank, Long-term, All instruments, All curr., USD</v>
      </c>
      <c r="D7" t="str">
        <f t="shared" si="0"/>
        <v>DT.DOD.DLXF.CD.FC.MA.TO.US</v>
      </c>
      <c r="E7" t="str">
        <f t="shared" si="0"/>
        <v>Millions (0)</v>
      </c>
      <c r="F7" t="e" cm="1">
        <f t="array" ref="F7">+_xlfn.XLOOKUP($L$1&amp;L7,#REF!&amp;#REF!,#REF!)</f>
        <v>#REF!</v>
      </c>
      <c r="G7" t="e" cm="1">
        <f t="array" ref="G7">+_xlfn.XLOOKUP($L$1&amp;L7,#REF!&amp;#REF!,#REF!)</f>
        <v>#REF!</v>
      </c>
      <c r="H7" t="e" cm="1">
        <f t="array" ref="H7">+_xlfn.XLOOKUP($L$1&amp;L7,#REF!&amp;#REF!,#REF!)</f>
        <v>#REF!</v>
      </c>
      <c r="I7" t="e" cm="1">
        <f t="array" ref="I7">+_xlfn.XLOOKUP($L$1&amp;L7,#REF!&amp;#REF!,#REF!)</f>
        <v>#REF!</v>
      </c>
      <c r="K7" t="e">
        <f>+VLOOKUP($L$1,#REF!,2,FALSE)</f>
        <v>#REF!</v>
      </c>
      <c r="L7" t="s">
        <v>128</v>
      </c>
      <c r="M7" s="44" t="s">
        <v>42</v>
      </c>
      <c r="N7" t="s">
        <v>37</v>
      </c>
    </row>
    <row r="8" spans="1:14" x14ac:dyDescent="0.35">
      <c r="A8" t="str">
        <f t="shared" si="2"/>
        <v>India</v>
      </c>
      <c r="B8" t="e">
        <f t="shared" si="1"/>
        <v>#REF!</v>
      </c>
      <c r="C8" t="str">
        <f t="shared" si="0"/>
        <v>Gross Ext. F. Curr Debt Pos., Deposit-Taking Corp., exc. CB, All maturities, All instruments, All curr., USD</v>
      </c>
      <c r="D8" t="str">
        <f t="shared" si="0"/>
        <v>DT.DOD.DECT.CD.FC.CB.TO.US</v>
      </c>
      <c r="E8" t="str">
        <f t="shared" si="0"/>
        <v>Millions (0)</v>
      </c>
      <c r="F8" t="e" cm="1">
        <f t="array" ref="F8">+_xlfn.XLOOKUP($L$1&amp;L8,#REF!&amp;#REF!,#REF!)</f>
        <v>#REF!</v>
      </c>
      <c r="G8" t="e" cm="1">
        <f t="array" ref="G8">+_xlfn.XLOOKUP($L$1&amp;L8,#REF!&amp;#REF!,#REF!)</f>
        <v>#REF!</v>
      </c>
      <c r="H8" t="e" cm="1">
        <f t="array" ref="H8">+_xlfn.XLOOKUP($L$1&amp;L8,#REF!&amp;#REF!,#REF!)</f>
        <v>#REF!</v>
      </c>
      <c r="I8" t="e" cm="1">
        <f t="array" ref="I8">+_xlfn.XLOOKUP($L$1&amp;L8,#REF!&amp;#REF!,#REF!)</f>
        <v>#REF!</v>
      </c>
      <c r="K8" t="e">
        <f>+VLOOKUP($L$1,#REF!,2,FALSE)</f>
        <v>#REF!</v>
      </c>
      <c r="L8" t="s">
        <v>129</v>
      </c>
      <c r="M8" s="44" t="s">
        <v>43</v>
      </c>
      <c r="N8" t="s">
        <v>37</v>
      </c>
    </row>
    <row r="9" spans="1:14" x14ac:dyDescent="0.35">
      <c r="A9" t="str">
        <f t="shared" si="2"/>
        <v>India</v>
      </c>
      <c r="B9" t="e">
        <f t="shared" si="1"/>
        <v>#REF!</v>
      </c>
      <c r="C9" t="str">
        <f t="shared" si="0"/>
        <v>Gross Ext. F. Curr Debt Pos., Deposit-Taking Corp., exc. CB, Short-term, All instruments, All curr., USD</v>
      </c>
      <c r="D9" t="str">
        <f t="shared" si="0"/>
        <v>DT.DOD.DSTC.CD.FC.CB.TO.US</v>
      </c>
      <c r="E9" t="str">
        <f t="shared" si="0"/>
        <v>Millions (0)</v>
      </c>
      <c r="F9" t="e" cm="1">
        <f t="array" ref="F9">+_xlfn.XLOOKUP($L$1&amp;L9,#REF!&amp;#REF!,#REF!)</f>
        <v>#REF!</v>
      </c>
      <c r="G9" t="e" cm="1">
        <f t="array" ref="G9">+_xlfn.XLOOKUP($L$1&amp;L9,#REF!&amp;#REF!,#REF!)</f>
        <v>#REF!</v>
      </c>
      <c r="H9" t="e" cm="1">
        <f t="array" ref="H9">+_xlfn.XLOOKUP($L$1&amp;L9,#REF!&amp;#REF!,#REF!)</f>
        <v>#REF!</v>
      </c>
      <c r="I9" t="e" cm="1">
        <f t="array" ref="I9">+_xlfn.XLOOKUP($L$1&amp;L9,#REF!&amp;#REF!,#REF!)</f>
        <v>#REF!</v>
      </c>
      <c r="K9" t="e">
        <f>+VLOOKUP($L$1,#REF!,2,FALSE)</f>
        <v>#REF!</v>
      </c>
      <c r="L9" t="s">
        <v>130</v>
      </c>
      <c r="M9" s="44" t="s">
        <v>44</v>
      </c>
      <c r="N9" t="s">
        <v>37</v>
      </c>
    </row>
    <row r="10" spans="1:14" x14ac:dyDescent="0.35">
      <c r="A10" t="str">
        <f t="shared" si="2"/>
        <v>India</v>
      </c>
      <c r="B10" t="e">
        <f t="shared" si="1"/>
        <v>#REF!</v>
      </c>
      <c r="C10" t="str">
        <f t="shared" si="0"/>
        <v>Gross Ext. F. Curr Debt Pos., Deposit-Taking Corp., exc. CB, Long-term, All instruments, All curr., USD</v>
      </c>
      <c r="D10" t="str">
        <f t="shared" si="0"/>
        <v>DT.DOD.DLXF.CD.FC.CB.TO.US</v>
      </c>
      <c r="E10" t="str">
        <f t="shared" si="0"/>
        <v>Millions (0)</v>
      </c>
      <c r="F10" t="e" cm="1">
        <f t="array" ref="F10">+_xlfn.XLOOKUP($L$1&amp;L10,#REF!&amp;#REF!,#REF!)</f>
        <v>#REF!</v>
      </c>
      <c r="G10" t="e" cm="1">
        <f t="array" ref="G10">+_xlfn.XLOOKUP($L$1&amp;L10,#REF!&amp;#REF!,#REF!)</f>
        <v>#REF!</v>
      </c>
      <c r="H10" t="e" cm="1">
        <f t="array" ref="H10">+_xlfn.XLOOKUP($L$1&amp;L10,#REF!&amp;#REF!,#REF!)</f>
        <v>#REF!</v>
      </c>
      <c r="I10" t="e" cm="1">
        <f t="array" ref="I10">+_xlfn.XLOOKUP($L$1&amp;L10,#REF!&amp;#REF!,#REF!)</f>
        <v>#REF!</v>
      </c>
      <c r="K10" t="e">
        <f>+VLOOKUP($L$1,#REF!,2,FALSE)</f>
        <v>#REF!</v>
      </c>
      <c r="L10" t="s">
        <v>131</v>
      </c>
      <c r="M10" s="44" t="s">
        <v>45</v>
      </c>
      <c r="N10" t="s">
        <v>37</v>
      </c>
    </row>
    <row r="11" spans="1:14" x14ac:dyDescent="0.35">
      <c r="A11" t="str">
        <f t="shared" si="2"/>
        <v>India</v>
      </c>
      <c r="B11" t="e">
        <f t="shared" si="1"/>
        <v>#REF!</v>
      </c>
      <c r="C11" t="str">
        <f t="shared" si="0"/>
        <v>Gross Ext. F. Curr Debt Pos., Other Sectors, All maturities, All instruments, All curr., USD</v>
      </c>
      <c r="D11" t="str">
        <f t="shared" si="0"/>
        <v>DT.DOD.DECT.CD.FC.OT.TO.US</v>
      </c>
      <c r="E11" t="str">
        <f t="shared" si="0"/>
        <v>Millions (0)</v>
      </c>
      <c r="F11" t="e" cm="1">
        <f t="array" ref="F11">+_xlfn.XLOOKUP($L$1&amp;L11,#REF!&amp;#REF!,#REF!)</f>
        <v>#REF!</v>
      </c>
      <c r="G11" t="e" cm="1">
        <f t="array" ref="G11">+_xlfn.XLOOKUP($L$1&amp;L11,#REF!&amp;#REF!,#REF!)</f>
        <v>#REF!</v>
      </c>
      <c r="H11" t="e" cm="1">
        <f t="array" ref="H11">+_xlfn.XLOOKUP($L$1&amp;L11,#REF!&amp;#REF!,#REF!)</f>
        <v>#REF!</v>
      </c>
      <c r="I11" t="e" cm="1">
        <f t="array" ref="I11">+_xlfn.XLOOKUP($L$1&amp;L11,#REF!&amp;#REF!,#REF!)</f>
        <v>#REF!</v>
      </c>
      <c r="K11" t="e">
        <f>+VLOOKUP($L$1,#REF!,2,FALSE)</f>
        <v>#REF!</v>
      </c>
      <c r="L11" t="s">
        <v>132</v>
      </c>
      <c r="M11" s="44" t="s">
        <v>46</v>
      </c>
      <c r="N11" t="s">
        <v>37</v>
      </c>
    </row>
    <row r="12" spans="1:14" x14ac:dyDescent="0.35">
      <c r="A12" t="str">
        <f t="shared" si="2"/>
        <v>India</v>
      </c>
      <c r="B12" t="e">
        <f t="shared" si="1"/>
        <v>#REF!</v>
      </c>
      <c r="C12" t="str">
        <f t="shared" si="0"/>
        <v>Gross Ext. F. Curr Debt Pos., Other Sectors, Short-term, All instruments, All curr., USD</v>
      </c>
      <c r="D12" t="str">
        <f t="shared" si="0"/>
        <v>DT.DOD.DSTC.CD.FC.OT.TO.US</v>
      </c>
      <c r="E12" t="str">
        <f t="shared" si="0"/>
        <v>Millions (0)</v>
      </c>
      <c r="F12" t="e" cm="1">
        <f t="array" ref="F12">+_xlfn.XLOOKUP($L$1&amp;L12,#REF!&amp;#REF!,#REF!)</f>
        <v>#REF!</v>
      </c>
      <c r="G12" t="e" cm="1">
        <f t="array" ref="G12">+_xlfn.XLOOKUP($L$1&amp;L12,#REF!&amp;#REF!,#REF!)</f>
        <v>#REF!</v>
      </c>
      <c r="H12" t="e" cm="1">
        <f t="array" ref="H12">+_xlfn.XLOOKUP($L$1&amp;L12,#REF!&amp;#REF!,#REF!)</f>
        <v>#REF!</v>
      </c>
      <c r="I12" t="e" cm="1">
        <f t="array" ref="I12">+_xlfn.XLOOKUP($L$1&amp;L12,#REF!&amp;#REF!,#REF!)</f>
        <v>#REF!</v>
      </c>
      <c r="K12" t="e">
        <f>+VLOOKUP($L$1,#REF!,2,FALSE)</f>
        <v>#REF!</v>
      </c>
      <c r="L12" t="s">
        <v>133</v>
      </c>
      <c r="M12" s="44" t="s">
        <v>47</v>
      </c>
      <c r="N12" t="s">
        <v>37</v>
      </c>
    </row>
    <row r="13" spans="1:14" x14ac:dyDescent="0.35">
      <c r="A13" t="str">
        <f t="shared" si="2"/>
        <v>India</v>
      </c>
      <c r="B13" t="e">
        <f t="shared" si="1"/>
        <v>#REF!</v>
      </c>
      <c r="C13" t="str">
        <f t="shared" si="0"/>
        <v>Gross Ext. F. Curr Debt Pos., Other Sectors, Long-term, All instruments, All curr., USD</v>
      </c>
      <c r="D13" t="str">
        <f t="shared" si="0"/>
        <v>DT.DOD.DLXF.CD.FC.OT.TO.US</v>
      </c>
      <c r="E13" t="str">
        <f t="shared" si="0"/>
        <v>Millions (0)</v>
      </c>
      <c r="F13" t="e" cm="1">
        <f t="array" ref="F13">+_xlfn.XLOOKUP($L$1&amp;L13,#REF!&amp;#REF!,#REF!)</f>
        <v>#REF!</v>
      </c>
      <c r="G13" t="e" cm="1">
        <f t="array" ref="G13">+_xlfn.XLOOKUP($L$1&amp;L13,#REF!&amp;#REF!,#REF!)</f>
        <v>#REF!</v>
      </c>
      <c r="H13" t="e" cm="1">
        <f t="array" ref="H13">+_xlfn.XLOOKUP($L$1&amp;L13,#REF!&amp;#REF!,#REF!)</f>
        <v>#REF!</v>
      </c>
      <c r="I13" t="e" cm="1">
        <f t="array" ref="I13">+_xlfn.XLOOKUP($L$1&amp;L13,#REF!&amp;#REF!,#REF!)</f>
        <v>#REF!</v>
      </c>
      <c r="K13" t="e">
        <f>+VLOOKUP($L$1,#REF!,2,FALSE)</f>
        <v>#REF!</v>
      </c>
      <c r="L13" t="s">
        <v>134</v>
      </c>
      <c r="M13" s="44" t="s">
        <v>48</v>
      </c>
      <c r="N13" t="s">
        <v>37</v>
      </c>
    </row>
    <row r="14" spans="1:14" x14ac:dyDescent="0.35">
      <c r="A14" t="str">
        <f t="shared" si="2"/>
        <v>India</v>
      </c>
      <c r="B14" t="e">
        <f t="shared" si="1"/>
        <v>#REF!</v>
      </c>
      <c r="C14" t="str">
        <f t="shared" si="0"/>
        <v>Gross Ext. F. Curr Debt Pos., DI: Intercom Lending, All maturities, All instruments, All curr., USD</v>
      </c>
      <c r="D14" t="str">
        <f t="shared" si="0"/>
        <v>DT.DOD.DECT.CD.FC.IL.TO.US</v>
      </c>
      <c r="E14" t="str">
        <f t="shared" si="0"/>
        <v>Millions (0)</v>
      </c>
      <c r="F14" t="e" cm="1">
        <f t="array" ref="F14">+_xlfn.XLOOKUP($L$1&amp;L14,#REF!&amp;#REF!,#REF!)</f>
        <v>#REF!</v>
      </c>
      <c r="G14" t="e" cm="1">
        <f t="array" ref="G14">+_xlfn.XLOOKUP($L$1&amp;L14,#REF!&amp;#REF!,#REF!)</f>
        <v>#REF!</v>
      </c>
      <c r="H14" t="e" cm="1">
        <f t="array" ref="H14">+_xlfn.XLOOKUP($L$1&amp;L14,#REF!&amp;#REF!,#REF!)</f>
        <v>#REF!</v>
      </c>
      <c r="I14" t="e" cm="1">
        <f t="array" ref="I14">+_xlfn.XLOOKUP($L$1&amp;L14,#REF!&amp;#REF!,#REF!)</f>
        <v>#REF!</v>
      </c>
      <c r="K14" t="e">
        <f>+VLOOKUP($L$1,#REF!,2,FALSE)</f>
        <v>#REF!</v>
      </c>
      <c r="L14" t="s">
        <v>135</v>
      </c>
      <c r="M14" s="44" t="s">
        <v>49</v>
      </c>
      <c r="N14" t="s">
        <v>37</v>
      </c>
    </row>
    <row r="15" spans="1:14" x14ac:dyDescent="0.35">
      <c r="A15" t="str">
        <f t="shared" si="2"/>
        <v>India</v>
      </c>
      <c r="B15" t="e">
        <f t="shared" si="1"/>
        <v>#REF!</v>
      </c>
      <c r="C15" t="str">
        <f t="shared" si="0"/>
        <v>Gross Ext. F. Curr Debt Pos., DI: Intercom Lending, All maturities, Debt liab. of DI ent. to dir. investors, All curr., USD</v>
      </c>
      <c r="D15" t="str">
        <f t="shared" si="0"/>
        <v>DT.DOD.DIDI.CD.FC.IL.TO.US</v>
      </c>
      <c r="E15" t="str">
        <f t="shared" si="0"/>
        <v>Millions (0)</v>
      </c>
      <c r="F15" t="e" cm="1">
        <f t="array" ref="F15">+_xlfn.XLOOKUP($L$1&amp;L15,#REF!&amp;#REF!,#REF!)</f>
        <v>#REF!</v>
      </c>
      <c r="G15" t="e" cm="1">
        <f t="array" ref="G15">+_xlfn.XLOOKUP($L$1&amp;L15,#REF!&amp;#REF!,#REF!)</f>
        <v>#REF!</v>
      </c>
      <c r="H15" t="e" cm="1">
        <f t="array" ref="H15">+_xlfn.XLOOKUP($L$1&amp;L15,#REF!&amp;#REF!,#REF!)</f>
        <v>#REF!</v>
      </c>
      <c r="I15" t="e" cm="1">
        <f t="array" ref="I15">+_xlfn.XLOOKUP($L$1&amp;L15,#REF!&amp;#REF!,#REF!)</f>
        <v>#REF!</v>
      </c>
      <c r="K15" t="e">
        <f>+VLOOKUP($L$1,#REF!,2,FALSE)</f>
        <v>#REF!</v>
      </c>
      <c r="L15" t="s">
        <v>136</v>
      </c>
      <c r="M15" s="44" t="s">
        <v>50</v>
      </c>
      <c r="N15" t="s">
        <v>37</v>
      </c>
    </row>
    <row r="16" spans="1:14" x14ac:dyDescent="0.35">
      <c r="A16" t="str">
        <f t="shared" si="2"/>
        <v>India</v>
      </c>
      <c r="B16" t="e">
        <f t="shared" si="1"/>
        <v>#REF!</v>
      </c>
      <c r="C16" t="str">
        <f t="shared" si="0"/>
        <v>Gross Ext. F. Curr Debt Pos., DI: Intercom Lending, All maturities, Debt liab. of dir. investors to DI ent., All curr., USD</v>
      </c>
      <c r="D16" t="str">
        <f t="shared" si="0"/>
        <v>DT.DOD.DIIE.CD.FC.IL.TO.US</v>
      </c>
      <c r="E16" t="str">
        <f t="shared" si="0"/>
        <v>Millions (0)</v>
      </c>
      <c r="F16" t="e" cm="1">
        <f t="array" ref="F16">+_xlfn.XLOOKUP($L$1&amp;L16,#REF!&amp;#REF!,#REF!)</f>
        <v>#REF!</v>
      </c>
      <c r="G16" t="e" cm="1">
        <f t="array" ref="G16">+_xlfn.XLOOKUP($L$1&amp;L16,#REF!&amp;#REF!,#REF!)</f>
        <v>#REF!</v>
      </c>
      <c r="H16" t="e" cm="1">
        <f t="array" ref="H16">+_xlfn.XLOOKUP($L$1&amp;L16,#REF!&amp;#REF!,#REF!)</f>
        <v>#REF!</v>
      </c>
      <c r="I16" t="e" cm="1">
        <f t="array" ref="I16">+_xlfn.XLOOKUP($L$1&amp;L16,#REF!&amp;#REF!,#REF!)</f>
        <v>#REF!</v>
      </c>
      <c r="K16" t="e">
        <f>+VLOOKUP($L$1,#REF!,2,FALSE)</f>
        <v>#REF!</v>
      </c>
      <c r="L16" t="s">
        <v>137</v>
      </c>
      <c r="M16" s="44" t="s">
        <v>51</v>
      </c>
      <c r="N16" t="s">
        <v>37</v>
      </c>
    </row>
    <row r="17" spans="1:14" x14ac:dyDescent="0.35">
      <c r="A17" t="str">
        <f t="shared" si="2"/>
        <v>India</v>
      </c>
      <c r="B17" t="e">
        <f t="shared" si="1"/>
        <v>#REF!</v>
      </c>
      <c r="C17" t="str">
        <f t="shared" si="0"/>
        <v>Gross Ext. F. Curr Debt Pos., DI: Intercom Lending, All maturities, Debt liab. to fellow ent., All curr., USD</v>
      </c>
      <c r="D17" t="str">
        <f t="shared" si="0"/>
        <v>DT.DOD.DIFE.CD.FC.IL.TO.US</v>
      </c>
      <c r="E17" t="str">
        <f t="shared" si="0"/>
        <v>Millions (0)</v>
      </c>
      <c r="F17" t="e" cm="1">
        <f t="array" ref="F17">+_xlfn.XLOOKUP($L$1&amp;L17,#REF!&amp;#REF!,#REF!)</f>
        <v>#REF!</v>
      </c>
      <c r="G17" t="e" cm="1">
        <f t="array" ref="G17">+_xlfn.XLOOKUP($L$1&amp;L17,#REF!&amp;#REF!,#REF!)</f>
        <v>#REF!</v>
      </c>
      <c r="H17" t="e" cm="1">
        <f t="array" ref="H17">+_xlfn.XLOOKUP($L$1&amp;L17,#REF!&amp;#REF!,#REF!)</f>
        <v>#REF!</v>
      </c>
      <c r="I17" t="e" cm="1">
        <f t="array" ref="I17">+_xlfn.XLOOKUP($L$1&amp;L17,#REF!&amp;#REF!,#REF!)</f>
        <v>#REF!</v>
      </c>
      <c r="K17" t="e">
        <f>+VLOOKUP($L$1,#REF!,2,FALSE)</f>
        <v>#REF!</v>
      </c>
      <c r="L17" t="s">
        <v>138</v>
      </c>
      <c r="M17" s="44" t="s">
        <v>52</v>
      </c>
      <c r="N17" t="s">
        <v>37</v>
      </c>
    </row>
    <row r="18" spans="1:14" x14ac:dyDescent="0.35">
      <c r="A18" t="str">
        <f t="shared" si="2"/>
        <v>India</v>
      </c>
      <c r="B18" t="e">
        <f t="shared" si="1"/>
        <v>#REF!</v>
      </c>
      <c r="C18" t="str">
        <f t="shared" si="1"/>
        <v>Gross Ext. F. Curr Debt Pos., All Sectors, All maturities, All instruments, All curr., USD</v>
      </c>
      <c r="D18" t="str">
        <f t="shared" si="1"/>
        <v>DT.DOD.DECT.CD.FF.TT.US</v>
      </c>
      <c r="E18" t="str">
        <f t="shared" si="1"/>
        <v>Millions (0)</v>
      </c>
      <c r="F18" t="e" cm="1">
        <f t="array" ref="F18">+_xlfn.XLOOKUP($L$1&amp;L18,#REF!&amp;#REF!,#REF!)</f>
        <v>#REF!</v>
      </c>
      <c r="G18" t="e" cm="1">
        <f t="array" ref="G18">+_xlfn.XLOOKUP($L$1&amp;L18,#REF!&amp;#REF!,#REF!)</f>
        <v>#REF!</v>
      </c>
      <c r="H18" t="e" cm="1">
        <f t="array" ref="H18">+_xlfn.XLOOKUP($L$1&amp;L18,#REF!&amp;#REF!,#REF!)</f>
        <v>#REF!</v>
      </c>
      <c r="I18" t="e" cm="1">
        <f t="array" ref="I18">+_xlfn.XLOOKUP($L$1&amp;L18,#REF!&amp;#REF!,#REF!)</f>
        <v>#REF!</v>
      </c>
      <c r="K18" t="e">
        <f>+VLOOKUP($L$1,#REF!,2,FALSE)</f>
        <v>#REF!</v>
      </c>
      <c r="L18" t="s">
        <v>139</v>
      </c>
      <c r="M18" s="44" t="s">
        <v>53</v>
      </c>
      <c r="N18" t="s">
        <v>37</v>
      </c>
    </row>
    <row r="19" spans="1:14" x14ac:dyDescent="0.35">
      <c r="A19" t="str">
        <f t="shared" si="2"/>
        <v>India</v>
      </c>
      <c r="B19" t="e">
        <f t="shared" si="1"/>
        <v>#REF!</v>
      </c>
      <c r="C19" t="str">
        <f t="shared" si="1"/>
        <v>Gross Ext. F. Curr Debt Pos., General Government, All maturities, All instruments, US dollar, USD</v>
      </c>
      <c r="D19" t="str">
        <f t="shared" si="1"/>
        <v>DT.DOD.DECT.CD.FC.GG.US.US</v>
      </c>
      <c r="E19" t="str">
        <f t="shared" si="1"/>
        <v>Millions (0)</v>
      </c>
      <c r="F19" t="e" cm="1">
        <f t="array" ref="F19">+_xlfn.XLOOKUP($L$1&amp;L19,#REF!&amp;#REF!,#REF!)</f>
        <v>#REF!</v>
      </c>
      <c r="G19" t="e" cm="1">
        <f t="array" ref="G19">+_xlfn.XLOOKUP($L$1&amp;L19,#REF!&amp;#REF!,#REF!)</f>
        <v>#REF!</v>
      </c>
      <c r="H19" t="e" cm="1">
        <f t="array" ref="H19">+_xlfn.XLOOKUP($L$1&amp;L19,#REF!&amp;#REF!,#REF!)</f>
        <v>#REF!</v>
      </c>
      <c r="I19" t="e" cm="1">
        <f t="array" ref="I19">+_xlfn.XLOOKUP($L$1&amp;L19,#REF!&amp;#REF!,#REF!)</f>
        <v>#REF!</v>
      </c>
      <c r="K19" t="e">
        <f>+VLOOKUP($L$1,#REF!,2,FALSE)</f>
        <v>#REF!</v>
      </c>
      <c r="L19" t="s">
        <v>140</v>
      </c>
      <c r="M19" s="44" t="s">
        <v>54</v>
      </c>
      <c r="N19" t="s">
        <v>37</v>
      </c>
    </row>
    <row r="20" spans="1:14" x14ac:dyDescent="0.35">
      <c r="A20" t="str">
        <f t="shared" si="2"/>
        <v>India</v>
      </c>
      <c r="B20" t="e">
        <f t="shared" si="1"/>
        <v>#REF!</v>
      </c>
      <c r="C20" t="str">
        <f t="shared" si="1"/>
        <v>Gross Ext. F. Curr Debt Pos., General Government, Short-term, All instruments, US dollar, USD</v>
      </c>
      <c r="D20" t="str">
        <f t="shared" si="1"/>
        <v>DT.DOD.DSTC.CD.FC.GG.US.US</v>
      </c>
      <c r="E20" t="str">
        <f t="shared" si="1"/>
        <v>Millions (0)</v>
      </c>
      <c r="F20" t="e" cm="1">
        <f t="array" ref="F20">+_xlfn.XLOOKUP($L$1&amp;L20,#REF!&amp;#REF!,#REF!)</f>
        <v>#REF!</v>
      </c>
      <c r="G20" t="e" cm="1">
        <f t="array" ref="G20">+_xlfn.XLOOKUP($L$1&amp;L20,#REF!&amp;#REF!,#REF!)</f>
        <v>#REF!</v>
      </c>
      <c r="H20" t="e" cm="1">
        <f t="array" ref="H20">+_xlfn.XLOOKUP($L$1&amp;L20,#REF!&amp;#REF!,#REF!)</f>
        <v>#REF!</v>
      </c>
      <c r="I20" t="e" cm="1">
        <f t="array" ref="I20">+_xlfn.XLOOKUP($L$1&amp;L20,#REF!&amp;#REF!,#REF!)</f>
        <v>#REF!</v>
      </c>
      <c r="K20" t="e">
        <f>+VLOOKUP($L$1,#REF!,2,FALSE)</f>
        <v>#REF!</v>
      </c>
      <c r="L20" t="s">
        <v>141</v>
      </c>
      <c r="M20" s="44" t="s">
        <v>55</v>
      </c>
      <c r="N20" t="s">
        <v>37</v>
      </c>
    </row>
    <row r="21" spans="1:14" x14ac:dyDescent="0.35">
      <c r="A21" t="str">
        <f t="shared" si="2"/>
        <v>India</v>
      </c>
      <c r="B21" t="e">
        <f t="shared" si="1"/>
        <v>#REF!</v>
      </c>
      <c r="C21" t="str">
        <f t="shared" si="1"/>
        <v>Gross Ext. F. Curr Debt Pos., General Government, Long-term, All instruments, US dollar, USD</v>
      </c>
      <c r="D21" t="str">
        <f t="shared" si="1"/>
        <v>DT.DOD.DLXF.CD.FC.GG.US.US</v>
      </c>
      <c r="E21" t="str">
        <f t="shared" si="1"/>
        <v>Millions (0)</v>
      </c>
      <c r="F21" t="e" cm="1">
        <f t="array" ref="F21">+_xlfn.XLOOKUP($L$1&amp;L21,#REF!&amp;#REF!,#REF!)</f>
        <v>#REF!</v>
      </c>
      <c r="G21" t="e" cm="1">
        <f t="array" ref="G21">+_xlfn.XLOOKUP($L$1&amp;L21,#REF!&amp;#REF!,#REF!)</f>
        <v>#REF!</v>
      </c>
      <c r="H21" t="e" cm="1">
        <f t="array" ref="H21">+_xlfn.XLOOKUP($L$1&amp;L21,#REF!&amp;#REF!,#REF!)</f>
        <v>#REF!</v>
      </c>
      <c r="I21" t="e" cm="1">
        <f t="array" ref="I21">+_xlfn.XLOOKUP($L$1&amp;L21,#REF!&amp;#REF!,#REF!)</f>
        <v>#REF!</v>
      </c>
      <c r="K21" t="e">
        <f>+VLOOKUP($L$1,#REF!,2,FALSE)</f>
        <v>#REF!</v>
      </c>
      <c r="L21" t="s">
        <v>142</v>
      </c>
      <c r="M21" s="44" t="s">
        <v>56</v>
      </c>
      <c r="N21" t="s">
        <v>37</v>
      </c>
    </row>
    <row r="22" spans="1:14" x14ac:dyDescent="0.35">
      <c r="A22" t="str">
        <f t="shared" si="2"/>
        <v>India</v>
      </c>
      <c r="B22" t="e">
        <f t="shared" si="1"/>
        <v>#REF!</v>
      </c>
      <c r="C22" t="str">
        <f t="shared" si="1"/>
        <v>Gross Ext. F. Curr Debt Pos., Central Bank, All maturities, All instruments, US dollar, USD</v>
      </c>
      <c r="D22" t="str">
        <f t="shared" si="1"/>
        <v>DT.DOD.DECT.CD.FC.MA.US.US</v>
      </c>
      <c r="E22" t="str">
        <f t="shared" si="1"/>
        <v>Millions (0)</v>
      </c>
      <c r="F22" t="e" cm="1">
        <f t="array" ref="F22">+_xlfn.XLOOKUP($L$1&amp;L22,#REF!&amp;#REF!,#REF!)</f>
        <v>#REF!</v>
      </c>
      <c r="G22" t="e" cm="1">
        <f t="array" ref="G22">+_xlfn.XLOOKUP($L$1&amp;L22,#REF!&amp;#REF!,#REF!)</f>
        <v>#REF!</v>
      </c>
      <c r="H22" t="e" cm="1">
        <f t="array" ref="H22">+_xlfn.XLOOKUP($L$1&amp;L22,#REF!&amp;#REF!,#REF!)</f>
        <v>#REF!</v>
      </c>
      <c r="I22" t="e" cm="1">
        <f t="array" ref="I22">+_xlfn.XLOOKUP($L$1&amp;L22,#REF!&amp;#REF!,#REF!)</f>
        <v>#REF!</v>
      </c>
      <c r="K22" t="e">
        <f>+VLOOKUP($L$1,#REF!,2,FALSE)</f>
        <v>#REF!</v>
      </c>
      <c r="L22" t="s">
        <v>143</v>
      </c>
      <c r="M22" s="44" t="s">
        <v>57</v>
      </c>
      <c r="N22" t="s">
        <v>37</v>
      </c>
    </row>
    <row r="23" spans="1:14" x14ac:dyDescent="0.35">
      <c r="A23" t="str">
        <f t="shared" si="2"/>
        <v>India</v>
      </c>
      <c r="B23" t="e">
        <f t="shared" si="1"/>
        <v>#REF!</v>
      </c>
      <c r="C23" t="str">
        <f t="shared" si="1"/>
        <v>Gross Ext. F. Curr Debt Pos., Central Bank, Short-term, All instruments, US dollar, USD</v>
      </c>
      <c r="D23" t="str">
        <f t="shared" si="1"/>
        <v>DT.DOD.DSTC.CD.FC.MA.US.US</v>
      </c>
      <c r="E23" t="str">
        <f t="shared" si="1"/>
        <v>Millions (0)</v>
      </c>
      <c r="F23" t="e" cm="1">
        <f t="array" ref="F23">+_xlfn.XLOOKUP($L$1&amp;L23,#REF!&amp;#REF!,#REF!)</f>
        <v>#REF!</v>
      </c>
      <c r="G23" t="e" cm="1">
        <f t="array" ref="G23">+_xlfn.XLOOKUP($L$1&amp;L23,#REF!&amp;#REF!,#REF!)</f>
        <v>#REF!</v>
      </c>
      <c r="H23" t="e" cm="1">
        <f t="array" ref="H23">+_xlfn.XLOOKUP($L$1&amp;L23,#REF!&amp;#REF!,#REF!)</f>
        <v>#REF!</v>
      </c>
      <c r="I23" t="e" cm="1">
        <f t="array" ref="I23">+_xlfn.XLOOKUP($L$1&amp;L23,#REF!&amp;#REF!,#REF!)</f>
        <v>#REF!</v>
      </c>
      <c r="K23" t="e">
        <f>+VLOOKUP($L$1,#REF!,2,FALSE)</f>
        <v>#REF!</v>
      </c>
      <c r="L23" t="s">
        <v>144</v>
      </c>
      <c r="M23" s="44" t="s">
        <v>58</v>
      </c>
      <c r="N23" t="s">
        <v>37</v>
      </c>
    </row>
    <row r="24" spans="1:14" x14ac:dyDescent="0.35">
      <c r="A24" t="str">
        <f t="shared" si="2"/>
        <v>India</v>
      </c>
      <c r="B24" t="e">
        <f t="shared" si="1"/>
        <v>#REF!</v>
      </c>
      <c r="C24" t="str">
        <f t="shared" si="1"/>
        <v>Gross Ext. F. Curr Debt Pos., Central Bank, Long-term, All instruments, US dollar, USD</v>
      </c>
      <c r="D24" t="str">
        <f t="shared" si="1"/>
        <v>DT.DOD.DLXF.CD.FC.MA.US.US</v>
      </c>
      <c r="E24" t="str">
        <f t="shared" si="1"/>
        <v>Millions (0)</v>
      </c>
      <c r="F24" t="e" cm="1">
        <f t="array" ref="F24">+_xlfn.XLOOKUP($L$1&amp;L24,#REF!&amp;#REF!,#REF!)</f>
        <v>#REF!</v>
      </c>
      <c r="G24" t="e" cm="1">
        <f t="array" ref="G24">+_xlfn.XLOOKUP($L$1&amp;L24,#REF!&amp;#REF!,#REF!)</f>
        <v>#REF!</v>
      </c>
      <c r="H24" t="e" cm="1">
        <f t="array" ref="H24">+_xlfn.XLOOKUP($L$1&amp;L24,#REF!&amp;#REF!,#REF!)</f>
        <v>#REF!</v>
      </c>
      <c r="I24" t="e" cm="1">
        <f t="array" ref="I24">+_xlfn.XLOOKUP($L$1&amp;L24,#REF!&amp;#REF!,#REF!)</f>
        <v>#REF!</v>
      </c>
      <c r="K24" t="e">
        <f>+VLOOKUP($L$1,#REF!,2,FALSE)</f>
        <v>#REF!</v>
      </c>
      <c r="L24" t="s">
        <v>145</v>
      </c>
      <c r="M24" s="44" t="s">
        <v>59</v>
      </c>
      <c r="N24" t="s">
        <v>37</v>
      </c>
    </row>
    <row r="25" spans="1:14" x14ac:dyDescent="0.35">
      <c r="A25" t="str">
        <f t="shared" si="2"/>
        <v>India</v>
      </c>
      <c r="B25" t="e">
        <f t="shared" si="1"/>
        <v>#REF!</v>
      </c>
      <c r="C25" t="str">
        <f t="shared" si="1"/>
        <v>Gross Ext. F. Curr Debt Pos., Deposit-Taking Corp., exc. CB, All maturities, All instruments, US dollar, USD</v>
      </c>
      <c r="D25" t="str">
        <f t="shared" si="1"/>
        <v>DT.DOD.DECT.CD.FC.CB.US.US</v>
      </c>
      <c r="E25" t="str">
        <f t="shared" si="1"/>
        <v>Millions (0)</v>
      </c>
      <c r="F25" t="e" cm="1">
        <f t="array" ref="F25">+_xlfn.XLOOKUP($L$1&amp;L25,#REF!&amp;#REF!,#REF!)</f>
        <v>#REF!</v>
      </c>
      <c r="G25" t="e" cm="1">
        <f t="array" ref="G25">+_xlfn.XLOOKUP($L$1&amp;L25,#REF!&amp;#REF!,#REF!)</f>
        <v>#REF!</v>
      </c>
      <c r="H25" t="e" cm="1">
        <f t="array" ref="H25">+_xlfn.XLOOKUP($L$1&amp;L25,#REF!&amp;#REF!,#REF!)</f>
        <v>#REF!</v>
      </c>
      <c r="I25" t="e" cm="1">
        <f t="array" ref="I25">+_xlfn.XLOOKUP($L$1&amp;L25,#REF!&amp;#REF!,#REF!)</f>
        <v>#REF!</v>
      </c>
      <c r="K25" t="e">
        <f>+VLOOKUP($L$1,#REF!,2,FALSE)</f>
        <v>#REF!</v>
      </c>
      <c r="L25" t="s">
        <v>146</v>
      </c>
      <c r="M25" s="44" t="s">
        <v>60</v>
      </c>
      <c r="N25" t="s">
        <v>37</v>
      </c>
    </row>
    <row r="26" spans="1:14" x14ac:dyDescent="0.35">
      <c r="A26" t="str">
        <f t="shared" si="2"/>
        <v>India</v>
      </c>
      <c r="B26" t="e">
        <f t="shared" si="1"/>
        <v>#REF!</v>
      </c>
      <c r="C26" t="str">
        <f t="shared" si="1"/>
        <v>Gross Ext. F. Curr Debt Pos., Deposit-Taking Corp., exc. CB, Short-term, All instruments, US dollar, USD</v>
      </c>
      <c r="D26" t="str">
        <f t="shared" si="1"/>
        <v>DT.DOD.DSTC.CD.FC.CB.US.US</v>
      </c>
      <c r="E26" t="str">
        <f t="shared" si="1"/>
        <v>Millions (0)</v>
      </c>
      <c r="F26" t="e" cm="1">
        <f t="array" ref="F26">+_xlfn.XLOOKUP($L$1&amp;L26,#REF!&amp;#REF!,#REF!)</f>
        <v>#REF!</v>
      </c>
      <c r="G26" t="e" cm="1">
        <f t="array" ref="G26">+_xlfn.XLOOKUP($L$1&amp;L26,#REF!&amp;#REF!,#REF!)</f>
        <v>#REF!</v>
      </c>
      <c r="H26" t="e" cm="1">
        <f t="array" ref="H26">+_xlfn.XLOOKUP($L$1&amp;L26,#REF!&amp;#REF!,#REF!)</f>
        <v>#REF!</v>
      </c>
      <c r="I26" t="e" cm="1">
        <f t="array" ref="I26">+_xlfn.XLOOKUP($L$1&amp;L26,#REF!&amp;#REF!,#REF!)</f>
        <v>#REF!</v>
      </c>
      <c r="K26" t="e">
        <f>+VLOOKUP($L$1,#REF!,2,FALSE)</f>
        <v>#REF!</v>
      </c>
      <c r="L26" t="s">
        <v>147</v>
      </c>
      <c r="M26" s="44" t="s">
        <v>61</v>
      </c>
      <c r="N26" t="s">
        <v>37</v>
      </c>
    </row>
    <row r="27" spans="1:14" x14ac:dyDescent="0.35">
      <c r="A27" t="str">
        <f t="shared" si="2"/>
        <v>India</v>
      </c>
      <c r="B27" t="e">
        <f t="shared" si="1"/>
        <v>#REF!</v>
      </c>
      <c r="C27" t="str">
        <f t="shared" si="1"/>
        <v>Gross Ext. F. Curr Debt Pos., Deposit-Taking Corp., exc. CB, Long-term, All instruments, US dollar, USD</v>
      </c>
      <c r="D27" t="str">
        <f t="shared" si="1"/>
        <v>DT.DOD.DLXF.CD.FC.CB.US.US</v>
      </c>
      <c r="E27" t="str">
        <f t="shared" si="1"/>
        <v>Millions (0)</v>
      </c>
      <c r="F27" t="e" cm="1">
        <f t="array" ref="F27">+_xlfn.XLOOKUP($L$1&amp;L27,#REF!&amp;#REF!,#REF!)</f>
        <v>#REF!</v>
      </c>
      <c r="G27" t="e" cm="1">
        <f t="array" ref="G27">+_xlfn.XLOOKUP($L$1&amp;L27,#REF!&amp;#REF!,#REF!)</f>
        <v>#REF!</v>
      </c>
      <c r="H27" t="e" cm="1">
        <f t="array" ref="H27">+_xlfn.XLOOKUP($L$1&amp;L27,#REF!&amp;#REF!,#REF!)</f>
        <v>#REF!</v>
      </c>
      <c r="I27" t="e" cm="1">
        <f t="array" ref="I27">+_xlfn.XLOOKUP($L$1&amp;L27,#REF!&amp;#REF!,#REF!)</f>
        <v>#REF!</v>
      </c>
      <c r="K27" t="e">
        <f>+VLOOKUP($L$1,#REF!,2,FALSE)</f>
        <v>#REF!</v>
      </c>
      <c r="L27" t="s">
        <v>148</v>
      </c>
      <c r="M27" s="44" t="s">
        <v>62</v>
      </c>
      <c r="N27" t="s">
        <v>37</v>
      </c>
    </row>
    <row r="28" spans="1:14" x14ac:dyDescent="0.35">
      <c r="A28" t="str">
        <f t="shared" si="2"/>
        <v>India</v>
      </c>
      <c r="B28" t="e">
        <f t="shared" si="1"/>
        <v>#REF!</v>
      </c>
      <c r="C28" t="str">
        <f t="shared" si="1"/>
        <v>Gross Ext. F. Curr Debt Pos., Other Sectors, All maturities, All instruments, US dollar, USD</v>
      </c>
      <c r="D28" t="str">
        <f t="shared" si="1"/>
        <v>DT.DOD.DECT.CD.FC.OT.US.US</v>
      </c>
      <c r="E28" t="str">
        <f t="shared" si="1"/>
        <v>Millions (0)</v>
      </c>
      <c r="F28" t="e" cm="1">
        <f t="array" ref="F28">+_xlfn.XLOOKUP($L$1&amp;L28,#REF!&amp;#REF!,#REF!)</f>
        <v>#REF!</v>
      </c>
      <c r="G28" t="e" cm="1">
        <f t="array" ref="G28">+_xlfn.XLOOKUP($L$1&amp;L28,#REF!&amp;#REF!,#REF!)</f>
        <v>#REF!</v>
      </c>
      <c r="H28" t="e" cm="1">
        <f t="array" ref="H28">+_xlfn.XLOOKUP($L$1&amp;L28,#REF!&amp;#REF!,#REF!)</f>
        <v>#REF!</v>
      </c>
      <c r="I28" t="e" cm="1">
        <f t="array" ref="I28">+_xlfn.XLOOKUP($L$1&amp;L28,#REF!&amp;#REF!,#REF!)</f>
        <v>#REF!</v>
      </c>
      <c r="K28" t="e">
        <f>+VLOOKUP($L$1,#REF!,2,FALSE)</f>
        <v>#REF!</v>
      </c>
      <c r="L28" t="s">
        <v>149</v>
      </c>
      <c r="M28" s="44" t="s">
        <v>63</v>
      </c>
      <c r="N28" t="s">
        <v>37</v>
      </c>
    </row>
    <row r="29" spans="1:14" x14ac:dyDescent="0.35">
      <c r="A29" t="str">
        <f t="shared" si="2"/>
        <v>India</v>
      </c>
      <c r="B29" t="e">
        <f t="shared" si="1"/>
        <v>#REF!</v>
      </c>
      <c r="C29" t="str">
        <f t="shared" si="1"/>
        <v>Gross Ext. F. Curr Debt Pos., Other Sectors, Short-term, All instruments, US dollar, USD</v>
      </c>
      <c r="D29" t="str">
        <f t="shared" si="1"/>
        <v>DT.DOD.DSTC.CD.FC.OT.US.US</v>
      </c>
      <c r="E29" t="str">
        <f t="shared" si="1"/>
        <v>Millions (0)</v>
      </c>
      <c r="F29" t="e" cm="1">
        <f t="array" ref="F29">+_xlfn.XLOOKUP($L$1&amp;L29,#REF!&amp;#REF!,#REF!)</f>
        <v>#REF!</v>
      </c>
      <c r="G29" t="e" cm="1">
        <f t="array" ref="G29">+_xlfn.XLOOKUP($L$1&amp;L29,#REF!&amp;#REF!,#REF!)</f>
        <v>#REF!</v>
      </c>
      <c r="H29" t="e" cm="1">
        <f t="array" ref="H29">+_xlfn.XLOOKUP($L$1&amp;L29,#REF!&amp;#REF!,#REF!)</f>
        <v>#REF!</v>
      </c>
      <c r="I29" t="e" cm="1">
        <f t="array" ref="I29">+_xlfn.XLOOKUP($L$1&amp;L29,#REF!&amp;#REF!,#REF!)</f>
        <v>#REF!</v>
      </c>
      <c r="K29" t="e">
        <f>+VLOOKUP($L$1,#REF!,2,FALSE)</f>
        <v>#REF!</v>
      </c>
      <c r="L29" t="s">
        <v>150</v>
      </c>
      <c r="M29" s="44" t="s">
        <v>64</v>
      </c>
      <c r="N29" t="s">
        <v>37</v>
      </c>
    </row>
    <row r="30" spans="1:14" x14ac:dyDescent="0.35">
      <c r="A30" t="str">
        <f t="shared" si="2"/>
        <v>India</v>
      </c>
      <c r="B30" t="e">
        <f t="shared" si="1"/>
        <v>#REF!</v>
      </c>
      <c r="C30" t="str">
        <f t="shared" si="1"/>
        <v>Gross Ext. F. Curr Debt Pos., Other Sectors, Long-term, All instruments, US dollar, USD</v>
      </c>
      <c r="D30" t="str">
        <f t="shared" si="1"/>
        <v>DT.DOD.DLXF.CD.FC.OT.US.US</v>
      </c>
      <c r="E30" t="str">
        <f t="shared" si="1"/>
        <v>Millions (0)</v>
      </c>
      <c r="F30" t="e" cm="1">
        <f t="array" ref="F30">+_xlfn.XLOOKUP($L$1&amp;L30,#REF!&amp;#REF!,#REF!)</f>
        <v>#REF!</v>
      </c>
      <c r="G30" t="e" cm="1">
        <f t="array" ref="G30">+_xlfn.XLOOKUP($L$1&amp;L30,#REF!&amp;#REF!,#REF!)</f>
        <v>#REF!</v>
      </c>
      <c r="H30" t="e" cm="1">
        <f t="array" ref="H30">+_xlfn.XLOOKUP($L$1&amp;L30,#REF!&amp;#REF!,#REF!)</f>
        <v>#REF!</v>
      </c>
      <c r="I30" t="e" cm="1">
        <f t="array" ref="I30">+_xlfn.XLOOKUP($L$1&amp;L30,#REF!&amp;#REF!,#REF!)</f>
        <v>#REF!</v>
      </c>
      <c r="K30" t="e">
        <f>+VLOOKUP($L$1,#REF!,2,FALSE)</f>
        <v>#REF!</v>
      </c>
      <c r="L30" t="s">
        <v>151</v>
      </c>
      <c r="M30" s="44" t="s">
        <v>65</v>
      </c>
      <c r="N30" t="s">
        <v>37</v>
      </c>
    </row>
    <row r="31" spans="1:14" x14ac:dyDescent="0.35">
      <c r="A31" t="str">
        <f t="shared" si="2"/>
        <v>India</v>
      </c>
      <c r="B31" t="e">
        <f t="shared" si="1"/>
        <v>#REF!</v>
      </c>
      <c r="C31" t="str">
        <f t="shared" si="1"/>
        <v>Gross Ext. F. Curr Debt Pos., DI: Intercom Lending, All maturities, All instruments, US dollar, USD</v>
      </c>
      <c r="D31" t="str">
        <f t="shared" si="1"/>
        <v>DT.DOD.DECT.CD.FC.IL.US.US</v>
      </c>
      <c r="E31" t="str">
        <f t="shared" si="1"/>
        <v>Millions (0)</v>
      </c>
      <c r="F31" t="e" cm="1">
        <f t="array" ref="F31">+_xlfn.XLOOKUP($L$1&amp;L31,#REF!&amp;#REF!,#REF!)</f>
        <v>#REF!</v>
      </c>
      <c r="G31" t="e" cm="1">
        <f t="array" ref="G31">+_xlfn.XLOOKUP($L$1&amp;L31,#REF!&amp;#REF!,#REF!)</f>
        <v>#REF!</v>
      </c>
      <c r="H31" t="e" cm="1">
        <f t="array" ref="H31">+_xlfn.XLOOKUP($L$1&amp;L31,#REF!&amp;#REF!,#REF!)</f>
        <v>#REF!</v>
      </c>
      <c r="I31" t="e" cm="1">
        <f t="array" ref="I31">+_xlfn.XLOOKUP($L$1&amp;L31,#REF!&amp;#REF!,#REF!)</f>
        <v>#REF!</v>
      </c>
      <c r="K31" t="e">
        <f>+VLOOKUP($L$1,#REF!,2,FALSE)</f>
        <v>#REF!</v>
      </c>
      <c r="L31" t="s">
        <v>152</v>
      </c>
      <c r="M31" s="44" t="s">
        <v>66</v>
      </c>
      <c r="N31" t="s">
        <v>37</v>
      </c>
    </row>
    <row r="32" spans="1:14" x14ac:dyDescent="0.35">
      <c r="A32" t="str">
        <f t="shared" si="2"/>
        <v>India</v>
      </c>
      <c r="B32" t="e">
        <f t="shared" si="1"/>
        <v>#REF!</v>
      </c>
      <c r="C32" t="str">
        <f t="shared" si="1"/>
        <v>Gross Ext. F. Curr Debt Pos., DI: Intercom Lending, All maturities, Debt liab. of DI ent. to dir. investors, US dollar, USD</v>
      </c>
      <c r="D32" t="str">
        <f t="shared" si="1"/>
        <v>DT.DOD.DIDI.CD.FC.IL.US.US</v>
      </c>
      <c r="E32" t="str">
        <f t="shared" si="1"/>
        <v>Millions (0)</v>
      </c>
      <c r="F32" t="e" cm="1">
        <f t="array" ref="F32">+_xlfn.XLOOKUP($L$1&amp;L32,#REF!&amp;#REF!,#REF!)</f>
        <v>#REF!</v>
      </c>
      <c r="G32" t="e" cm="1">
        <f t="array" ref="G32">+_xlfn.XLOOKUP($L$1&amp;L32,#REF!&amp;#REF!,#REF!)</f>
        <v>#REF!</v>
      </c>
      <c r="H32" t="e" cm="1">
        <f t="array" ref="H32">+_xlfn.XLOOKUP($L$1&amp;L32,#REF!&amp;#REF!,#REF!)</f>
        <v>#REF!</v>
      </c>
      <c r="I32" t="e" cm="1">
        <f t="array" ref="I32">+_xlfn.XLOOKUP($L$1&amp;L32,#REF!&amp;#REF!,#REF!)</f>
        <v>#REF!</v>
      </c>
      <c r="K32" t="e">
        <f>+VLOOKUP($L$1,#REF!,2,FALSE)</f>
        <v>#REF!</v>
      </c>
      <c r="L32" t="s">
        <v>153</v>
      </c>
      <c r="M32" s="44" t="s">
        <v>67</v>
      </c>
      <c r="N32" t="s">
        <v>37</v>
      </c>
    </row>
    <row r="33" spans="1:14" x14ac:dyDescent="0.35">
      <c r="A33" t="str">
        <f t="shared" si="2"/>
        <v>India</v>
      </c>
      <c r="B33" t="e">
        <f t="shared" si="1"/>
        <v>#REF!</v>
      </c>
      <c r="C33" t="str">
        <f t="shared" si="1"/>
        <v>Gross Ext. F. Curr Debt Pos., DI: Intercom Lending, All maturities, Debt liab. of dir. investors to DI ent., US dollar, USD</v>
      </c>
      <c r="D33" t="str">
        <f t="shared" si="1"/>
        <v>DT.DOD.DIIE.CD.FC.IL.US.US</v>
      </c>
      <c r="E33" t="str">
        <f t="shared" si="1"/>
        <v>Millions (0)</v>
      </c>
      <c r="F33" t="e" cm="1">
        <f t="array" ref="F33">+_xlfn.XLOOKUP($L$1&amp;L33,#REF!&amp;#REF!,#REF!)</f>
        <v>#REF!</v>
      </c>
      <c r="G33" t="e" cm="1">
        <f t="array" ref="G33">+_xlfn.XLOOKUP($L$1&amp;L33,#REF!&amp;#REF!,#REF!)</f>
        <v>#REF!</v>
      </c>
      <c r="H33" t="e" cm="1">
        <f t="array" ref="H33">+_xlfn.XLOOKUP($L$1&amp;L33,#REF!&amp;#REF!,#REF!)</f>
        <v>#REF!</v>
      </c>
      <c r="I33" t="e" cm="1">
        <f t="array" ref="I33">+_xlfn.XLOOKUP($L$1&amp;L33,#REF!&amp;#REF!,#REF!)</f>
        <v>#REF!</v>
      </c>
      <c r="K33" t="e">
        <f>+VLOOKUP($L$1,#REF!,2,FALSE)</f>
        <v>#REF!</v>
      </c>
      <c r="L33" t="s">
        <v>154</v>
      </c>
      <c r="M33" s="44" t="s">
        <v>68</v>
      </c>
      <c r="N33" t="s">
        <v>37</v>
      </c>
    </row>
    <row r="34" spans="1:14" x14ac:dyDescent="0.35">
      <c r="A34" t="str">
        <f t="shared" si="2"/>
        <v>India</v>
      </c>
      <c r="B34" t="e">
        <f t="shared" si="1"/>
        <v>#REF!</v>
      </c>
      <c r="C34" t="str">
        <f t="shared" si="1"/>
        <v>Gross Ext. F. Curr Debt Pos., DI: Intercom Lending, All maturities, Debt liabilities to fellow enterprises, US dollar, USD</v>
      </c>
      <c r="D34" t="str">
        <f t="shared" si="1"/>
        <v>DT.DOD.DIFE.CD.FC.IL.US.US</v>
      </c>
      <c r="E34" t="str">
        <f t="shared" si="1"/>
        <v>Millions (0)</v>
      </c>
      <c r="F34" t="e" cm="1">
        <f t="array" ref="F34">+_xlfn.XLOOKUP($L$1&amp;L34,#REF!&amp;#REF!,#REF!)</f>
        <v>#REF!</v>
      </c>
      <c r="G34" t="e" cm="1">
        <f t="array" ref="G34">+_xlfn.XLOOKUP($L$1&amp;L34,#REF!&amp;#REF!,#REF!)</f>
        <v>#REF!</v>
      </c>
      <c r="H34" t="e" cm="1">
        <f t="array" ref="H34">+_xlfn.XLOOKUP($L$1&amp;L34,#REF!&amp;#REF!,#REF!)</f>
        <v>#REF!</v>
      </c>
      <c r="I34" t="e" cm="1">
        <f t="array" ref="I34">+_xlfn.XLOOKUP($L$1&amp;L34,#REF!&amp;#REF!,#REF!)</f>
        <v>#REF!</v>
      </c>
      <c r="K34" t="e">
        <f>+VLOOKUP($L$1,#REF!,2,FALSE)</f>
        <v>#REF!</v>
      </c>
      <c r="L34" t="s">
        <v>155</v>
      </c>
      <c r="M34" s="44" t="s">
        <v>69</v>
      </c>
      <c r="N34" t="s">
        <v>37</v>
      </c>
    </row>
    <row r="35" spans="1:14" x14ac:dyDescent="0.35">
      <c r="A35" t="str">
        <f t="shared" si="2"/>
        <v>India</v>
      </c>
      <c r="B35" t="e">
        <f t="shared" si="1"/>
        <v>#REF!</v>
      </c>
      <c r="C35" t="str">
        <f t="shared" si="1"/>
        <v>Gross Ext. F. Curr Debt Pos., All Sectors, All maturities, All instruments, US dollar, USD</v>
      </c>
      <c r="D35" t="str">
        <f t="shared" si="1"/>
        <v>DT.DOD.DECT.CD.FF.UD.US</v>
      </c>
      <c r="E35" t="str">
        <f t="shared" si="1"/>
        <v>Millions (0)</v>
      </c>
      <c r="F35" t="e" cm="1">
        <f t="array" ref="F35">+_xlfn.XLOOKUP($L$1&amp;L35,#REF!&amp;#REF!,#REF!)</f>
        <v>#REF!</v>
      </c>
      <c r="G35" t="e" cm="1">
        <f t="array" ref="G35">+_xlfn.XLOOKUP($L$1&amp;L35,#REF!&amp;#REF!,#REF!)</f>
        <v>#REF!</v>
      </c>
      <c r="H35" t="e" cm="1">
        <f t="array" ref="H35">+_xlfn.XLOOKUP($L$1&amp;L35,#REF!&amp;#REF!,#REF!)</f>
        <v>#REF!</v>
      </c>
      <c r="I35" t="e" cm="1">
        <f t="array" ref="I35">+_xlfn.XLOOKUP($L$1&amp;L35,#REF!&amp;#REF!,#REF!)</f>
        <v>#REF!</v>
      </c>
      <c r="K35" t="e">
        <f>+VLOOKUP($L$1,#REF!,2,FALSE)</f>
        <v>#REF!</v>
      </c>
      <c r="L35" t="s">
        <v>156</v>
      </c>
      <c r="M35" s="44" t="s">
        <v>70</v>
      </c>
      <c r="N35" t="s">
        <v>37</v>
      </c>
    </row>
    <row r="36" spans="1:14" x14ac:dyDescent="0.35">
      <c r="A36" t="str">
        <f t="shared" si="2"/>
        <v>India</v>
      </c>
      <c r="B36" t="e">
        <f t="shared" si="1"/>
        <v>#REF!</v>
      </c>
      <c r="C36" t="str">
        <f t="shared" si="1"/>
        <v>Gross Ext. F. Curr Debt Pos., General Government, All maturities, All instruments, Euro, USD</v>
      </c>
      <c r="D36" t="str">
        <f t="shared" si="1"/>
        <v>DT.DOD.DECT.CD.FC.GG.EU.US</v>
      </c>
      <c r="E36" t="str">
        <f t="shared" si="1"/>
        <v>Millions (0)</v>
      </c>
      <c r="F36" t="e" cm="1">
        <f t="array" ref="F36">+_xlfn.XLOOKUP($L$1&amp;L36,#REF!&amp;#REF!,#REF!)</f>
        <v>#REF!</v>
      </c>
      <c r="G36" t="e" cm="1">
        <f t="array" ref="G36">+_xlfn.XLOOKUP($L$1&amp;L36,#REF!&amp;#REF!,#REF!)</f>
        <v>#REF!</v>
      </c>
      <c r="H36" t="e" cm="1">
        <f t="array" ref="H36">+_xlfn.XLOOKUP($L$1&amp;L36,#REF!&amp;#REF!,#REF!)</f>
        <v>#REF!</v>
      </c>
      <c r="I36" t="e" cm="1">
        <f t="array" ref="I36">+_xlfn.XLOOKUP($L$1&amp;L36,#REF!&amp;#REF!,#REF!)</f>
        <v>#REF!</v>
      </c>
      <c r="K36" t="e">
        <f>+VLOOKUP($L$1,#REF!,2,FALSE)</f>
        <v>#REF!</v>
      </c>
      <c r="L36" t="s">
        <v>157</v>
      </c>
      <c r="M36" s="44" t="s">
        <v>71</v>
      </c>
      <c r="N36" t="s">
        <v>37</v>
      </c>
    </row>
    <row r="37" spans="1:14" x14ac:dyDescent="0.35">
      <c r="A37" t="str">
        <f t="shared" si="2"/>
        <v>India</v>
      </c>
      <c r="B37" t="e">
        <f t="shared" si="1"/>
        <v>#REF!</v>
      </c>
      <c r="C37" t="str">
        <f t="shared" si="1"/>
        <v>Gross Ext. F. Curr Debt Pos., General Government, Short-term, All instruments, Euro, USD</v>
      </c>
      <c r="D37" t="str">
        <f t="shared" si="1"/>
        <v>DT.DOD.DSTC.CD.FC.GG.EU.US</v>
      </c>
      <c r="E37" t="str">
        <f t="shared" si="1"/>
        <v>Millions (0)</v>
      </c>
      <c r="F37" t="e" cm="1">
        <f t="array" ref="F37">+_xlfn.XLOOKUP($L$1&amp;L37,#REF!&amp;#REF!,#REF!)</f>
        <v>#REF!</v>
      </c>
      <c r="G37" t="e" cm="1">
        <f t="array" ref="G37">+_xlfn.XLOOKUP($L$1&amp;L37,#REF!&amp;#REF!,#REF!)</f>
        <v>#REF!</v>
      </c>
      <c r="H37" t="e" cm="1">
        <f t="array" ref="H37">+_xlfn.XLOOKUP($L$1&amp;L37,#REF!&amp;#REF!,#REF!)</f>
        <v>#REF!</v>
      </c>
      <c r="I37" t="e" cm="1">
        <f t="array" ref="I37">+_xlfn.XLOOKUP($L$1&amp;L37,#REF!&amp;#REF!,#REF!)</f>
        <v>#REF!</v>
      </c>
      <c r="K37" t="e">
        <f>+VLOOKUP($L$1,#REF!,2,FALSE)</f>
        <v>#REF!</v>
      </c>
      <c r="L37" t="s">
        <v>158</v>
      </c>
      <c r="M37" s="44" t="s">
        <v>72</v>
      </c>
      <c r="N37" t="s">
        <v>37</v>
      </c>
    </row>
    <row r="38" spans="1:14" x14ac:dyDescent="0.35">
      <c r="A38" t="str">
        <f t="shared" si="2"/>
        <v>India</v>
      </c>
      <c r="B38" t="e">
        <f t="shared" si="1"/>
        <v>#REF!</v>
      </c>
      <c r="C38" t="str">
        <f t="shared" si="1"/>
        <v>Gross Ext. F. Curr Debt Pos., General Government, Long-term, All instruments, Euro, USD</v>
      </c>
      <c r="D38" t="str">
        <f t="shared" si="1"/>
        <v>DT.DOD.DLXF.CD.FC.GG.EU.US</v>
      </c>
      <c r="E38" t="str">
        <f t="shared" si="1"/>
        <v>Millions (0)</v>
      </c>
      <c r="F38" t="e" cm="1">
        <f t="array" ref="F38">+_xlfn.XLOOKUP($L$1&amp;L38,#REF!&amp;#REF!,#REF!)</f>
        <v>#REF!</v>
      </c>
      <c r="G38" t="e" cm="1">
        <f t="array" ref="G38">+_xlfn.XLOOKUP($L$1&amp;L38,#REF!&amp;#REF!,#REF!)</f>
        <v>#REF!</v>
      </c>
      <c r="H38" t="e" cm="1">
        <f t="array" ref="H38">+_xlfn.XLOOKUP($L$1&amp;L38,#REF!&amp;#REF!,#REF!)</f>
        <v>#REF!</v>
      </c>
      <c r="I38" t="e" cm="1">
        <f t="array" ref="I38">+_xlfn.XLOOKUP($L$1&amp;L38,#REF!&amp;#REF!,#REF!)</f>
        <v>#REF!</v>
      </c>
      <c r="K38" t="e">
        <f>+VLOOKUP($L$1,#REF!,2,FALSE)</f>
        <v>#REF!</v>
      </c>
      <c r="L38" t="s">
        <v>159</v>
      </c>
      <c r="M38" s="44" t="s">
        <v>73</v>
      </c>
      <c r="N38" t="s">
        <v>37</v>
      </c>
    </row>
    <row r="39" spans="1:14" x14ac:dyDescent="0.35">
      <c r="A39" t="str">
        <f t="shared" si="2"/>
        <v>India</v>
      </c>
      <c r="B39" t="e">
        <f t="shared" si="1"/>
        <v>#REF!</v>
      </c>
      <c r="C39" t="str">
        <f t="shared" si="1"/>
        <v>Gross Ext. F. Curr Debt Pos., Central Bank, All maturities, All instruments, Euro, USD</v>
      </c>
      <c r="D39" t="str">
        <f t="shared" si="1"/>
        <v>DT.DOD.DECT.CD.FC.MA.EU.US</v>
      </c>
      <c r="E39" t="str">
        <f t="shared" si="1"/>
        <v>Millions (0)</v>
      </c>
      <c r="F39" t="e" cm="1">
        <f t="array" ref="F39">+_xlfn.XLOOKUP($L$1&amp;L39,#REF!&amp;#REF!,#REF!)</f>
        <v>#REF!</v>
      </c>
      <c r="G39" t="e" cm="1">
        <f t="array" ref="G39">+_xlfn.XLOOKUP($L$1&amp;L39,#REF!&amp;#REF!,#REF!)</f>
        <v>#REF!</v>
      </c>
      <c r="H39" t="e" cm="1">
        <f t="array" ref="H39">+_xlfn.XLOOKUP($L$1&amp;L39,#REF!&amp;#REF!,#REF!)</f>
        <v>#REF!</v>
      </c>
      <c r="I39" t="e" cm="1">
        <f t="array" ref="I39">+_xlfn.XLOOKUP($L$1&amp;L39,#REF!&amp;#REF!,#REF!)</f>
        <v>#REF!</v>
      </c>
      <c r="K39" t="e">
        <f>+VLOOKUP($L$1,#REF!,2,FALSE)</f>
        <v>#REF!</v>
      </c>
      <c r="L39" t="s">
        <v>160</v>
      </c>
      <c r="M39" s="44" t="s">
        <v>74</v>
      </c>
      <c r="N39" t="s">
        <v>37</v>
      </c>
    </row>
    <row r="40" spans="1:14" x14ac:dyDescent="0.35">
      <c r="A40" t="str">
        <f t="shared" si="2"/>
        <v>India</v>
      </c>
      <c r="B40" t="e">
        <f t="shared" si="1"/>
        <v>#REF!</v>
      </c>
      <c r="C40" t="str">
        <f t="shared" si="1"/>
        <v>Gross Ext. F. Curr Debt Pos., Central Bank, Short-term, All instruments, Euro, USD</v>
      </c>
      <c r="D40" t="str">
        <f t="shared" si="1"/>
        <v>DT.DOD.DSTC.CD.FC.MA.EU.US</v>
      </c>
      <c r="E40" t="str">
        <f t="shared" si="1"/>
        <v>Millions (0)</v>
      </c>
      <c r="F40" t="e" cm="1">
        <f t="array" ref="F40">+_xlfn.XLOOKUP($L$1&amp;L40,#REF!&amp;#REF!,#REF!)</f>
        <v>#REF!</v>
      </c>
      <c r="G40" t="e" cm="1">
        <f t="array" ref="G40">+_xlfn.XLOOKUP($L$1&amp;L40,#REF!&amp;#REF!,#REF!)</f>
        <v>#REF!</v>
      </c>
      <c r="H40" t="e" cm="1">
        <f t="array" ref="H40">+_xlfn.XLOOKUP($L$1&amp;L40,#REF!&amp;#REF!,#REF!)</f>
        <v>#REF!</v>
      </c>
      <c r="I40" t="e" cm="1">
        <f t="array" ref="I40">+_xlfn.XLOOKUP($L$1&amp;L40,#REF!&amp;#REF!,#REF!)</f>
        <v>#REF!</v>
      </c>
      <c r="K40" t="e">
        <f>+VLOOKUP($L$1,#REF!,2,FALSE)</f>
        <v>#REF!</v>
      </c>
      <c r="L40" t="s">
        <v>161</v>
      </c>
      <c r="M40" s="44" t="s">
        <v>75</v>
      </c>
      <c r="N40" t="s">
        <v>37</v>
      </c>
    </row>
    <row r="41" spans="1:14" x14ac:dyDescent="0.35">
      <c r="A41" t="str">
        <f t="shared" si="2"/>
        <v>India</v>
      </c>
      <c r="B41" t="e">
        <f t="shared" si="1"/>
        <v>#REF!</v>
      </c>
      <c r="C41" t="str">
        <f t="shared" si="1"/>
        <v>Gross Ext. F. Curr Debt Pos., Central Bank, Long-term, All instruments, Euro, USD</v>
      </c>
      <c r="D41" t="str">
        <f t="shared" si="1"/>
        <v>DT.DOD.DLXF.CD.FC.MA.EU.US</v>
      </c>
      <c r="E41" t="str">
        <f t="shared" si="1"/>
        <v>Millions (0)</v>
      </c>
      <c r="F41" t="e" cm="1">
        <f t="array" ref="F41">+_xlfn.XLOOKUP($L$1&amp;L41,#REF!&amp;#REF!,#REF!)</f>
        <v>#REF!</v>
      </c>
      <c r="G41" t="e" cm="1">
        <f t="array" ref="G41">+_xlfn.XLOOKUP($L$1&amp;L41,#REF!&amp;#REF!,#REF!)</f>
        <v>#REF!</v>
      </c>
      <c r="H41" t="e" cm="1">
        <f t="array" ref="H41">+_xlfn.XLOOKUP($L$1&amp;L41,#REF!&amp;#REF!,#REF!)</f>
        <v>#REF!</v>
      </c>
      <c r="I41" t="e" cm="1">
        <f t="array" ref="I41">+_xlfn.XLOOKUP($L$1&amp;L41,#REF!&amp;#REF!,#REF!)</f>
        <v>#REF!</v>
      </c>
      <c r="K41" t="e">
        <f>+VLOOKUP($L$1,#REF!,2,FALSE)</f>
        <v>#REF!</v>
      </c>
      <c r="L41" t="s">
        <v>162</v>
      </c>
      <c r="M41" s="44" t="s">
        <v>76</v>
      </c>
      <c r="N41" t="s">
        <v>37</v>
      </c>
    </row>
    <row r="42" spans="1:14" x14ac:dyDescent="0.35">
      <c r="A42" t="str">
        <f t="shared" si="2"/>
        <v>India</v>
      </c>
      <c r="B42" t="e">
        <f t="shared" si="1"/>
        <v>#REF!</v>
      </c>
      <c r="C42" t="str">
        <f t="shared" si="1"/>
        <v>Gross Ext. F. Curr Debt Pos., Deposit-Taking Corp., exc. CB, All maturities, All instruments, Euro, USD</v>
      </c>
      <c r="D42" t="str">
        <f t="shared" si="1"/>
        <v>DT.DOD.DECT.CD.FC.CB.EU.US</v>
      </c>
      <c r="E42" t="str">
        <f t="shared" si="1"/>
        <v>Millions (0)</v>
      </c>
      <c r="F42" t="e" cm="1">
        <f t="array" ref="F42">+_xlfn.XLOOKUP($L$1&amp;L42,#REF!&amp;#REF!,#REF!)</f>
        <v>#REF!</v>
      </c>
      <c r="G42" t="e" cm="1">
        <f t="array" ref="G42">+_xlfn.XLOOKUP($L$1&amp;L42,#REF!&amp;#REF!,#REF!)</f>
        <v>#REF!</v>
      </c>
      <c r="H42" t="e" cm="1">
        <f t="array" ref="H42">+_xlfn.XLOOKUP($L$1&amp;L42,#REF!&amp;#REF!,#REF!)</f>
        <v>#REF!</v>
      </c>
      <c r="I42" t="e" cm="1">
        <f t="array" ref="I42">+_xlfn.XLOOKUP($L$1&amp;L42,#REF!&amp;#REF!,#REF!)</f>
        <v>#REF!</v>
      </c>
      <c r="K42" t="e">
        <f>+VLOOKUP($L$1,#REF!,2,FALSE)</f>
        <v>#REF!</v>
      </c>
      <c r="L42" t="s">
        <v>163</v>
      </c>
      <c r="M42" s="44" t="s">
        <v>77</v>
      </c>
      <c r="N42" t="s">
        <v>37</v>
      </c>
    </row>
    <row r="43" spans="1:14" x14ac:dyDescent="0.35">
      <c r="A43" t="str">
        <f t="shared" si="2"/>
        <v>India</v>
      </c>
      <c r="B43" t="e">
        <f t="shared" si="1"/>
        <v>#REF!</v>
      </c>
      <c r="C43" t="str">
        <f t="shared" si="1"/>
        <v>Gross Ext. F. Curr Debt Pos., Deposit-Taking Corp., exc. CB, Short-term, All instruments, Euro, USD</v>
      </c>
      <c r="D43" t="str">
        <f t="shared" si="1"/>
        <v>DT.DOD.DSTC.CD.FC.CB.EU.US</v>
      </c>
      <c r="E43" t="str">
        <f t="shared" si="1"/>
        <v>Millions (0)</v>
      </c>
      <c r="F43" t="e" cm="1">
        <f t="array" ref="F43">+_xlfn.XLOOKUP($L$1&amp;L43,#REF!&amp;#REF!,#REF!)</f>
        <v>#REF!</v>
      </c>
      <c r="G43" t="e" cm="1">
        <f t="array" ref="G43">+_xlfn.XLOOKUP($L$1&amp;L43,#REF!&amp;#REF!,#REF!)</f>
        <v>#REF!</v>
      </c>
      <c r="H43" t="e" cm="1">
        <f t="array" ref="H43">+_xlfn.XLOOKUP($L$1&amp;L43,#REF!&amp;#REF!,#REF!)</f>
        <v>#REF!</v>
      </c>
      <c r="I43" t="e" cm="1">
        <f t="array" ref="I43">+_xlfn.XLOOKUP($L$1&amp;L43,#REF!&amp;#REF!,#REF!)</f>
        <v>#REF!</v>
      </c>
      <c r="K43" t="e">
        <f>+VLOOKUP($L$1,#REF!,2,FALSE)</f>
        <v>#REF!</v>
      </c>
      <c r="L43" t="s">
        <v>164</v>
      </c>
      <c r="M43" s="44" t="s">
        <v>78</v>
      </c>
      <c r="N43" t="s">
        <v>37</v>
      </c>
    </row>
    <row r="44" spans="1:14" x14ac:dyDescent="0.35">
      <c r="A44" t="str">
        <f t="shared" si="2"/>
        <v>India</v>
      </c>
      <c r="B44" t="e">
        <f t="shared" si="1"/>
        <v>#REF!</v>
      </c>
      <c r="C44" t="str">
        <f t="shared" si="1"/>
        <v>Gross Ext. F. Curr Debt Pos., Deposit-Taking Corp., exc. CB, Long-term, All instruments, Euro, USD</v>
      </c>
      <c r="D44" t="str">
        <f t="shared" si="1"/>
        <v>DT.DOD.DLXF.CD.FC.CB.EU.US</v>
      </c>
      <c r="E44" t="str">
        <f t="shared" si="1"/>
        <v>Millions (0)</v>
      </c>
      <c r="F44" t="e" cm="1">
        <f t="array" ref="F44">+_xlfn.XLOOKUP($L$1&amp;L44,#REF!&amp;#REF!,#REF!)</f>
        <v>#REF!</v>
      </c>
      <c r="G44" t="e" cm="1">
        <f t="array" ref="G44">+_xlfn.XLOOKUP($L$1&amp;L44,#REF!&amp;#REF!,#REF!)</f>
        <v>#REF!</v>
      </c>
      <c r="H44" t="e" cm="1">
        <f t="array" ref="H44">+_xlfn.XLOOKUP($L$1&amp;L44,#REF!&amp;#REF!,#REF!)</f>
        <v>#REF!</v>
      </c>
      <c r="I44" t="e" cm="1">
        <f t="array" ref="I44">+_xlfn.XLOOKUP($L$1&amp;L44,#REF!&amp;#REF!,#REF!)</f>
        <v>#REF!</v>
      </c>
      <c r="K44" t="e">
        <f>+VLOOKUP($L$1,#REF!,2,FALSE)</f>
        <v>#REF!</v>
      </c>
      <c r="L44" t="s">
        <v>165</v>
      </c>
      <c r="M44" s="44" t="s">
        <v>79</v>
      </c>
      <c r="N44" t="s">
        <v>37</v>
      </c>
    </row>
    <row r="45" spans="1:14" x14ac:dyDescent="0.35">
      <c r="A45" t="str">
        <f t="shared" si="2"/>
        <v>India</v>
      </c>
      <c r="B45" t="e">
        <f t="shared" si="1"/>
        <v>#REF!</v>
      </c>
      <c r="C45" t="str">
        <f t="shared" si="1"/>
        <v>Gross Ext. F. Curr Debt Pos., Other Sectors, All maturities, All instruments, Euro, USD</v>
      </c>
      <c r="D45" t="str">
        <f t="shared" si="1"/>
        <v>DT.DOD.DECT.CD.FC.OT.EU.US</v>
      </c>
      <c r="E45" t="str">
        <f t="shared" si="1"/>
        <v>Millions (0)</v>
      </c>
      <c r="F45" t="e" cm="1">
        <f t="array" ref="F45">+_xlfn.XLOOKUP($L$1&amp;L45,#REF!&amp;#REF!,#REF!)</f>
        <v>#REF!</v>
      </c>
      <c r="G45" t="e" cm="1">
        <f t="array" ref="G45">+_xlfn.XLOOKUP($L$1&amp;L45,#REF!&amp;#REF!,#REF!)</f>
        <v>#REF!</v>
      </c>
      <c r="H45" t="e" cm="1">
        <f t="array" ref="H45">+_xlfn.XLOOKUP($L$1&amp;L45,#REF!&amp;#REF!,#REF!)</f>
        <v>#REF!</v>
      </c>
      <c r="I45" t="e" cm="1">
        <f t="array" ref="I45">+_xlfn.XLOOKUP($L$1&amp;L45,#REF!&amp;#REF!,#REF!)</f>
        <v>#REF!</v>
      </c>
      <c r="K45" t="e">
        <f>+VLOOKUP($L$1,#REF!,2,FALSE)</f>
        <v>#REF!</v>
      </c>
      <c r="L45" t="s">
        <v>166</v>
      </c>
      <c r="M45" s="44" t="s">
        <v>80</v>
      </c>
      <c r="N45" t="s">
        <v>37</v>
      </c>
    </row>
    <row r="46" spans="1:14" x14ac:dyDescent="0.35">
      <c r="A46" t="str">
        <f t="shared" si="2"/>
        <v>India</v>
      </c>
      <c r="B46" t="e">
        <f t="shared" si="1"/>
        <v>#REF!</v>
      </c>
      <c r="C46" t="str">
        <f t="shared" si="1"/>
        <v>Gross Ext. F. Curr Debt Pos., Other Sectors, Short-term, All instruments, Euro, USD</v>
      </c>
      <c r="D46" t="str">
        <f t="shared" si="1"/>
        <v>DT.DOD.DSTC.CD.FC.OT.EU.US</v>
      </c>
      <c r="E46" t="str">
        <f t="shared" si="1"/>
        <v>Millions (0)</v>
      </c>
      <c r="F46" t="e" cm="1">
        <f t="array" ref="F46">+_xlfn.XLOOKUP($L$1&amp;L46,#REF!&amp;#REF!,#REF!)</f>
        <v>#REF!</v>
      </c>
      <c r="G46" t="e" cm="1">
        <f t="array" ref="G46">+_xlfn.XLOOKUP($L$1&amp;L46,#REF!&amp;#REF!,#REF!)</f>
        <v>#REF!</v>
      </c>
      <c r="H46" t="e" cm="1">
        <f t="array" ref="H46">+_xlfn.XLOOKUP($L$1&amp;L46,#REF!&amp;#REF!,#REF!)</f>
        <v>#REF!</v>
      </c>
      <c r="I46" t="e" cm="1">
        <f t="array" ref="I46">+_xlfn.XLOOKUP($L$1&amp;L46,#REF!&amp;#REF!,#REF!)</f>
        <v>#REF!</v>
      </c>
      <c r="K46" t="e">
        <f>+VLOOKUP($L$1,#REF!,2,FALSE)</f>
        <v>#REF!</v>
      </c>
      <c r="L46" t="s">
        <v>167</v>
      </c>
      <c r="M46" s="44" t="s">
        <v>81</v>
      </c>
      <c r="N46" t="s">
        <v>37</v>
      </c>
    </row>
    <row r="47" spans="1:14" x14ac:dyDescent="0.35">
      <c r="A47" t="str">
        <f t="shared" si="2"/>
        <v>India</v>
      </c>
      <c r="B47" t="e">
        <f t="shared" si="1"/>
        <v>#REF!</v>
      </c>
      <c r="C47" t="str">
        <f t="shared" si="1"/>
        <v>Gross Ext. F. Curr Debt Pos., Other Sectors, Long-term, All instruments, Euro, USD</v>
      </c>
      <c r="D47" t="str">
        <f t="shared" si="1"/>
        <v>DT.DOD.DLXF.CD.FC.OT.EU.US</v>
      </c>
      <c r="E47" t="str">
        <f t="shared" si="1"/>
        <v>Millions (0)</v>
      </c>
      <c r="F47" t="e" cm="1">
        <f t="array" ref="F47">+_xlfn.XLOOKUP($L$1&amp;L47,#REF!&amp;#REF!,#REF!)</f>
        <v>#REF!</v>
      </c>
      <c r="G47" t="e" cm="1">
        <f t="array" ref="G47">+_xlfn.XLOOKUP($L$1&amp;L47,#REF!&amp;#REF!,#REF!)</f>
        <v>#REF!</v>
      </c>
      <c r="H47" t="e" cm="1">
        <f t="array" ref="H47">+_xlfn.XLOOKUP($L$1&amp;L47,#REF!&amp;#REF!,#REF!)</f>
        <v>#REF!</v>
      </c>
      <c r="I47" t="e" cm="1">
        <f t="array" ref="I47">+_xlfn.XLOOKUP($L$1&amp;L47,#REF!&amp;#REF!,#REF!)</f>
        <v>#REF!</v>
      </c>
      <c r="K47" t="e">
        <f>+VLOOKUP($L$1,#REF!,2,FALSE)</f>
        <v>#REF!</v>
      </c>
      <c r="L47" t="s">
        <v>168</v>
      </c>
      <c r="M47" s="44" t="s">
        <v>82</v>
      </c>
      <c r="N47" t="s">
        <v>37</v>
      </c>
    </row>
    <row r="48" spans="1:14" x14ac:dyDescent="0.35">
      <c r="A48" t="str">
        <f t="shared" si="2"/>
        <v>India</v>
      </c>
      <c r="B48" t="e">
        <f t="shared" si="1"/>
        <v>#REF!</v>
      </c>
      <c r="C48" t="str">
        <f t="shared" si="1"/>
        <v>Gross Ext. F. Curr Debt Pos., DI: Intercom Lending, All maturities, All instruments, Euro, USD</v>
      </c>
      <c r="D48" t="str">
        <f t="shared" si="1"/>
        <v>DT.DOD.DECT.CD.FC.IL.EU.US</v>
      </c>
      <c r="E48" t="str">
        <f t="shared" si="1"/>
        <v>Millions (0)</v>
      </c>
      <c r="F48" t="e" cm="1">
        <f t="array" ref="F48">+_xlfn.XLOOKUP($L$1&amp;L48,#REF!&amp;#REF!,#REF!)</f>
        <v>#REF!</v>
      </c>
      <c r="G48" t="e" cm="1">
        <f t="array" ref="G48">+_xlfn.XLOOKUP($L$1&amp;L48,#REF!&amp;#REF!,#REF!)</f>
        <v>#REF!</v>
      </c>
      <c r="H48" t="e" cm="1">
        <f t="array" ref="H48">+_xlfn.XLOOKUP($L$1&amp;L48,#REF!&amp;#REF!,#REF!)</f>
        <v>#REF!</v>
      </c>
      <c r="I48" t="e" cm="1">
        <f t="array" ref="I48">+_xlfn.XLOOKUP($L$1&amp;L48,#REF!&amp;#REF!,#REF!)</f>
        <v>#REF!</v>
      </c>
      <c r="K48" t="e">
        <f>+VLOOKUP($L$1,#REF!,2,FALSE)</f>
        <v>#REF!</v>
      </c>
      <c r="L48" t="s">
        <v>169</v>
      </c>
      <c r="M48" s="44" t="s">
        <v>83</v>
      </c>
      <c r="N48" t="s">
        <v>37</v>
      </c>
    </row>
    <row r="49" spans="1:14" x14ac:dyDescent="0.35">
      <c r="A49" t="str">
        <f t="shared" si="2"/>
        <v>India</v>
      </c>
      <c r="B49" t="e">
        <f t="shared" si="1"/>
        <v>#REF!</v>
      </c>
      <c r="C49" t="str">
        <f t="shared" si="1"/>
        <v>Gross Ext. F. Curr Debt Pos., DI: Intercom Lending, All maturities, Debt liab. of DI ent. to dir. investors, Euro, USD</v>
      </c>
      <c r="D49" t="str">
        <f t="shared" si="1"/>
        <v>DT.DOD.DIDI.CD.FC.IL.EU.US</v>
      </c>
      <c r="E49" t="str">
        <f t="shared" si="1"/>
        <v>Millions (0)</v>
      </c>
      <c r="F49" t="e" cm="1">
        <f t="array" ref="F49">+_xlfn.XLOOKUP($L$1&amp;L49,#REF!&amp;#REF!,#REF!)</f>
        <v>#REF!</v>
      </c>
      <c r="G49" t="e" cm="1">
        <f t="array" ref="G49">+_xlfn.XLOOKUP($L$1&amp;L49,#REF!&amp;#REF!,#REF!)</f>
        <v>#REF!</v>
      </c>
      <c r="H49" t="e" cm="1">
        <f t="array" ref="H49">+_xlfn.XLOOKUP($L$1&amp;L49,#REF!&amp;#REF!,#REF!)</f>
        <v>#REF!</v>
      </c>
      <c r="I49" t="e" cm="1">
        <f t="array" ref="I49">+_xlfn.XLOOKUP($L$1&amp;L49,#REF!&amp;#REF!,#REF!)</f>
        <v>#REF!</v>
      </c>
      <c r="K49" t="e">
        <f>+VLOOKUP($L$1,#REF!,2,FALSE)</f>
        <v>#REF!</v>
      </c>
      <c r="L49" t="s">
        <v>170</v>
      </c>
      <c r="M49" s="44" t="s">
        <v>84</v>
      </c>
      <c r="N49" t="s">
        <v>37</v>
      </c>
    </row>
    <row r="50" spans="1:14" x14ac:dyDescent="0.35">
      <c r="A50" t="str">
        <f t="shared" si="2"/>
        <v>India</v>
      </c>
      <c r="B50" t="e">
        <f t="shared" si="1"/>
        <v>#REF!</v>
      </c>
      <c r="C50" t="str">
        <f t="shared" si="1"/>
        <v>Gross Ext. F. Curr Debt Pos., DI: Intercom Lending, All maturities, Debt liab. of dir. investors to DI ent., Euro, USD</v>
      </c>
      <c r="D50" t="str">
        <f t="shared" si="1"/>
        <v>DT.DOD.DIIE.CD.FC.IL.EU.US</v>
      </c>
      <c r="E50" t="str">
        <f t="shared" si="1"/>
        <v>Millions (0)</v>
      </c>
      <c r="F50" t="e" cm="1">
        <f t="array" ref="F50">+_xlfn.XLOOKUP($L$1&amp;L50,#REF!&amp;#REF!,#REF!)</f>
        <v>#REF!</v>
      </c>
      <c r="G50" t="e" cm="1">
        <f t="array" ref="G50">+_xlfn.XLOOKUP($L$1&amp;L50,#REF!&amp;#REF!,#REF!)</f>
        <v>#REF!</v>
      </c>
      <c r="H50" t="e" cm="1">
        <f t="array" ref="H50">+_xlfn.XLOOKUP($L$1&amp;L50,#REF!&amp;#REF!,#REF!)</f>
        <v>#REF!</v>
      </c>
      <c r="I50" t="e" cm="1">
        <f t="array" ref="I50">+_xlfn.XLOOKUP($L$1&amp;L50,#REF!&amp;#REF!,#REF!)</f>
        <v>#REF!</v>
      </c>
      <c r="K50" t="e">
        <f>+VLOOKUP($L$1,#REF!,2,FALSE)</f>
        <v>#REF!</v>
      </c>
      <c r="L50" t="s">
        <v>171</v>
      </c>
      <c r="M50" s="44" t="s">
        <v>85</v>
      </c>
      <c r="N50" t="s">
        <v>37</v>
      </c>
    </row>
    <row r="51" spans="1:14" x14ac:dyDescent="0.35">
      <c r="A51" t="str">
        <f t="shared" si="2"/>
        <v>India</v>
      </c>
      <c r="B51" t="e">
        <f t="shared" si="1"/>
        <v>#REF!</v>
      </c>
      <c r="C51" t="str">
        <f t="shared" si="1"/>
        <v>Gross Ext. F. Curr Debt Pos., DI: Intercom Lending, All maturities, Debt liabilities to fellow enterprises, Euro, USD</v>
      </c>
      <c r="D51" t="str">
        <f t="shared" si="1"/>
        <v>DT.DOD.DIFE.CD.FC.IL.EU.US</v>
      </c>
      <c r="E51" t="str">
        <f t="shared" si="1"/>
        <v>Millions (0)</v>
      </c>
      <c r="F51" t="e" cm="1">
        <f t="array" ref="F51">+_xlfn.XLOOKUP($L$1&amp;L51,#REF!&amp;#REF!,#REF!)</f>
        <v>#REF!</v>
      </c>
      <c r="G51" t="e" cm="1">
        <f t="array" ref="G51">+_xlfn.XLOOKUP($L$1&amp;L51,#REF!&amp;#REF!,#REF!)</f>
        <v>#REF!</v>
      </c>
      <c r="H51" t="e" cm="1">
        <f t="array" ref="H51">+_xlfn.XLOOKUP($L$1&amp;L51,#REF!&amp;#REF!,#REF!)</f>
        <v>#REF!</v>
      </c>
      <c r="I51" t="e" cm="1">
        <f t="array" ref="I51">+_xlfn.XLOOKUP($L$1&amp;L51,#REF!&amp;#REF!,#REF!)</f>
        <v>#REF!</v>
      </c>
      <c r="K51" t="e">
        <f>+VLOOKUP($L$1,#REF!,2,FALSE)</f>
        <v>#REF!</v>
      </c>
      <c r="L51" t="s">
        <v>172</v>
      </c>
      <c r="M51" s="44" t="s">
        <v>86</v>
      </c>
      <c r="N51" t="s">
        <v>37</v>
      </c>
    </row>
    <row r="52" spans="1:14" x14ac:dyDescent="0.35">
      <c r="A52" t="str">
        <f t="shared" si="2"/>
        <v>India</v>
      </c>
      <c r="B52" t="e">
        <f t="shared" si="1"/>
        <v>#REF!</v>
      </c>
      <c r="C52" t="str">
        <f t="shared" si="1"/>
        <v>Gross Ext. F. Curr Debt Pos., All Sectors, All maturities, All instruments, Euro, USD</v>
      </c>
      <c r="D52" t="str">
        <f t="shared" si="1"/>
        <v>DT.DOD.DECT.CD.FF.ER.US</v>
      </c>
      <c r="E52" t="str">
        <f t="shared" si="1"/>
        <v>Millions (0)</v>
      </c>
      <c r="F52" t="e" cm="1">
        <f t="array" ref="F52">+_xlfn.XLOOKUP($L$1&amp;L52,#REF!&amp;#REF!,#REF!)</f>
        <v>#REF!</v>
      </c>
      <c r="G52" t="e" cm="1">
        <f t="array" ref="G52">+_xlfn.XLOOKUP($L$1&amp;L52,#REF!&amp;#REF!,#REF!)</f>
        <v>#REF!</v>
      </c>
      <c r="H52" t="e" cm="1">
        <f t="array" ref="H52">+_xlfn.XLOOKUP($L$1&amp;L52,#REF!&amp;#REF!,#REF!)</f>
        <v>#REF!</v>
      </c>
      <c r="I52" t="e" cm="1">
        <f t="array" ref="I52">+_xlfn.XLOOKUP($L$1&amp;L52,#REF!&amp;#REF!,#REF!)</f>
        <v>#REF!</v>
      </c>
      <c r="K52" t="e">
        <f>+VLOOKUP($L$1,#REF!,2,FALSE)</f>
        <v>#REF!</v>
      </c>
      <c r="L52" t="s">
        <v>173</v>
      </c>
      <c r="M52" s="44" t="s">
        <v>87</v>
      </c>
      <c r="N52" t="s">
        <v>37</v>
      </c>
    </row>
    <row r="53" spans="1:14" x14ac:dyDescent="0.35">
      <c r="A53" t="str">
        <f t="shared" si="2"/>
        <v>India</v>
      </c>
      <c r="B53" t="e">
        <f t="shared" si="1"/>
        <v>#REF!</v>
      </c>
      <c r="C53" t="str">
        <f t="shared" si="1"/>
        <v>Gross Ext. F. Curr Debt Pos., General Government, All maturities, All instruments, Yen, USD</v>
      </c>
      <c r="D53" t="str">
        <f t="shared" si="1"/>
        <v>DT.DOD.DECT.CD.FC.GG.JY.US</v>
      </c>
      <c r="E53" t="str">
        <f t="shared" si="1"/>
        <v>Millions (0)</v>
      </c>
      <c r="F53" t="e" cm="1">
        <f t="array" ref="F53">+_xlfn.XLOOKUP($L$1&amp;L53,#REF!&amp;#REF!,#REF!)</f>
        <v>#REF!</v>
      </c>
      <c r="G53" t="e" cm="1">
        <f t="array" ref="G53">+_xlfn.XLOOKUP($L$1&amp;L53,#REF!&amp;#REF!,#REF!)</f>
        <v>#REF!</v>
      </c>
      <c r="H53" t="e" cm="1">
        <f t="array" ref="H53">+_xlfn.XLOOKUP($L$1&amp;L53,#REF!&amp;#REF!,#REF!)</f>
        <v>#REF!</v>
      </c>
      <c r="I53" t="e" cm="1">
        <f t="array" ref="I53">+_xlfn.XLOOKUP($L$1&amp;L53,#REF!&amp;#REF!,#REF!)</f>
        <v>#REF!</v>
      </c>
      <c r="K53" t="e">
        <f>+VLOOKUP($L$1,#REF!,2,FALSE)</f>
        <v>#REF!</v>
      </c>
      <c r="L53" t="s">
        <v>174</v>
      </c>
      <c r="M53" s="44" t="s">
        <v>88</v>
      </c>
      <c r="N53" t="s">
        <v>37</v>
      </c>
    </row>
    <row r="54" spans="1:14" x14ac:dyDescent="0.35">
      <c r="A54" t="str">
        <f t="shared" si="2"/>
        <v>India</v>
      </c>
      <c r="B54" t="e">
        <f t="shared" si="1"/>
        <v>#REF!</v>
      </c>
      <c r="C54" t="str">
        <f t="shared" si="1"/>
        <v>Gross Ext. F. Curr Debt Pos., General Government, Short-term, All instruments, Yen, USD</v>
      </c>
      <c r="D54" t="str">
        <f t="shared" si="1"/>
        <v>DT.DOD.DSTC.CD.FC.GG.JY.US</v>
      </c>
      <c r="E54" t="str">
        <f t="shared" si="1"/>
        <v>Millions (0)</v>
      </c>
      <c r="F54" t="e" cm="1">
        <f t="array" ref="F54">+_xlfn.XLOOKUP($L$1&amp;L54,#REF!&amp;#REF!,#REF!)</f>
        <v>#REF!</v>
      </c>
      <c r="G54" t="e" cm="1">
        <f t="array" ref="G54">+_xlfn.XLOOKUP($L$1&amp;L54,#REF!&amp;#REF!,#REF!)</f>
        <v>#REF!</v>
      </c>
      <c r="H54" t="e" cm="1">
        <f t="array" ref="H54">+_xlfn.XLOOKUP($L$1&amp;L54,#REF!&amp;#REF!,#REF!)</f>
        <v>#REF!</v>
      </c>
      <c r="I54" t="e" cm="1">
        <f t="array" ref="I54">+_xlfn.XLOOKUP($L$1&amp;L54,#REF!&amp;#REF!,#REF!)</f>
        <v>#REF!</v>
      </c>
      <c r="K54" t="e">
        <f>+VLOOKUP($L$1,#REF!,2,FALSE)</f>
        <v>#REF!</v>
      </c>
      <c r="L54" t="s">
        <v>175</v>
      </c>
      <c r="M54" s="44" t="s">
        <v>89</v>
      </c>
      <c r="N54" t="s">
        <v>37</v>
      </c>
    </row>
    <row r="55" spans="1:14" x14ac:dyDescent="0.35">
      <c r="A55" t="str">
        <f t="shared" si="2"/>
        <v>India</v>
      </c>
      <c r="B55" t="e">
        <f t="shared" si="1"/>
        <v>#REF!</v>
      </c>
      <c r="C55" t="str">
        <f t="shared" si="1"/>
        <v>Gross Ext. F. Curr Debt Pos., General Government, Long-term, All instruments, Yen, USD</v>
      </c>
      <c r="D55" t="str">
        <f t="shared" si="1"/>
        <v>DT.DOD.DLXF.CD.FC.GG.JY.US</v>
      </c>
      <c r="E55" t="str">
        <f t="shared" si="1"/>
        <v>Millions (0)</v>
      </c>
      <c r="F55" t="e" cm="1">
        <f t="array" ref="F55">+_xlfn.XLOOKUP($L$1&amp;L55,#REF!&amp;#REF!,#REF!)</f>
        <v>#REF!</v>
      </c>
      <c r="G55" t="e" cm="1">
        <f t="array" ref="G55">+_xlfn.XLOOKUP($L$1&amp;L55,#REF!&amp;#REF!,#REF!)</f>
        <v>#REF!</v>
      </c>
      <c r="H55" t="e" cm="1">
        <f t="array" ref="H55">+_xlfn.XLOOKUP($L$1&amp;L55,#REF!&amp;#REF!,#REF!)</f>
        <v>#REF!</v>
      </c>
      <c r="I55" t="e" cm="1">
        <f t="array" ref="I55">+_xlfn.XLOOKUP($L$1&amp;L55,#REF!&amp;#REF!,#REF!)</f>
        <v>#REF!</v>
      </c>
      <c r="K55" t="e">
        <f>+VLOOKUP($L$1,#REF!,2,FALSE)</f>
        <v>#REF!</v>
      </c>
      <c r="L55" t="s">
        <v>176</v>
      </c>
      <c r="M55" s="44" t="s">
        <v>90</v>
      </c>
      <c r="N55" t="s">
        <v>37</v>
      </c>
    </row>
    <row r="56" spans="1:14" x14ac:dyDescent="0.35">
      <c r="A56" t="str">
        <f t="shared" si="2"/>
        <v>India</v>
      </c>
      <c r="B56" t="e">
        <f t="shared" si="1"/>
        <v>#REF!</v>
      </c>
      <c r="C56" t="str">
        <f t="shared" si="1"/>
        <v>Gross Ext. F. Curr Debt Pos., Central Bank, All maturities, All instruments, Yen, USD</v>
      </c>
      <c r="D56" t="str">
        <f t="shared" si="1"/>
        <v>DT.DOD.DECT.CD.FC.MA.JY.US</v>
      </c>
      <c r="E56" t="str">
        <f t="shared" si="1"/>
        <v>Millions (0)</v>
      </c>
      <c r="F56" t="e" cm="1">
        <f t="array" ref="F56">+_xlfn.XLOOKUP($L$1&amp;L56,#REF!&amp;#REF!,#REF!)</f>
        <v>#REF!</v>
      </c>
      <c r="G56" t="e" cm="1">
        <f t="array" ref="G56">+_xlfn.XLOOKUP($L$1&amp;L56,#REF!&amp;#REF!,#REF!)</f>
        <v>#REF!</v>
      </c>
      <c r="H56" t="e" cm="1">
        <f t="array" ref="H56">+_xlfn.XLOOKUP($L$1&amp;L56,#REF!&amp;#REF!,#REF!)</f>
        <v>#REF!</v>
      </c>
      <c r="I56" t="e" cm="1">
        <f t="array" ref="I56">+_xlfn.XLOOKUP($L$1&amp;L56,#REF!&amp;#REF!,#REF!)</f>
        <v>#REF!</v>
      </c>
      <c r="K56" t="e">
        <f>+VLOOKUP($L$1,#REF!,2,FALSE)</f>
        <v>#REF!</v>
      </c>
      <c r="L56" t="s">
        <v>177</v>
      </c>
      <c r="M56" s="44" t="s">
        <v>91</v>
      </c>
      <c r="N56" t="s">
        <v>37</v>
      </c>
    </row>
    <row r="57" spans="1:14" x14ac:dyDescent="0.35">
      <c r="A57" t="str">
        <f t="shared" si="2"/>
        <v>India</v>
      </c>
      <c r="B57" t="e">
        <f t="shared" si="1"/>
        <v>#REF!</v>
      </c>
      <c r="C57" t="str">
        <f t="shared" si="1"/>
        <v>Gross Ext. F. Curr Debt Pos., Central Bank, Short-term, All instruments, Yen, USD</v>
      </c>
      <c r="D57" t="str">
        <f t="shared" si="1"/>
        <v>DT.DOD.DSTC.CD.FC.MA.JY.US</v>
      </c>
      <c r="E57" t="str">
        <f t="shared" si="1"/>
        <v>Millions (0)</v>
      </c>
      <c r="F57" t="e" cm="1">
        <f t="array" ref="F57">+_xlfn.XLOOKUP($L$1&amp;L57,#REF!&amp;#REF!,#REF!)</f>
        <v>#REF!</v>
      </c>
      <c r="G57" t="e" cm="1">
        <f t="array" ref="G57">+_xlfn.XLOOKUP($L$1&amp;L57,#REF!&amp;#REF!,#REF!)</f>
        <v>#REF!</v>
      </c>
      <c r="H57" t="e" cm="1">
        <f t="array" ref="H57">+_xlfn.XLOOKUP($L$1&amp;L57,#REF!&amp;#REF!,#REF!)</f>
        <v>#REF!</v>
      </c>
      <c r="I57" t="e" cm="1">
        <f t="array" ref="I57">+_xlfn.XLOOKUP($L$1&amp;L57,#REF!&amp;#REF!,#REF!)</f>
        <v>#REF!</v>
      </c>
      <c r="K57" t="e">
        <f>+VLOOKUP($L$1,#REF!,2,FALSE)</f>
        <v>#REF!</v>
      </c>
      <c r="L57" t="s">
        <v>178</v>
      </c>
      <c r="M57" s="44" t="s">
        <v>92</v>
      </c>
      <c r="N57" t="s">
        <v>37</v>
      </c>
    </row>
    <row r="58" spans="1:14" x14ac:dyDescent="0.35">
      <c r="A58" t="str">
        <f t="shared" si="2"/>
        <v>India</v>
      </c>
      <c r="B58" t="e">
        <f t="shared" si="1"/>
        <v>#REF!</v>
      </c>
      <c r="C58" t="str">
        <f t="shared" si="1"/>
        <v>Gross Ext. F. Curr Debt Pos., Central Bank, Long-term, All instruments, Yen, USD</v>
      </c>
      <c r="D58" t="str">
        <f t="shared" si="1"/>
        <v>DT.DOD.DLXF.CD.FC.MA.JY.US</v>
      </c>
      <c r="E58" t="str">
        <f t="shared" si="1"/>
        <v>Millions (0)</v>
      </c>
      <c r="F58" t="e" cm="1">
        <f t="array" ref="F58">+_xlfn.XLOOKUP($L$1&amp;L58,#REF!&amp;#REF!,#REF!)</f>
        <v>#REF!</v>
      </c>
      <c r="G58" t="e" cm="1">
        <f t="array" ref="G58">+_xlfn.XLOOKUP($L$1&amp;L58,#REF!&amp;#REF!,#REF!)</f>
        <v>#REF!</v>
      </c>
      <c r="H58" t="e" cm="1">
        <f t="array" ref="H58">+_xlfn.XLOOKUP($L$1&amp;L58,#REF!&amp;#REF!,#REF!)</f>
        <v>#REF!</v>
      </c>
      <c r="I58" t="e" cm="1">
        <f t="array" ref="I58">+_xlfn.XLOOKUP($L$1&amp;L58,#REF!&amp;#REF!,#REF!)</f>
        <v>#REF!</v>
      </c>
      <c r="K58" t="e">
        <f>+VLOOKUP($L$1,#REF!,2,FALSE)</f>
        <v>#REF!</v>
      </c>
      <c r="L58" t="s">
        <v>179</v>
      </c>
      <c r="M58" s="44" t="s">
        <v>93</v>
      </c>
      <c r="N58" t="s">
        <v>37</v>
      </c>
    </row>
    <row r="59" spans="1:14" x14ac:dyDescent="0.35">
      <c r="A59" t="str">
        <f t="shared" si="2"/>
        <v>India</v>
      </c>
      <c r="B59" t="e">
        <f t="shared" si="1"/>
        <v>#REF!</v>
      </c>
      <c r="C59" t="str">
        <f t="shared" si="1"/>
        <v>Gross Ext. F. Curr Debt Pos., Deposit-Taking Corp., exc. CB, All maturities, All instruments, Yen, USD</v>
      </c>
      <c r="D59" t="str">
        <f t="shared" si="1"/>
        <v>DT.DOD.DECT.CD.FC.CB.JY.US</v>
      </c>
      <c r="E59" t="str">
        <f t="shared" si="1"/>
        <v>Millions (0)</v>
      </c>
      <c r="F59" t="e" cm="1">
        <f t="array" ref="F59">+_xlfn.XLOOKUP($L$1&amp;L59,#REF!&amp;#REF!,#REF!)</f>
        <v>#REF!</v>
      </c>
      <c r="G59" t="e" cm="1">
        <f t="array" ref="G59">+_xlfn.XLOOKUP($L$1&amp;L59,#REF!&amp;#REF!,#REF!)</f>
        <v>#REF!</v>
      </c>
      <c r="H59" t="e" cm="1">
        <f t="array" ref="H59">+_xlfn.XLOOKUP($L$1&amp;L59,#REF!&amp;#REF!,#REF!)</f>
        <v>#REF!</v>
      </c>
      <c r="I59" t="e" cm="1">
        <f t="array" ref="I59">+_xlfn.XLOOKUP($L$1&amp;L59,#REF!&amp;#REF!,#REF!)</f>
        <v>#REF!</v>
      </c>
      <c r="K59" t="e">
        <f>+VLOOKUP($L$1,#REF!,2,FALSE)</f>
        <v>#REF!</v>
      </c>
      <c r="L59" t="s">
        <v>180</v>
      </c>
      <c r="M59" s="44" t="s">
        <v>94</v>
      </c>
      <c r="N59" t="s">
        <v>37</v>
      </c>
    </row>
    <row r="60" spans="1:14" x14ac:dyDescent="0.35">
      <c r="A60" t="str">
        <f t="shared" si="2"/>
        <v>India</v>
      </c>
      <c r="B60" t="e">
        <f t="shared" si="1"/>
        <v>#REF!</v>
      </c>
      <c r="C60" t="str">
        <f t="shared" si="1"/>
        <v>Gross Ext. F. Curr Debt Pos., Deposit-Taking Corp., exc. CB, Short-term, All instruments, Yen, USD</v>
      </c>
      <c r="D60" t="str">
        <f t="shared" si="1"/>
        <v>DT.DOD.DSTC.CD.FC.CB.JY.US</v>
      </c>
      <c r="E60" t="str">
        <f t="shared" si="1"/>
        <v>Millions (0)</v>
      </c>
      <c r="F60" t="e" cm="1">
        <f t="array" ref="F60">+_xlfn.XLOOKUP($L$1&amp;L60,#REF!&amp;#REF!,#REF!)</f>
        <v>#REF!</v>
      </c>
      <c r="G60" t="e" cm="1">
        <f t="array" ref="G60">+_xlfn.XLOOKUP($L$1&amp;L60,#REF!&amp;#REF!,#REF!)</f>
        <v>#REF!</v>
      </c>
      <c r="H60" t="e" cm="1">
        <f t="array" ref="H60">+_xlfn.XLOOKUP($L$1&amp;L60,#REF!&amp;#REF!,#REF!)</f>
        <v>#REF!</v>
      </c>
      <c r="I60" t="e" cm="1">
        <f t="array" ref="I60">+_xlfn.XLOOKUP($L$1&amp;L60,#REF!&amp;#REF!,#REF!)</f>
        <v>#REF!</v>
      </c>
      <c r="K60" t="e">
        <f>+VLOOKUP($L$1,#REF!,2,FALSE)</f>
        <v>#REF!</v>
      </c>
      <c r="L60" t="s">
        <v>181</v>
      </c>
      <c r="M60" s="44" t="s">
        <v>95</v>
      </c>
      <c r="N60" t="s">
        <v>37</v>
      </c>
    </row>
    <row r="61" spans="1:14" x14ac:dyDescent="0.35">
      <c r="A61" t="str">
        <f t="shared" si="2"/>
        <v>India</v>
      </c>
      <c r="B61" t="e">
        <f t="shared" si="1"/>
        <v>#REF!</v>
      </c>
      <c r="C61" t="str">
        <f t="shared" si="1"/>
        <v>Gross Ext. F. Curr Debt Pos., Deposit-Taking Corp., exc. CB, Long-term, All instruments, Yen, USD</v>
      </c>
      <c r="D61" t="str">
        <f t="shared" si="1"/>
        <v>DT.DOD.DLXF.CD.FC.CB.JY.US</v>
      </c>
      <c r="E61" t="str">
        <f t="shared" si="1"/>
        <v>Millions (0)</v>
      </c>
      <c r="F61" t="e" cm="1">
        <f t="array" ref="F61">+_xlfn.XLOOKUP($L$1&amp;L61,#REF!&amp;#REF!,#REF!)</f>
        <v>#REF!</v>
      </c>
      <c r="G61" t="e" cm="1">
        <f t="array" ref="G61">+_xlfn.XLOOKUP($L$1&amp;L61,#REF!&amp;#REF!,#REF!)</f>
        <v>#REF!</v>
      </c>
      <c r="H61" t="e" cm="1">
        <f t="array" ref="H61">+_xlfn.XLOOKUP($L$1&amp;L61,#REF!&amp;#REF!,#REF!)</f>
        <v>#REF!</v>
      </c>
      <c r="I61" t="e" cm="1">
        <f t="array" ref="I61">+_xlfn.XLOOKUP($L$1&amp;L61,#REF!&amp;#REF!,#REF!)</f>
        <v>#REF!</v>
      </c>
      <c r="K61" t="e">
        <f>+VLOOKUP($L$1,#REF!,2,FALSE)</f>
        <v>#REF!</v>
      </c>
      <c r="L61" t="s">
        <v>182</v>
      </c>
      <c r="M61" s="44" t="s">
        <v>96</v>
      </c>
      <c r="N61" t="s">
        <v>37</v>
      </c>
    </row>
    <row r="62" spans="1:14" x14ac:dyDescent="0.35">
      <c r="A62" t="str">
        <f t="shared" si="2"/>
        <v>India</v>
      </c>
      <c r="B62" t="e">
        <f t="shared" si="1"/>
        <v>#REF!</v>
      </c>
      <c r="C62" t="str">
        <f t="shared" si="1"/>
        <v>Gross Ext. F. Curr Debt Pos., Other Sectors, All maturities, All instruments, Yen, USD</v>
      </c>
      <c r="D62" t="str">
        <f t="shared" si="1"/>
        <v>DT.DOD.DECT.CD.FC.OT.JY.US</v>
      </c>
      <c r="E62" t="str">
        <f t="shared" si="1"/>
        <v>Millions (0)</v>
      </c>
      <c r="F62" t="e" cm="1">
        <f t="array" ref="F62">+_xlfn.XLOOKUP($L$1&amp;L62,#REF!&amp;#REF!,#REF!)</f>
        <v>#REF!</v>
      </c>
      <c r="G62" t="e" cm="1">
        <f t="array" ref="G62">+_xlfn.XLOOKUP($L$1&amp;L62,#REF!&amp;#REF!,#REF!)</f>
        <v>#REF!</v>
      </c>
      <c r="H62" t="e" cm="1">
        <f t="array" ref="H62">+_xlfn.XLOOKUP($L$1&amp;L62,#REF!&amp;#REF!,#REF!)</f>
        <v>#REF!</v>
      </c>
      <c r="I62" t="e" cm="1">
        <f t="array" ref="I62">+_xlfn.XLOOKUP($L$1&amp;L62,#REF!&amp;#REF!,#REF!)</f>
        <v>#REF!</v>
      </c>
      <c r="K62" t="e">
        <f>+VLOOKUP($L$1,#REF!,2,FALSE)</f>
        <v>#REF!</v>
      </c>
      <c r="L62" t="s">
        <v>183</v>
      </c>
      <c r="M62" s="44" t="s">
        <v>97</v>
      </c>
      <c r="N62" t="s">
        <v>37</v>
      </c>
    </row>
    <row r="63" spans="1:14" x14ac:dyDescent="0.35">
      <c r="A63" t="str">
        <f t="shared" si="2"/>
        <v>India</v>
      </c>
      <c r="B63" t="e">
        <f t="shared" si="1"/>
        <v>#REF!</v>
      </c>
      <c r="C63" t="str">
        <f t="shared" si="1"/>
        <v>Gross Ext. F. Curr Debt Pos., Other Sectors, Short-term, All instruments, Yen, USD</v>
      </c>
      <c r="D63" t="str">
        <f t="shared" si="1"/>
        <v>DT.DOD.DSTC.CD.FC.OT.JY.US</v>
      </c>
      <c r="E63" t="str">
        <f t="shared" si="1"/>
        <v>Millions (0)</v>
      </c>
      <c r="F63" t="e" cm="1">
        <f t="array" ref="F63">+_xlfn.XLOOKUP($L$1&amp;L63,#REF!&amp;#REF!,#REF!)</f>
        <v>#REF!</v>
      </c>
      <c r="G63" t="e" cm="1">
        <f t="array" ref="G63">+_xlfn.XLOOKUP($L$1&amp;L63,#REF!&amp;#REF!,#REF!)</f>
        <v>#REF!</v>
      </c>
      <c r="H63" t="e" cm="1">
        <f t="array" ref="H63">+_xlfn.XLOOKUP($L$1&amp;L63,#REF!&amp;#REF!,#REF!)</f>
        <v>#REF!</v>
      </c>
      <c r="I63" t="e" cm="1">
        <f t="array" ref="I63">+_xlfn.XLOOKUP($L$1&amp;L63,#REF!&amp;#REF!,#REF!)</f>
        <v>#REF!</v>
      </c>
      <c r="K63" t="e">
        <f>+VLOOKUP($L$1,#REF!,2,FALSE)</f>
        <v>#REF!</v>
      </c>
      <c r="L63" t="s">
        <v>184</v>
      </c>
      <c r="M63" s="44" t="s">
        <v>98</v>
      </c>
      <c r="N63" t="s">
        <v>37</v>
      </c>
    </row>
    <row r="64" spans="1:14" x14ac:dyDescent="0.35">
      <c r="A64" t="str">
        <f t="shared" si="2"/>
        <v>India</v>
      </c>
      <c r="B64" t="e">
        <f t="shared" si="1"/>
        <v>#REF!</v>
      </c>
      <c r="C64" t="str">
        <f t="shared" si="1"/>
        <v>Gross Ext. F. Curr Debt Pos., Other Sectors, Long-term, All instruments, Yen, USD</v>
      </c>
      <c r="D64" t="str">
        <f t="shared" si="1"/>
        <v>DT.DOD.DLXF.CD.FC.OT.JY.US</v>
      </c>
      <c r="E64" t="str">
        <f t="shared" si="1"/>
        <v>Millions (0)</v>
      </c>
      <c r="F64" t="e" cm="1">
        <f t="array" ref="F64">+_xlfn.XLOOKUP($L$1&amp;L64,#REF!&amp;#REF!,#REF!)</f>
        <v>#REF!</v>
      </c>
      <c r="G64" t="e" cm="1">
        <f t="array" ref="G64">+_xlfn.XLOOKUP($L$1&amp;L64,#REF!&amp;#REF!,#REF!)</f>
        <v>#REF!</v>
      </c>
      <c r="H64" t="e" cm="1">
        <f t="array" ref="H64">+_xlfn.XLOOKUP($L$1&amp;L64,#REF!&amp;#REF!,#REF!)</f>
        <v>#REF!</v>
      </c>
      <c r="I64" t="e" cm="1">
        <f t="array" ref="I64">+_xlfn.XLOOKUP($L$1&amp;L64,#REF!&amp;#REF!,#REF!)</f>
        <v>#REF!</v>
      </c>
      <c r="K64" t="e">
        <f>+VLOOKUP($L$1,#REF!,2,FALSE)</f>
        <v>#REF!</v>
      </c>
      <c r="L64" t="s">
        <v>185</v>
      </c>
      <c r="M64" s="44" t="s">
        <v>99</v>
      </c>
      <c r="N64" t="s">
        <v>37</v>
      </c>
    </row>
    <row r="65" spans="1:14" x14ac:dyDescent="0.35">
      <c r="A65" t="str">
        <f t="shared" si="2"/>
        <v>India</v>
      </c>
      <c r="B65" t="e">
        <f t="shared" si="1"/>
        <v>#REF!</v>
      </c>
      <c r="C65" t="str">
        <f t="shared" si="1"/>
        <v>Gross Ext. F. Curr Debt Pos., DI: Intercom Lending, All maturities, All instruments, Yen, USD</v>
      </c>
      <c r="D65" t="str">
        <f t="shared" si="1"/>
        <v>DT.DOD.DECT.CD.FC.IL.JY.US</v>
      </c>
      <c r="E65" t="str">
        <f t="shared" si="1"/>
        <v>Millions (0)</v>
      </c>
      <c r="F65" t="e" cm="1">
        <f t="array" ref="F65">+_xlfn.XLOOKUP($L$1&amp;L65,#REF!&amp;#REF!,#REF!)</f>
        <v>#REF!</v>
      </c>
      <c r="G65" t="e" cm="1">
        <f t="array" ref="G65">+_xlfn.XLOOKUP($L$1&amp;L65,#REF!&amp;#REF!,#REF!)</f>
        <v>#REF!</v>
      </c>
      <c r="H65" t="e" cm="1">
        <f t="array" ref="H65">+_xlfn.XLOOKUP($L$1&amp;L65,#REF!&amp;#REF!,#REF!)</f>
        <v>#REF!</v>
      </c>
      <c r="I65" t="e" cm="1">
        <f t="array" ref="I65">+_xlfn.XLOOKUP($L$1&amp;L65,#REF!&amp;#REF!,#REF!)</f>
        <v>#REF!</v>
      </c>
      <c r="K65" t="e">
        <f>+VLOOKUP($L$1,#REF!,2,FALSE)</f>
        <v>#REF!</v>
      </c>
      <c r="L65" t="s">
        <v>186</v>
      </c>
      <c r="M65" s="44" t="s">
        <v>100</v>
      </c>
      <c r="N65" t="s">
        <v>37</v>
      </c>
    </row>
    <row r="66" spans="1:14" x14ac:dyDescent="0.35">
      <c r="A66" t="str">
        <f t="shared" si="2"/>
        <v>India</v>
      </c>
      <c r="B66" t="e">
        <f t="shared" si="1"/>
        <v>#REF!</v>
      </c>
      <c r="C66" t="str">
        <f t="shared" si="1"/>
        <v>Gross Ext. F. Curr Debt Pos., DI: Intercom Lending, All maturities, Debt liab. of DI ent. to dir. investors, Yen, USD</v>
      </c>
      <c r="D66" t="str">
        <f t="shared" si="1"/>
        <v>DT.DOD.DIDI.CD.FC.IL.JY.US</v>
      </c>
      <c r="E66" t="str">
        <f t="shared" si="1"/>
        <v>Millions (0)</v>
      </c>
      <c r="F66" t="e" cm="1">
        <f t="array" ref="F66">+_xlfn.XLOOKUP($L$1&amp;L66,#REF!&amp;#REF!,#REF!)</f>
        <v>#REF!</v>
      </c>
      <c r="G66" t="e" cm="1">
        <f t="array" ref="G66">+_xlfn.XLOOKUP($L$1&amp;L66,#REF!&amp;#REF!,#REF!)</f>
        <v>#REF!</v>
      </c>
      <c r="H66" t="e" cm="1">
        <f t="array" ref="H66">+_xlfn.XLOOKUP($L$1&amp;L66,#REF!&amp;#REF!,#REF!)</f>
        <v>#REF!</v>
      </c>
      <c r="I66" t="e" cm="1">
        <f t="array" ref="I66">+_xlfn.XLOOKUP($L$1&amp;L66,#REF!&amp;#REF!,#REF!)</f>
        <v>#REF!</v>
      </c>
      <c r="K66" t="e">
        <f>+VLOOKUP($L$1,#REF!,2,FALSE)</f>
        <v>#REF!</v>
      </c>
      <c r="L66" t="s">
        <v>187</v>
      </c>
      <c r="M66" s="44" t="s">
        <v>101</v>
      </c>
      <c r="N66" t="s">
        <v>37</v>
      </c>
    </row>
    <row r="67" spans="1:14" x14ac:dyDescent="0.35">
      <c r="A67" t="str">
        <f t="shared" si="2"/>
        <v>India</v>
      </c>
      <c r="B67" t="e">
        <f t="shared" ref="B67:E86" si="3">+K67</f>
        <v>#REF!</v>
      </c>
      <c r="C67" t="str">
        <f t="shared" si="3"/>
        <v>Gross Ext. F. Curr Debt Pos., DI: Intercom Lending, All maturities, Debt liab. of dir. investors to DI ent., Yen, USD</v>
      </c>
      <c r="D67" t="str">
        <f t="shared" si="3"/>
        <v>DT.DOD.DIIE.CD.FC.IL.JY.US</v>
      </c>
      <c r="E67" t="str">
        <f t="shared" si="3"/>
        <v>Millions (0)</v>
      </c>
      <c r="F67" t="e" cm="1">
        <f t="array" ref="F67">+_xlfn.XLOOKUP($L$1&amp;L67,#REF!&amp;#REF!,#REF!)</f>
        <v>#REF!</v>
      </c>
      <c r="G67" t="e" cm="1">
        <f t="array" ref="G67">+_xlfn.XLOOKUP($L$1&amp;L67,#REF!&amp;#REF!,#REF!)</f>
        <v>#REF!</v>
      </c>
      <c r="H67" t="e" cm="1">
        <f t="array" ref="H67">+_xlfn.XLOOKUP($L$1&amp;L67,#REF!&amp;#REF!,#REF!)</f>
        <v>#REF!</v>
      </c>
      <c r="I67" t="e" cm="1">
        <f t="array" ref="I67">+_xlfn.XLOOKUP($L$1&amp;L67,#REF!&amp;#REF!,#REF!)</f>
        <v>#REF!</v>
      </c>
      <c r="K67" t="e">
        <f>+VLOOKUP($L$1,#REF!,2,FALSE)</f>
        <v>#REF!</v>
      </c>
      <c r="L67" t="s">
        <v>188</v>
      </c>
      <c r="M67" s="44" t="s">
        <v>102</v>
      </c>
      <c r="N67" t="s">
        <v>37</v>
      </c>
    </row>
    <row r="68" spans="1:14" x14ac:dyDescent="0.35">
      <c r="A68" t="str">
        <f t="shared" ref="A68:A86" si="4">+A67</f>
        <v>India</v>
      </c>
      <c r="B68" t="e">
        <f t="shared" si="3"/>
        <v>#REF!</v>
      </c>
      <c r="C68" t="str">
        <f t="shared" si="3"/>
        <v>Gross Ext. F. Curr Debt Pos., DI: Intercom Lending, All maturities, Debt liabilities to fellow enterprises, Yen, USD</v>
      </c>
      <c r="D68" t="str">
        <f t="shared" si="3"/>
        <v>DT.DOD.DIFE.CD.FC.IL.JY.US</v>
      </c>
      <c r="E68" t="str">
        <f t="shared" si="3"/>
        <v>Millions (0)</v>
      </c>
      <c r="F68" t="e" cm="1">
        <f t="array" ref="F68">+_xlfn.XLOOKUP($L$1&amp;L68,#REF!&amp;#REF!,#REF!)</f>
        <v>#REF!</v>
      </c>
      <c r="G68" t="e" cm="1">
        <f t="array" ref="G68">+_xlfn.XLOOKUP($L$1&amp;L68,#REF!&amp;#REF!,#REF!)</f>
        <v>#REF!</v>
      </c>
      <c r="H68" t="e" cm="1">
        <f t="array" ref="H68">+_xlfn.XLOOKUP($L$1&amp;L68,#REF!&amp;#REF!,#REF!)</f>
        <v>#REF!</v>
      </c>
      <c r="I68" t="e" cm="1">
        <f t="array" ref="I68">+_xlfn.XLOOKUP($L$1&amp;L68,#REF!&amp;#REF!,#REF!)</f>
        <v>#REF!</v>
      </c>
      <c r="K68" t="e">
        <f>+VLOOKUP($L$1,#REF!,2,FALSE)</f>
        <v>#REF!</v>
      </c>
      <c r="L68" t="s">
        <v>189</v>
      </c>
      <c r="M68" s="44" t="s">
        <v>103</v>
      </c>
      <c r="N68" t="s">
        <v>37</v>
      </c>
    </row>
    <row r="69" spans="1:14" x14ac:dyDescent="0.35">
      <c r="A69" t="str">
        <f t="shared" si="4"/>
        <v>India</v>
      </c>
      <c r="B69" t="e">
        <f t="shared" si="3"/>
        <v>#REF!</v>
      </c>
      <c r="C69" t="str">
        <f t="shared" si="3"/>
        <v>Gross Ext. F. Curr Debt Pos., All Sectors, All maturities, All instruments, Yen, USD</v>
      </c>
      <c r="D69" t="str">
        <f t="shared" si="3"/>
        <v>DT.DOD.DECT.CD.FF.YE.US</v>
      </c>
      <c r="E69" t="str">
        <f t="shared" si="3"/>
        <v>Millions (0)</v>
      </c>
      <c r="F69" t="e" cm="1">
        <f t="array" ref="F69">+_xlfn.XLOOKUP($L$1&amp;L69,#REF!&amp;#REF!,#REF!)</f>
        <v>#REF!</v>
      </c>
      <c r="G69" t="e" cm="1">
        <f t="array" ref="G69">+_xlfn.XLOOKUP($L$1&amp;L69,#REF!&amp;#REF!,#REF!)</f>
        <v>#REF!</v>
      </c>
      <c r="H69" t="e" cm="1">
        <f t="array" ref="H69">+_xlfn.XLOOKUP($L$1&amp;L69,#REF!&amp;#REF!,#REF!)</f>
        <v>#REF!</v>
      </c>
      <c r="I69" t="e" cm="1">
        <f t="array" ref="I69">+_xlfn.XLOOKUP($L$1&amp;L69,#REF!&amp;#REF!,#REF!)</f>
        <v>#REF!</v>
      </c>
      <c r="K69" t="e">
        <f>+VLOOKUP($L$1,#REF!,2,FALSE)</f>
        <v>#REF!</v>
      </c>
      <c r="L69" t="s">
        <v>190</v>
      </c>
      <c r="M69" s="44" t="s">
        <v>104</v>
      </c>
      <c r="N69" t="s">
        <v>37</v>
      </c>
    </row>
    <row r="70" spans="1:14" x14ac:dyDescent="0.35">
      <c r="A70" t="str">
        <f t="shared" si="4"/>
        <v>India</v>
      </c>
      <c r="B70" t="e">
        <f t="shared" si="3"/>
        <v>#REF!</v>
      </c>
      <c r="C70" t="str">
        <f t="shared" si="3"/>
        <v>Gross Ext. F. Curr Debt Pos., General Government, All maturities, All instruments, Other curr., USD</v>
      </c>
      <c r="D70" t="str">
        <f t="shared" si="3"/>
        <v>DT.DOD.DECT.CD.FC.GG.OT.US</v>
      </c>
      <c r="E70" t="str">
        <f t="shared" si="3"/>
        <v>Millions (0)</v>
      </c>
      <c r="F70" t="e" cm="1">
        <f t="array" ref="F70">+_xlfn.XLOOKUP($L$1&amp;L70,#REF!&amp;#REF!,#REF!)</f>
        <v>#REF!</v>
      </c>
      <c r="G70" t="e" cm="1">
        <f t="array" ref="G70">+_xlfn.XLOOKUP($L$1&amp;L70,#REF!&amp;#REF!,#REF!)</f>
        <v>#REF!</v>
      </c>
      <c r="H70" t="e" cm="1">
        <f t="array" ref="H70">+_xlfn.XLOOKUP($L$1&amp;L70,#REF!&amp;#REF!,#REF!)</f>
        <v>#REF!</v>
      </c>
      <c r="I70" t="e" cm="1">
        <f t="array" ref="I70">+_xlfn.XLOOKUP($L$1&amp;L70,#REF!&amp;#REF!,#REF!)</f>
        <v>#REF!</v>
      </c>
      <c r="K70" t="e">
        <f>+VLOOKUP($L$1,#REF!,2,FALSE)</f>
        <v>#REF!</v>
      </c>
      <c r="L70" t="s">
        <v>191</v>
      </c>
      <c r="M70" s="44" t="s">
        <v>105</v>
      </c>
      <c r="N70" t="s">
        <v>37</v>
      </c>
    </row>
    <row r="71" spans="1:14" x14ac:dyDescent="0.35">
      <c r="A71" t="str">
        <f t="shared" si="4"/>
        <v>India</v>
      </c>
      <c r="B71" t="e">
        <f t="shared" si="3"/>
        <v>#REF!</v>
      </c>
      <c r="C71" t="str">
        <f t="shared" si="3"/>
        <v>Gross Ext. F. Curr Debt Pos., General Government, Short-term, All instruments, Other curr., USD</v>
      </c>
      <c r="D71" t="str">
        <f t="shared" si="3"/>
        <v>DT.DOD.DSTC.CD.FC.GG.OT.US</v>
      </c>
      <c r="E71" t="str">
        <f t="shared" si="3"/>
        <v>Millions (0)</v>
      </c>
      <c r="F71" t="e" cm="1">
        <f t="array" ref="F71">+_xlfn.XLOOKUP($L$1&amp;L71,#REF!&amp;#REF!,#REF!)</f>
        <v>#REF!</v>
      </c>
      <c r="G71" t="e" cm="1">
        <f t="array" ref="G71">+_xlfn.XLOOKUP($L$1&amp;L71,#REF!&amp;#REF!,#REF!)</f>
        <v>#REF!</v>
      </c>
      <c r="H71" t="e" cm="1">
        <f t="array" ref="H71">+_xlfn.XLOOKUP($L$1&amp;L71,#REF!&amp;#REF!,#REF!)</f>
        <v>#REF!</v>
      </c>
      <c r="I71" t="e" cm="1">
        <f t="array" ref="I71">+_xlfn.XLOOKUP($L$1&amp;L71,#REF!&amp;#REF!,#REF!)</f>
        <v>#REF!</v>
      </c>
      <c r="K71" t="e">
        <f>+VLOOKUP($L$1,#REF!,2,FALSE)</f>
        <v>#REF!</v>
      </c>
      <c r="L71" t="s">
        <v>192</v>
      </c>
      <c r="M71" s="44" t="s">
        <v>106</v>
      </c>
      <c r="N71" t="s">
        <v>37</v>
      </c>
    </row>
    <row r="72" spans="1:14" x14ac:dyDescent="0.35">
      <c r="A72" t="str">
        <f t="shared" si="4"/>
        <v>India</v>
      </c>
      <c r="B72" t="e">
        <f t="shared" si="3"/>
        <v>#REF!</v>
      </c>
      <c r="C72" t="str">
        <f t="shared" si="3"/>
        <v>Gross Ext. F. Curr Debt Pos., General Government, Long-term, All instruments, Other curr., USD</v>
      </c>
      <c r="D72" t="str">
        <f t="shared" si="3"/>
        <v>DT.DOD.DLXF.CD.FC.GG.OT.US</v>
      </c>
      <c r="E72" t="str">
        <f t="shared" si="3"/>
        <v>Millions (0)</v>
      </c>
      <c r="F72" t="e" cm="1">
        <f t="array" ref="F72">+_xlfn.XLOOKUP($L$1&amp;L72,#REF!&amp;#REF!,#REF!)</f>
        <v>#REF!</v>
      </c>
      <c r="G72" t="e" cm="1">
        <f t="array" ref="G72">+_xlfn.XLOOKUP($L$1&amp;L72,#REF!&amp;#REF!,#REF!)</f>
        <v>#REF!</v>
      </c>
      <c r="H72" t="e" cm="1">
        <f t="array" ref="H72">+_xlfn.XLOOKUP($L$1&amp;L72,#REF!&amp;#REF!,#REF!)</f>
        <v>#REF!</v>
      </c>
      <c r="I72" t="e" cm="1">
        <f t="array" ref="I72">+_xlfn.XLOOKUP($L$1&amp;L72,#REF!&amp;#REF!,#REF!)</f>
        <v>#REF!</v>
      </c>
      <c r="K72" t="e">
        <f>+VLOOKUP($L$1,#REF!,2,FALSE)</f>
        <v>#REF!</v>
      </c>
      <c r="L72" t="s">
        <v>193</v>
      </c>
      <c r="M72" s="44" t="s">
        <v>107</v>
      </c>
      <c r="N72" t="s">
        <v>37</v>
      </c>
    </row>
    <row r="73" spans="1:14" x14ac:dyDescent="0.35">
      <c r="A73" t="str">
        <f t="shared" si="4"/>
        <v>India</v>
      </c>
      <c r="B73" t="e">
        <f t="shared" si="3"/>
        <v>#REF!</v>
      </c>
      <c r="C73" t="str">
        <f t="shared" si="3"/>
        <v>Gross Ext. F. Curr Debt Pos., Central Bank, All maturities, All instruments, Other curr., USD</v>
      </c>
      <c r="D73" t="str">
        <f t="shared" si="3"/>
        <v>DT.DOD.DECT.CD.FC.MA.OT.US</v>
      </c>
      <c r="E73" t="str">
        <f t="shared" si="3"/>
        <v>Millions (0)</v>
      </c>
      <c r="F73" t="e" cm="1">
        <f t="array" ref="F73">+_xlfn.XLOOKUP($L$1&amp;L73,#REF!&amp;#REF!,#REF!)</f>
        <v>#REF!</v>
      </c>
      <c r="G73" t="e" cm="1">
        <f t="array" ref="G73">+_xlfn.XLOOKUP($L$1&amp;L73,#REF!&amp;#REF!,#REF!)</f>
        <v>#REF!</v>
      </c>
      <c r="H73" t="e" cm="1">
        <f t="array" ref="H73">+_xlfn.XLOOKUP($L$1&amp;L73,#REF!&amp;#REF!,#REF!)</f>
        <v>#REF!</v>
      </c>
      <c r="I73" t="e" cm="1">
        <f t="array" ref="I73">+_xlfn.XLOOKUP($L$1&amp;L73,#REF!&amp;#REF!,#REF!)</f>
        <v>#REF!</v>
      </c>
      <c r="K73" t="e">
        <f>+VLOOKUP($L$1,#REF!,2,FALSE)</f>
        <v>#REF!</v>
      </c>
      <c r="L73" t="s">
        <v>194</v>
      </c>
      <c r="M73" s="44" t="s">
        <v>108</v>
      </c>
      <c r="N73" t="s">
        <v>37</v>
      </c>
    </row>
    <row r="74" spans="1:14" x14ac:dyDescent="0.35">
      <c r="A74" t="str">
        <f t="shared" si="4"/>
        <v>India</v>
      </c>
      <c r="B74" t="e">
        <f t="shared" si="3"/>
        <v>#REF!</v>
      </c>
      <c r="C74" t="str">
        <f t="shared" si="3"/>
        <v>Gross Ext. F. Curr Debt Pos., Central Bank, Short-term, All instruments, Other curr., USD</v>
      </c>
      <c r="D74" t="str">
        <f t="shared" si="3"/>
        <v>DT.DOD.DSTC.CD.FC.MA.OT.US</v>
      </c>
      <c r="E74" t="str">
        <f t="shared" si="3"/>
        <v>Millions (0)</v>
      </c>
      <c r="F74" t="e" cm="1">
        <f t="array" ref="F74">+_xlfn.XLOOKUP($L$1&amp;L74,#REF!&amp;#REF!,#REF!)</f>
        <v>#REF!</v>
      </c>
      <c r="G74" t="e" cm="1">
        <f t="array" ref="G74">+_xlfn.XLOOKUP($L$1&amp;L74,#REF!&amp;#REF!,#REF!)</f>
        <v>#REF!</v>
      </c>
      <c r="H74" t="e" cm="1">
        <f t="array" ref="H74">+_xlfn.XLOOKUP($L$1&amp;L74,#REF!&amp;#REF!,#REF!)</f>
        <v>#REF!</v>
      </c>
      <c r="I74" t="e" cm="1">
        <f t="array" ref="I74">+_xlfn.XLOOKUP($L$1&amp;L74,#REF!&amp;#REF!,#REF!)</f>
        <v>#REF!</v>
      </c>
      <c r="K74" t="e">
        <f>+VLOOKUP($L$1,#REF!,2,FALSE)</f>
        <v>#REF!</v>
      </c>
      <c r="L74" t="s">
        <v>195</v>
      </c>
      <c r="M74" s="44" t="s">
        <v>109</v>
      </c>
      <c r="N74" t="s">
        <v>37</v>
      </c>
    </row>
    <row r="75" spans="1:14" x14ac:dyDescent="0.35">
      <c r="A75" t="str">
        <f t="shared" si="4"/>
        <v>India</v>
      </c>
      <c r="B75" t="e">
        <f t="shared" si="3"/>
        <v>#REF!</v>
      </c>
      <c r="C75" t="str">
        <f t="shared" si="3"/>
        <v>Gross Ext. F. Curr Debt Pos., Central Bank, Long-term, All instruments, Other curr., USD</v>
      </c>
      <c r="D75" t="str">
        <f t="shared" si="3"/>
        <v>DT.DOD.DLXF.CD.FC.MA.OT.US</v>
      </c>
      <c r="E75" t="str">
        <f t="shared" si="3"/>
        <v>Millions (0)</v>
      </c>
      <c r="F75" t="e" cm="1">
        <f t="array" ref="F75">+_xlfn.XLOOKUP($L$1&amp;L75,#REF!&amp;#REF!,#REF!)</f>
        <v>#REF!</v>
      </c>
      <c r="G75" t="e" cm="1">
        <f t="array" ref="G75">+_xlfn.XLOOKUP($L$1&amp;L75,#REF!&amp;#REF!,#REF!)</f>
        <v>#REF!</v>
      </c>
      <c r="H75" t="e" cm="1">
        <f t="array" ref="H75">+_xlfn.XLOOKUP($L$1&amp;L75,#REF!&amp;#REF!,#REF!)</f>
        <v>#REF!</v>
      </c>
      <c r="I75" t="e" cm="1">
        <f t="array" ref="I75">+_xlfn.XLOOKUP($L$1&amp;L75,#REF!&amp;#REF!,#REF!)</f>
        <v>#REF!</v>
      </c>
      <c r="K75" t="e">
        <f>+VLOOKUP($L$1,#REF!,2,FALSE)</f>
        <v>#REF!</v>
      </c>
      <c r="L75" t="s">
        <v>196</v>
      </c>
      <c r="M75" s="44" t="s">
        <v>110</v>
      </c>
      <c r="N75" t="s">
        <v>37</v>
      </c>
    </row>
    <row r="76" spans="1:14" x14ac:dyDescent="0.35">
      <c r="A76" t="str">
        <f t="shared" si="4"/>
        <v>India</v>
      </c>
      <c r="B76" t="e">
        <f t="shared" si="3"/>
        <v>#REF!</v>
      </c>
      <c r="C76" t="str">
        <f t="shared" si="3"/>
        <v>Gross Ext. F. Curr Debt Pos., Deposit-Taking Corp., exc. CB, All maturities, All instruments, Other curr., USD</v>
      </c>
      <c r="D76" t="str">
        <f t="shared" si="3"/>
        <v>DT.DOD.DECT.CD.FC.CB.OT.US</v>
      </c>
      <c r="E76" t="str">
        <f t="shared" si="3"/>
        <v>Millions (0)</v>
      </c>
      <c r="F76" t="e" cm="1">
        <f t="array" ref="F76">+_xlfn.XLOOKUP($L$1&amp;L76,#REF!&amp;#REF!,#REF!)</f>
        <v>#REF!</v>
      </c>
      <c r="G76" t="e" cm="1">
        <f t="array" ref="G76">+_xlfn.XLOOKUP($L$1&amp;L76,#REF!&amp;#REF!,#REF!)</f>
        <v>#REF!</v>
      </c>
      <c r="H76" t="e" cm="1">
        <f t="array" ref="H76">+_xlfn.XLOOKUP($L$1&amp;L76,#REF!&amp;#REF!,#REF!)</f>
        <v>#REF!</v>
      </c>
      <c r="I76" t="e" cm="1">
        <f t="array" ref="I76">+_xlfn.XLOOKUP($L$1&amp;L76,#REF!&amp;#REF!,#REF!)</f>
        <v>#REF!</v>
      </c>
      <c r="K76" t="e">
        <f>+VLOOKUP($L$1,#REF!,2,FALSE)</f>
        <v>#REF!</v>
      </c>
      <c r="L76" t="s">
        <v>197</v>
      </c>
      <c r="M76" s="44" t="s">
        <v>111</v>
      </c>
      <c r="N76" t="s">
        <v>37</v>
      </c>
    </row>
    <row r="77" spans="1:14" x14ac:dyDescent="0.35">
      <c r="A77" t="str">
        <f t="shared" si="4"/>
        <v>India</v>
      </c>
      <c r="B77" t="e">
        <f t="shared" si="3"/>
        <v>#REF!</v>
      </c>
      <c r="C77" t="str">
        <f t="shared" si="3"/>
        <v>Gross Ext. F. Curr Debt Pos., Deposit-Taking Corp., exc. CB, Short-term, All instruments, Other curr., USD</v>
      </c>
      <c r="D77" t="str">
        <f t="shared" si="3"/>
        <v>DT.DOD.DSTC.CD.FC.CB.OT.US</v>
      </c>
      <c r="E77" t="str">
        <f t="shared" si="3"/>
        <v>Millions (0)</v>
      </c>
      <c r="F77" t="e" cm="1">
        <f t="array" ref="F77">+_xlfn.XLOOKUP($L$1&amp;L77,#REF!&amp;#REF!,#REF!)</f>
        <v>#REF!</v>
      </c>
      <c r="G77" t="e" cm="1">
        <f t="array" ref="G77">+_xlfn.XLOOKUP($L$1&amp;L77,#REF!&amp;#REF!,#REF!)</f>
        <v>#REF!</v>
      </c>
      <c r="H77" t="e" cm="1">
        <f t="array" ref="H77">+_xlfn.XLOOKUP($L$1&amp;L77,#REF!&amp;#REF!,#REF!)</f>
        <v>#REF!</v>
      </c>
      <c r="I77" t="e" cm="1">
        <f t="array" ref="I77">+_xlfn.XLOOKUP($L$1&amp;L77,#REF!&amp;#REF!,#REF!)</f>
        <v>#REF!</v>
      </c>
      <c r="K77" t="e">
        <f>+VLOOKUP($L$1,#REF!,2,FALSE)</f>
        <v>#REF!</v>
      </c>
      <c r="L77" t="s">
        <v>198</v>
      </c>
      <c r="M77" s="44" t="s">
        <v>112</v>
      </c>
      <c r="N77" t="s">
        <v>37</v>
      </c>
    </row>
    <row r="78" spans="1:14" x14ac:dyDescent="0.35">
      <c r="A78" t="str">
        <f t="shared" si="4"/>
        <v>India</v>
      </c>
      <c r="B78" t="e">
        <f t="shared" si="3"/>
        <v>#REF!</v>
      </c>
      <c r="C78" t="str">
        <f t="shared" si="3"/>
        <v>Gross Ext. F. Curr Debt Pos., Deposit-Taking Corp., exc. CB, Long-term, All instruments, Other curr., USD</v>
      </c>
      <c r="D78" t="str">
        <f t="shared" si="3"/>
        <v>DT.DOD.DLXF.CD.FC.CB.OT.US</v>
      </c>
      <c r="E78" t="str">
        <f t="shared" si="3"/>
        <v>Millions (0)</v>
      </c>
      <c r="F78" t="e" cm="1">
        <f t="array" ref="F78">+_xlfn.XLOOKUP($L$1&amp;L78,#REF!&amp;#REF!,#REF!)</f>
        <v>#REF!</v>
      </c>
      <c r="G78" t="e" cm="1">
        <f t="array" ref="G78">+_xlfn.XLOOKUP($L$1&amp;L78,#REF!&amp;#REF!,#REF!)</f>
        <v>#REF!</v>
      </c>
      <c r="H78" t="e" cm="1">
        <f t="array" ref="H78">+_xlfn.XLOOKUP($L$1&amp;L78,#REF!&amp;#REF!,#REF!)</f>
        <v>#REF!</v>
      </c>
      <c r="I78" t="e" cm="1">
        <f t="array" ref="I78">+_xlfn.XLOOKUP($L$1&amp;L78,#REF!&amp;#REF!,#REF!)</f>
        <v>#REF!</v>
      </c>
      <c r="K78" t="e">
        <f>+VLOOKUP($L$1,#REF!,2,FALSE)</f>
        <v>#REF!</v>
      </c>
      <c r="L78" t="s">
        <v>199</v>
      </c>
      <c r="M78" s="44" t="s">
        <v>113</v>
      </c>
      <c r="N78" t="s">
        <v>37</v>
      </c>
    </row>
    <row r="79" spans="1:14" x14ac:dyDescent="0.35">
      <c r="A79" t="str">
        <f t="shared" si="4"/>
        <v>India</v>
      </c>
      <c r="B79" t="e">
        <f t="shared" si="3"/>
        <v>#REF!</v>
      </c>
      <c r="C79" t="str">
        <f t="shared" si="3"/>
        <v>Gross Ext. F. Curr Debt Pos., Other Sectors, All maturities, All instruments, Other curr., USD</v>
      </c>
      <c r="D79" t="str">
        <f t="shared" si="3"/>
        <v>DT.DOD.DECT.CD.FC.OT.OT.US</v>
      </c>
      <c r="E79" t="str">
        <f t="shared" si="3"/>
        <v>Millions (0)</v>
      </c>
      <c r="F79" t="e" cm="1">
        <f t="array" ref="F79">+_xlfn.XLOOKUP($L$1&amp;L79,#REF!&amp;#REF!,#REF!)</f>
        <v>#REF!</v>
      </c>
      <c r="G79" t="e" cm="1">
        <f t="array" ref="G79">+_xlfn.XLOOKUP($L$1&amp;L79,#REF!&amp;#REF!,#REF!)</f>
        <v>#REF!</v>
      </c>
      <c r="H79" t="e" cm="1">
        <f t="array" ref="H79">+_xlfn.XLOOKUP($L$1&amp;L79,#REF!&amp;#REF!,#REF!)</f>
        <v>#REF!</v>
      </c>
      <c r="I79" t="e" cm="1">
        <f t="array" ref="I79">+_xlfn.XLOOKUP($L$1&amp;L79,#REF!&amp;#REF!,#REF!)</f>
        <v>#REF!</v>
      </c>
      <c r="K79" t="e">
        <f>+VLOOKUP($L$1,#REF!,2,FALSE)</f>
        <v>#REF!</v>
      </c>
      <c r="L79" t="s">
        <v>200</v>
      </c>
      <c r="M79" s="44" t="s">
        <v>114</v>
      </c>
      <c r="N79" t="s">
        <v>37</v>
      </c>
    </row>
    <row r="80" spans="1:14" x14ac:dyDescent="0.35">
      <c r="A80" t="str">
        <f t="shared" si="4"/>
        <v>India</v>
      </c>
      <c r="B80" t="e">
        <f t="shared" si="3"/>
        <v>#REF!</v>
      </c>
      <c r="C80" t="str">
        <f t="shared" si="3"/>
        <v>Gross Ext. F. Curr Debt Pos., Other Sectors, Short-term, All instruments, Other curr., USD</v>
      </c>
      <c r="D80" t="str">
        <f t="shared" si="3"/>
        <v>DT.DOD.DSTC.CD.FC.OT.OT.US</v>
      </c>
      <c r="E80" t="str">
        <f t="shared" si="3"/>
        <v>Millions (0)</v>
      </c>
      <c r="F80" t="e" cm="1">
        <f t="array" ref="F80">+_xlfn.XLOOKUP($L$1&amp;L80,#REF!&amp;#REF!,#REF!)</f>
        <v>#REF!</v>
      </c>
      <c r="G80" t="e" cm="1">
        <f t="array" ref="G80">+_xlfn.XLOOKUP($L$1&amp;L80,#REF!&amp;#REF!,#REF!)</f>
        <v>#REF!</v>
      </c>
      <c r="H80" t="e" cm="1">
        <f t="array" ref="H80">+_xlfn.XLOOKUP($L$1&amp;L80,#REF!&amp;#REF!,#REF!)</f>
        <v>#REF!</v>
      </c>
      <c r="I80" t="e" cm="1">
        <f t="array" ref="I80">+_xlfn.XLOOKUP($L$1&amp;L80,#REF!&amp;#REF!,#REF!)</f>
        <v>#REF!</v>
      </c>
      <c r="K80" t="e">
        <f>+VLOOKUP($L$1,#REF!,2,FALSE)</f>
        <v>#REF!</v>
      </c>
      <c r="L80" t="s">
        <v>201</v>
      </c>
      <c r="M80" s="44" t="s">
        <v>115</v>
      </c>
      <c r="N80" t="s">
        <v>37</v>
      </c>
    </row>
    <row r="81" spans="1:14" x14ac:dyDescent="0.35">
      <c r="A81" t="str">
        <f t="shared" si="4"/>
        <v>India</v>
      </c>
      <c r="B81" t="e">
        <f t="shared" si="3"/>
        <v>#REF!</v>
      </c>
      <c r="C81" t="str">
        <f t="shared" si="3"/>
        <v>Gross Ext. F. Curr Debt Pos., Other Sectors, Long-term, All instruments, Other curr., USD</v>
      </c>
      <c r="D81" t="str">
        <f t="shared" si="3"/>
        <v>DT.DOD.DLXF.CD.FC.OT.OT.US</v>
      </c>
      <c r="E81" t="str">
        <f t="shared" si="3"/>
        <v>Millions (0)</v>
      </c>
      <c r="F81" t="e" cm="1">
        <f t="array" ref="F81">+_xlfn.XLOOKUP($L$1&amp;L81,#REF!&amp;#REF!,#REF!)</f>
        <v>#REF!</v>
      </c>
      <c r="G81" t="e" cm="1">
        <f t="array" ref="G81">+_xlfn.XLOOKUP($L$1&amp;L81,#REF!&amp;#REF!,#REF!)</f>
        <v>#REF!</v>
      </c>
      <c r="H81" t="e" cm="1">
        <f t="array" ref="H81">+_xlfn.XLOOKUP($L$1&amp;L81,#REF!&amp;#REF!,#REF!)</f>
        <v>#REF!</v>
      </c>
      <c r="I81" t="e" cm="1">
        <f t="array" ref="I81">+_xlfn.XLOOKUP($L$1&amp;L81,#REF!&amp;#REF!,#REF!)</f>
        <v>#REF!</v>
      </c>
      <c r="K81" t="e">
        <f>+VLOOKUP($L$1,#REF!,2,FALSE)</f>
        <v>#REF!</v>
      </c>
      <c r="L81" t="s">
        <v>202</v>
      </c>
      <c r="M81" s="44" t="s">
        <v>116</v>
      </c>
      <c r="N81" t="s">
        <v>37</v>
      </c>
    </row>
    <row r="82" spans="1:14" x14ac:dyDescent="0.35">
      <c r="A82" t="str">
        <f t="shared" si="4"/>
        <v>India</v>
      </c>
      <c r="B82" t="e">
        <f t="shared" si="3"/>
        <v>#REF!</v>
      </c>
      <c r="C82" t="str">
        <f t="shared" si="3"/>
        <v>Gross Ext. F. Curr Debt Pos., DI: Intercom Lending, All maturities, All instruments, Other curr., USD</v>
      </c>
      <c r="D82" t="str">
        <f t="shared" si="3"/>
        <v>DT.DOD.DECT.CD.FC.IL.OT.US</v>
      </c>
      <c r="E82" t="str">
        <f t="shared" si="3"/>
        <v>Millions (0)</v>
      </c>
      <c r="F82" t="e" cm="1">
        <f t="array" ref="F82">+_xlfn.XLOOKUP($L$1&amp;L82,#REF!&amp;#REF!,#REF!)</f>
        <v>#REF!</v>
      </c>
      <c r="G82" t="e" cm="1">
        <f t="array" ref="G82">+_xlfn.XLOOKUP($L$1&amp;L82,#REF!&amp;#REF!,#REF!)</f>
        <v>#REF!</v>
      </c>
      <c r="H82" t="e" cm="1">
        <f t="array" ref="H82">+_xlfn.XLOOKUP($L$1&amp;L82,#REF!&amp;#REF!,#REF!)</f>
        <v>#REF!</v>
      </c>
      <c r="I82" t="e" cm="1">
        <f t="array" ref="I82">+_xlfn.XLOOKUP($L$1&amp;L82,#REF!&amp;#REF!,#REF!)</f>
        <v>#REF!</v>
      </c>
      <c r="K82" t="e">
        <f>+VLOOKUP($L$1,#REF!,2,FALSE)</f>
        <v>#REF!</v>
      </c>
      <c r="L82" t="s">
        <v>203</v>
      </c>
      <c r="M82" s="44" t="s">
        <v>117</v>
      </c>
      <c r="N82" t="s">
        <v>37</v>
      </c>
    </row>
    <row r="83" spans="1:14" x14ac:dyDescent="0.35">
      <c r="A83" t="str">
        <f t="shared" si="4"/>
        <v>India</v>
      </c>
      <c r="B83" t="e">
        <f t="shared" si="3"/>
        <v>#REF!</v>
      </c>
      <c r="C83" t="str">
        <f t="shared" si="3"/>
        <v>Gross Ext. F. Curr Debt Pos., DI: Intercom Lending, All maturities, Debt liab. of DI ent. to dir. investors, Other curr., USD</v>
      </c>
      <c r="D83" t="str">
        <f t="shared" si="3"/>
        <v>DT.DOD.DIDI.CD.FC.IL.OT.US</v>
      </c>
      <c r="E83" t="str">
        <f t="shared" si="3"/>
        <v>Millions (0)</v>
      </c>
      <c r="F83" t="e" cm="1">
        <f t="array" ref="F83">+_xlfn.XLOOKUP($L$1&amp;L83,#REF!&amp;#REF!,#REF!)</f>
        <v>#REF!</v>
      </c>
      <c r="G83" t="e" cm="1">
        <f t="array" ref="G83">+_xlfn.XLOOKUP($L$1&amp;L83,#REF!&amp;#REF!,#REF!)</f>
        <v>#REF!</v>
      </c>
      <c r="H83" t="e" cm="1">
        <f t="array" ref="H83">+_xlfn.XLOOKUP($L$1&amp;L83,#REF!&amp;#REF!,#REF!)</f>
        <v>#REF!</v>
      </c>
      <c r="I83" t="e" cm="1">
        <f t="array" ref="I83">+_xlfn.XLOOKUP($L$1&amp;L83,#REF!&amp;#REF!,#REF!)</f>
        <v>#REF!</v>
      </c>
      <c r="K83" t="e">
        <f>+VLOOKUP($L$1,#REF!,2,FALSE)</f>
        <v>#REF!</v>
      </c>
      <c r="L83" t="s">
        <v>204</v>
      </c>
      <c r="M83" s="44" t="s">
        <v>118</v>
      </c>
      <c r="N83" t="s">
        <v>37</v>
      </c>
    </row>
    <row r="84" spans="1:14" x14ac:dyDescent="0.35">
      <c r="A84" t="str">
        <f t="shared" si="4"/>
        <v>India</v>
      </c>
      <c r="B84" t="e">
        <f t="shared" si="3"/>
        <v>#REF!</v>
      </c>
      <c r="C84" t="str">
        <f t="shared" si="3"/>
        <v>Gross Ext. F. Curr Debt Pos., DI: Intercom Lending, All maturities, Debt liab. of dir. investors to DI ent., Other curr., USD</v>
      </c>
      <c r="D84" t="str">
        <f t="shared" si="3"/>
        <v>DT.DOD.DIIE.CD.FC.IL.OT.US</v>
      </c>
      <c r="E84" t="str">
        <f t="shared" si="3"/>
        <v>Millions (0)</v>
      </c>
      <c r="F84" t="e" cm="1">
        <f t="array" ref="F84">+_xlfn.XLOOKUP($L$1&amp;L84,#REF!&amp;#REF!,#REF!)</f>
        <v>#REF!</v>
      </c>
      <c r="G84" t="e" cm="1">
        <f t="array" ref="G84">+_xlfn.XLOOKUP($L$1&amp;L84,#REF!&amp;#REF!,#REF!)</f>
        <v>#REF!</v>
      </c>
      <c r="H84" t="e" cm="1">
        <f t="array" ref="H84">+_xlfn.XLOOKUP($L$1&amp;L84,#REF!&amp;#REF!,#REF!)</f>
        <v>#REF!</v>
      </c>
      <c r="I84" t="e" cm="1">
        <f t="array" ref="I84">+_xlfn.XLOOKUP($L$1&amp;L84,#REF!&amp;#REF!,#REF!)</f>
        <v>#REF!</v>
      </c>
      <c r="K84" t="e">
        <f>+VLOOKUP($L$1,#REF!,2,FALSE)</f>
        <v>#REF!</v>
      </c>
      <c r="L84" t="s">
        <v>205</v>
      </c>
      <c r="M84" s="44" t="s">
        <v>119</v>
      </c>
      <c r="N84" t="s">
        <v>37</v>
      </c>
    </row>
    <row r="85" spans="1:14" x14ac:dyDescent="0.35">
      <c r="A85" t="str">
        <f t="shared" si="4"/>
        <v>India</v>
      </c>
      <c r="B85" t="e">
        <f t="shared" si="3"/>
        <v>#REF!</v>
      </c>
      <c r="C85" t="str">
        <f t="shared" si="3"/>
        <v>Gross Ext. F. Curr Debt Pos., DI: Intercom Lending, All maturities, Debt liabilities to fellow enterprises, Other curr., USD</v>
      </c>
      <c r="D85" t="str">
        <f t="shared" si="3"/>
        <v>DT.DOD.DIFE.CD.FC.IL.OT.US</v>
      </c>
      <c r="E85" t="str">
        <f t="shared" si="3"/>
        <v>Millions (0)</v>
      </c>
      <c r="F85" t="e" cm="1">
        <f t="array" ref="F85">+_xlfn.XLOOKUP($L$1&amp;L85,#REF!&amp;#REF!,#REF!)</f>
        <v>#REF!</v>
      </c>
      <c r="G85" t="e" cm="1">
        <f t="array" ref="G85">+_xlfn.XLOOKUP($L$1&amp;L85,#REF!&amp;#REF!,#REF!)</f>
        <v>#REF!</v>
      </c>
      <c r="H85" t="e" cm="1">
        <f t="array" ref="H85">+_xlfn.XLOOKUP($L$1&amp;L85,#REF!&amp;#REF!,#REF!)</f>
        <v>#REF!</v>
      </c>
      <c r="I85" t="e" cm="1">
        <f t="array" ref="I85">+_xlfn.XLOOKUP($L$1&amp;L85,#REF!&amp;#REF!,#REF!)</f>
        <v>#REF!</v>
      </c>
      <c r="K85" t="e">
        <f>+VLOOKUP($L$1,#REF!,2,FALSE)</f>
        <v>#REF!</v>
      </c>
      <c r="L85" t="s">
        <v>206</v>
      </c>
      <c r="M85" s="44" t="s">
        <v>120</v>
      </c>
      <c r="N85" t="s">
        <v>37</v>
      </c>
    </row>
    <row r="86" spans="1:14" x14ac:dyDescent="0.35">
      <c r="A86" t="str">
        <f t="shared" si="4"/>
        <v>India</v>
      </c>
      <c r="B86" t="e">
        <f t="shared" si="3"/>
        <v>#REF!</v>
      </c>
      <c r="C86" t="str">
        <f t="shared" si="3"/>
        <v>Gross Ext. F. Curr Debt Pos., All Sectors, All maturities, All instruments, Other curr., USD</v>
      </c>
      <c r="D86" t="str">
        <f t="shared" si="3"/>
        <v>DT.DOD.DECT.CD.FF.OD.US</v>
      </c>
      <c r="E86" t="str">
        <f t="shared" si="3"/>
        <v>Millions (0)</v>
      </c>
      <c r="F86" t="e" cm="1">
        <f t="array" ref="F86">+_xlfn.XLOOKUP($L$1&amp;L86,#REF!&amp;#REF!,#REF!)</f>
        <v>#REF!</v>
      </c>
      <c r="G86" t="e" cm="1">
        <f t="array" ref="G86">+_xlfn.XLOOKUP($L$1&amp;L86,#REF!&amp;#REF!,#REF!)</f>
        <v>#REF!</v>
      </c>
      <c r="H86" t="e" cm="1">
        <f t="array" ref="H86">+_xlfn.XLOOKUP($L$1&amp;L86,#REF!&amp;#REF!,#REF!)</f>
        <v>#REF!</v>
      </c>
      <c r="I86" t="e" cm="1">
        <f t="array" ref="I86">+_xlfn.XLOOKUP($L$1&amp;L86,#REF!&amp;#REF!,#REF!)</f>
        <v>#REF!</v>
      </c>
      <c r="K86" t="e">
        <f>+VLOOKUP($L$1,#REF!,2,FALSE)</f>
        <v>#REF!</v>
      </c>
      <c r="L86" t="s">
        <v>207</v>
      </c>
      <c r="M86" s="44" t="s">
        <v>121</v>
      </c>
      <c r="N86" t="s">
        <v>37</v>
      </c>
    </row>
  </sheetData>
  <pageMargins left="0.7" right="0.7" top="0.75" bottom="0.75" header="0.3" footer="0.3"/>
  <headerFooter>
    <oddFooter>&amp;R_x000D_&amp;1#&amp;"Calibri"&amp;10&amp;K000000 Official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/>
</file>

<file path=customXml/item2.xml><?xml version="1.0" encoding="utf-8"?>
<?mso-contentType ?>
<SharedContentType xmlns="Microsoft.SharePoint.Taxonomy.ContentTypeSync" SourceId="2a6c10d7-b926-4fc0-945e-3cbf5049f6bd" ContentTypeId="0x010100F4C63C3BD852AE468EAEFD0E6C57C64F02" PreviousValue="false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1cb080a3dca4eb8a0fd03c7cc8bf8f7 xmlns="3e02667f-0271-471b-bd6e-11a2e16def1d">
      <Terms xmlns="http://schemas.microsoft.com/office/infopath/2007/PartnerControls"/>
    </o1cb080a3dca4eb8a0fd03c7cc8bf8f7>
    <WBDocs_Access_To_Info_Exception xmlns="3e02667f-0271-471b-bd6e-11a2e16def1d">12. Not Assessed</WBDocs_Access_To_Info_Exception>
    <WBDocs_Document_Date xmlns="3e02667f-0271-471b-bd6e-11a2e16def1d">2020-06-09T14:29:26+00:00</WBDocs_Document_Date>
    <TaxCatchAll xmlns="3e02667f-0271-471b-bd6e-11a2e16def1d">
      <Value>5</Value>
    </TaxCatchAll>
    <i008215bacac45029ee8cafff4c8e93b xmlns="3e02667f-0271-471b-bd6e-11a2e16def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DECDG - Development Data Group</TermName>
          <TermId xmlns="http://schemas.microsoft.com/office/infopath/2007/PartnerControls">2ae5ce6c-bf4c-4936-8a28-da4d57c09588</TermId>
        </TermInfo>
      </Terms>
    </i008215bacac45029ee8cafff4c8e93b>
    <WBDocs_Information_Classification xmlns="3e02667f-0271-471b-bd6e-11a2e16def1d">Official Use Only</WBDocs_Information_Classification>
    <Abstract xmlns="3e02667f-0271-471b-bd6e-11a2e16def1d" xsi:nil="true"/>
    <OneCMS_Subcategory xmlns="3e02667f-0271-471b-bd6e-11a2e16def1d" xsi:nil="true"/>
    <OneCMS_Category xmlns="3e02667f-0271-471b-bd6e-11a2e16def1d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WBDocument" ma:contentTypeID="0x010100F4C63C3BD852AE468EAEFD0E6C57C64F0200BAC578242B2DE542B16AAB70C5A7521D" ma:contentTypeVersion="21" ma:contentTypeDescription="" ma:contentTypeScope="" ma:versionID="fbb791f506e1a37ae9f32ace7a3376cf">
  <xsd:schema xmlns:xsd="http://www.w3.org/2001/XMLSchema" xmlns:xs="http://www.w3.org/2001/XMLSchema" xmlns:p="http://schemas.microsoft.com/office/2006/metadata/properties" xmlns:ns3="3e02667f-0271-471b-bd6e-11a2e16def1d" targetNamespace="http://schemas.microsoft.com/office/2006/metadata/properties" ma:root="true" ma:fieldsID="1d5c523626418fda9837c3fa78f6adbb" ns3:_="">
    <xsd:import namespace="3e02667f-0271-471b-bd6e-11a2e16def1d"/>
    <xsd:element name="properties">
      <xsd:complexType>
        <xsd:sequence>
          <xsd:element name="documentManagement">
            <xsd:complexType>
              <xsd:all>
                <xsd:element ref="ns3:WBDocs_Document_Date" minOccurs="0"/>
                <xsd:element ref="ns3:WBDocs_Information_Classification"/>
                <xsd:element ref="ns3:TaxCatchAll" minOccurs="0"/>
                <xsd:element ref="ns3:TaxCatchAllLabel" minOccurs="0"/>
                <xsd:element ref="ns3:_dlc_DocId" minOccurs="0"/>
                <xsd:element ref="ns3:_dlc_DocIdUrl" minOccurs="0"/>
                <xsd:element ref="ns3:_dlc_DocIdPersistId" minOccurs="0"/>
                <xsd:element ref="ns3:WBDocs_Access_To_Info_Exception" minOccurs="0"/>
                <xsd:element ref="ns3:o1cb080a3dca4eb8a0fd03c7cc8bf8f7" minOccurs="0"/>
                <xsd:element ref="ns3:i008215bacac45029ee8cafff4c8e93b" minOccurs="0"/>
                <xsd:element ref="ns3:OneCMS_Subcategory" minOccurs="0"/>
                <xsd:element ref="ns3:OneCMS_Category" minOccurs="0"/>
                <xsd:element ref="ns3:Abstr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2667f-0271-471b-bd6e-11a2e16def1d" elementFormDefault="qualified">
    <xsd:import namespace="http://schemas.microsoft.com/office/2006/documentManagement/types"/>
    <xsd:import namespace="http://schemas.microsoft.com/office/infopath/2007/PartnerControls"/>
    <xsd:element name="WBDocs_Document_Date" ma:index="3" nillable="true" ma:displayName="Document Date" ma:default="[today]" ma:format="DateTime" ma:internalName="WBDocs_Document_Date" ma:readOnly="false">
      <xsd:simpleType>
        <xsd:restriction base="dms:DateTime"/>
      </xsd:simpleType>
    </xsd:element>
    <xsd:element name="WBDocs_Information_Classification" ma:index="4" ma:displayName="Information Classification" ma:default="Official Use Only" ma:format="Dropdown" ma:internalName="WBDocs_Information_Classification" ma:readOnly="false">
      <xsd:simpleType>
        <xsd:restriction base="dms:Choice">
          <xsd:enumeration value="Public"/>
          <xsd:enumeration value="Official Use Only"/>
          <xsd:enumeration value="Confidential"/>
          <xsd:enumeration value="Strictly Confidential"/>
        </xsd:restriction>
      </xsd:simpleType>
    </xsd:element>
    <xsd:element name="TaxCatchAll" ma:index="6" nillable="true" ma:displayName="Taxonomy Catch All Column" ma:hidden="true" ma:list="{f58aca5c-08ae-49b2-aa6a-ef31810c9856}" ma:internalName="TaxCatchAll" ma:showField="CatchAllData" ma:web="42e872bb-9c0d-4916-9675-5ff3456287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f58aca5c-08ae-49b2-aa6a-ef31810c9856}" ma:internalName="TaxCatchAllLabel" ma:readOnly="true" ma:showField="CatchAllDataLabel" ma:web="42e872bb-9c0d-4916-9675-5ff3456287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WBDocs_Access_To_Info_Exception" ma:index="13" nillable="true" ma:displayName="Access to Info Exception" ma:default="12. Not Assessed" ma:format="Dropdown" ma:internalName="WBDocs_Access_To_Info_Exception">
      <xsd:simpleType>
        <xsd:restriction base="dms:Choice">
          <xsd:enumeration value="1. Personal"/>
          <xsd:enumeration value="2. Executive Director's Communications"/>
          <xsd:enumeration value="3. Board Ethics Committee"/>
          <xsd:enumeration value="4. Attorney-Client Privilege"/>
          <xsd:enumeration value="5. Security &amp; Safety"/>
          <xsd:enumeration value="6. Other Disclosure Regimes"/>
          <xsd:enumeration value="7. Client / Third Party Confidence"/>
          <xsd:enumeration value="8. Corporate/Administrative"/>
          <xsd:enumeration value="9. Deliberative"/>
          <xsd:enumeration value="10a-c. Financial - Forecast/Analysis/Transactions"/>
          <xsd:enumeration value="10d. Financial - Banking &amp; Billing"/>
          <xsd:enumeration value="11. Bank's Prerogative to Restrict"/>
          <xsd:enumeration value="12. Not Assessed"/>
          <xsd:enumeration value="13. Not Applicable"/>
          <xsd:enumeration value="Unknown Policy Restriction"/>
        </xsd:restriction>
      </xsd:simpleType>
    </xsd:element>
    <xsd:element name="o1cb080a3dca4eb8a0fd03c7cc8bf8f7" ma:index="15" nillable="true" ma:taxonomy="true" ma:internalName="o1cb080a3dca4eb8a0fd03c7cc8bf8f7" ma:taxonomyFieldName="WBDocs_Local_Document_Type" ma:displayName="Local Document Type" ma:readOnly="false" ma:default="" ma:fieldId="{81cb080a-3dca-4eb8-a0fd-03c7cc8bf8f7}" ma:taxonomyMulti="true" ma:sspId="2a6c10d7-b926-4fc0-945e-3cbf5049f6bd" ma:termSetId="ec380048-e675-43f7-9194-41567bcb0a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008215bacac45029ee8cafff4c8e93b" ma:index="17" nillable="true" ma:taxonomy="true" ma:internalName="i008215bacac45029ee8cafff4c8e93b" ma:taxonomyFieldName="WBDocs_Originating_Unit" ma:displayName="Originating unit" ma:readOnly="false" ma:default="5;#DECDG - Development Data Group|2ae5ce6c-bf4c-4936-8a28-da4d57c09588" ma:fieldId="{2008215b-acac-4502-9ee8-cafff4c8e93b}" ma:taxonomyMulti="true" ma:sspId="2a6c10d7-b926-4fc0-945e-3cbf5049f6bd" ma:termSetId="806c0147-d557-463e-8bb0-983f4f318bd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neCMS_Subcategory" ma:index="21" nillable="true" ma:displayName="Subcategory" ma:hidden="true" ma:internalName="OneCMS_Subcategory" ma:readOnly="false">
      <xsd:simpleType>
        <xsd:restriction base="dms:Text"/>
      </xsd:simpleType>
    </xsd:element>
    <xsd:element name="OneCMS_Category" ma:index="22" nillable="true" ma:displayName="Category" ma:hidden="true" ma:internalName="OneCMS_Category" ma:readOnly="false">
      <xsd:simpleType>
        <xsd:restriction base="dms:Text"/>
      </xsd:simpleType>
    </xsd:element>
    <xsd:element name="Abstract" ma:index="23" nillable="true" ma:displayName="Abstract" ma:hidden="true" ma:internalName="Abstract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" ma:displayName="Author"/>
        <xsd:element ref="dcterms:created" minOccurs="0" maxOccurs="1"/>
        <xsd:element ref="dc:identifier" minOccurs="0" maxOccurs="1"/>
        <xsd:element name="contentType" minOccurs="0" maxOccurs="1" type="xsd:string" ma:index="1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6A66AE-2DB3-49A5-A550-5472C4214FC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62F4771-272A-4E81-9AEE-5E095F51FA38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2010FD34-6783-43E3-B6EB-00404FB44480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3e02667f-0271-471b-bd6e-11a2e16def1d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D83C50C7-2CE9-465D-A9CD-B501C0EA0A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02667f-0271-471b-bd6e-11a2e16def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AF9F4411-0DFB-492A-BDF8-3FC09D756C7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41</vt:i4>
      </vt:variant>
    </vt:vector>
  </HeadingPairs>
  <TitlesOfParts>
    <vt:vector size="41" baseType="lpstr">
      <vt:lpstr>InputOld</vt:lpstr>
      <vt:lpstr>ArgentinaInput</vt:lpstr>
      <vt:lpstr>BelarusInput</vt:lpstr>
      <vt:lpstr>BulgariaInput</vt:lpstr>
      <vt:lpstr>CroatiaInput</vt:lpstr>
      <vt:lpstr>CzechiaInput</vt:lpstr>
      <vt:lpstr>GeorgiaInput</vt:lpstr>
      <vt:lpstr>GermanyInput</vt:lpstr>
      <vt:lpstr>IndiaInput</vt:lpstr>
      <vt:lpstr>KazakInput</vt:lpstr>
      <vt:lpstr>BrazilInput</vt:lpstr>
      <vt:lpstr>KyrgyzInput</vt:lpstr>
      <vt:lpstr>MacedoniaInput</vt:lpstr>
      <vt:lpstr>PeruInput</vt:lpstr>
      <vt:lpstr>RomaniaInput</vt:lpstr>
      <vt:lpstr>SlovakiaInput</vt:lpstr>
      <vt:lpstr>UkraineInput</vt:lpstr>
      <vt:lpstr>UruguayInput</vt:lpstr>
      <vt:lpstr>UzbekInput</vt:lpstr>
      <vt:lpstr>GazaInput</vt:lpstr>
      <vt:lpstr>LithuaniaInput</vt:lpstr>
      <vt:lpstr>Argentina</vt:lpstr>
      <vt:lpstr>Belarus</vt:lpstr>
      <vt:lpstr>Brazil</vt:lpstr>
      <vt:lpstr>Bulgaria</vt:lpstr>
      <vt:lpstr>Croatia</vt:lpstr>
      <vt:lpstr>Czechia</vt:lpstr>
      <vt:lpstr>Georgia</vt:lpstr>
      <vt:lpstr>Germany</vt:lpstr>
      <vt:lpstr>India</vt:lpstr>
      <vt:lpstr>Kazakhstan</vt:lpstr>
      <vt:lpstr>Kyrgyz Republic</vt:lpstr>
      <vt:lpstr>Lithuania</vt:lpstr>
      <vt:lpstr>North Macedonia</vt:lpstr>
      <vt:lpstr>Peru</vt:lpstr>
      <vt:lpstr>Romania</vt:lpstr>
      <vt:lpstr>Slovak Republic</vt:lpstr>
      <vt:lpstr>Ukraine</vt:lpstr>
      <vt:lpstr>Uruguay</vt:lpstr>
      <vt:lpstr>Uzbekistan</vt:lpstr>
      <vt:lpstr>West Bank and Gaza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Rasiel Victor Vellos</dc:creator>
  <cp:lastModifiedBy>Sylvie Kabaziga Bishweka</cp:lastModifiedBy>
  <dcterms:created xsi:type="dcterms:W3CDTF">2015-01-09T15:05:33Z</dcterms:created>
  <dcterms:modified xsi:type="dcterms:W3CDTF">2025-10-20T15:21:57Z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0x010100F4C63C3BD852AE468EAEFD0E6C57C64F0200BAC578242B2DE542B16AAB70C5A7521D</vt:lpwstr>
  </property>
  <property fmtid="{D5CDD505-2E9C-101B-9397-08002B2CF9AE}" pid="3" name="Order">
    <vt:r8>9700</vt:r8>
  </property>
  <property fmtid="{D5CDD505-2E9C-101B-9397-08002B2CF9AE}" pid="4" name="WBDocs_Originating_Unit">
    <vt:lpwstr>5;#DECDG - Development Data Group|2ae5ce6c-bf4c-4936-8a28-da4d57c09588</vt:lpwstr>
  </property>
  <property fmtid="{D5CDD505-2E9C-101B-9397-08002B2CF9AE}" pid="5" name="WBDocs_Local_Document_Type">
    <vt:lpwstr/>
  </property>
  <property fmtid="{D5CDD505-2E9C-101B-9397-08002B2CF9AE}" pid="6" name="MediaServiceImageTags">
    <vt:lpwstr/>
  </property>
  <property fmtid="{D5CDD505-2E9C-101B-9397-08002B2CF9AE}" pid="7" name="lcf76f155ced4ddcb4097134ff3c332f">
    <vt:lpwstr/>
  </property>
  <property fmtid="{D5CDD505-2E9C-101B-9397-08002B2CF9AE}" pid="8" name="MSIP_Label_f1bf45b6-5649-4236-82a3-f45024cd282e_Enabled">
    <vt:lpwstr>true</vt:lpwstr>
  </property>
  <property fmtid="{D5CDD505-2E9C-101B-9397-08002B2CF9AE}" pid="9" name="MSIP_Label_f1bf45b6-5649-4236-82a3-f45024cd282e_SetDate">
    <vt:lpwstr>2025-10-20T15:02:13Z</vt:lpwstr>
  </property>
  <property fmtid="{D5CDD505-2E9C-101B-9397-08002B2CF9AE}" pid="10" name="MSIP_Label_f1bf45b6-5649-4236-82a3-f45024cd282e_Method">
    <vt:lpwstr>Standard</vt:lpwstr>
  </property>
  <property fmtid="{D5CDD505-2E9C-101B-9397-08002B2CF9AE}" pid="11" name="MSIP_Label_f1bf45b6-5649-4236-82a3-f45024cd282e_Name">
    <vt:lpwstr>Official Use Only</vt:lpwstr>
  </property>
  <property fmtid="{D5CDD505-2E9C-101B-9397-08002B2CF9AE}" pid="12" name="MSIP_Label_f1bf45b6-5649-4236-82a3-f45024cd282e_SiteId">
    <vt:lpwstr>31a2fec0-266b-4c67-b56e-2796d8f59c36</vt:lpwstr>
  </property>
  <property fmtid="{D5CDD505-2E9C-101B-9397-08002B2CF9AE}" pid="13" name="MSIP_Label_f1bf45b6-5649-4236-82a3-f45024cd282e_ActionId">
    <vt:lpwstr>a108f151-fe8e-4d4c-8ab5-73b52bb4f701</vt:lpwstr>
  </property>
  <property fmtid="{D5CDD505-2E9C-101B-9397-08002B2CF9AE}" pid="14" name="MSIP_Label_f1bf45b6-5649-4236-82a3-f45024cd282e_ContentBits">
    <vt:lpwstr>2</vt:lpwstr>
  </property>
  <property fmtid="{D5CDD505-2E9C-101B-9397-08002B2CF9AE}" pid="15" name="MSIP_Label_f1bf45b6-5649-4236-82a3-f45024cd282e_Tag">
    <vt:lpwstr>10, 3, 0, 1</vt:lpwstr>
  </property>
</Properties>
</file>