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defaultThemeVersion="124226"/>
  <mc:AlternateContent xmlns:mc="http://schemas.openxmlformats.org/markup-compatibility/2006">
    <mc:Choice Requires="x15">
      <x15ac:absPath xmlns:x15ac="http://schemas.microsoft.com/office/spreadsheetml/2010/11/ac" url="C:\Users\wb537638\OneDrive - WBG\FIN\!QEDS\SDDS\2025Q2\!Excel Files\"/>
    </mc:Choice>
  </mc:AlternateContent>
  <xr:revisionPtr revIDLastSave="0" documentId="8_{E50F4C77-086D-4003-8D95-47AEE51E7D9F}" xr6:coauthVersionLast="47" xr6:coauthVersionMax="47" xr10:uidLastSave="{00000000-0000-0000-0000-000000000000}"/>
  <bookViews>
    <workbookView xWindow="-110" yWindow="-110" windowWidth="19420" windowHeight="10300" tabRatio="919" firstSheet="23" activeTab="23" xr2:uid="{00000000-000D-0000-FFFF-FFFF00000000}"/>
  </bookViews>
  <sheets>
    <sheet name="ArgentinaInput" sheetId="4" state="hidden" r:id="rId1"/>
    <sheet name="BelarusInput" sheetId="7" state="hidden" r:id="rId2"/>
    <sheet name="ChileInput" sheetId="49" state="hidden" r:id="rId3"/>
    <sheet name="CroatiaInput" sheetId="8" state="hidden" r:id="rId4"/>
    <sheet name="CzechiaInput" sheetId="11" state="hidden" r:id="rId5"/>
    <sheet name="EgyptInput" sheetId="12" state="hidden" r:id="rId6"/>
    <sheet name="GeorgiaInput" sheetId="13" state="hidden" r:id="rId7"/>
    <sheet name="KazakInput" sheetId="17" state="hidden" r:id="rId8"/>
    <sheet name="KyrgyzInput" sheetId="18" state="hidden" r:id="rId9"/>
    <sheet name="LithuaniaInput" sheetId="21" state="hidden" r:id="rId10"/>
    <sheet name="MoldovaInput" sheetId="22" state="hidden" r:id="rId11"/>
    <sheet name="MongoliaInput" sheetId="23" state="hidden" r:id="rId12"/>
    <sheet name="MacedoniaInput" sheetId="24" state="hidden" r:id="rId13"/>
    <sheet name="PeruInput" sheetId="29" state="hidden" r:id="rId14"/>
    <sheet name="RomaniaInput" sheetId="30" state="hidden" r:id="rId15"/>
    <sheet name="AfricaInput" sheetId="31" state="hidden" r:id="rId16"/>
    <sheet name="ThailandInput" sheetId="35" state="hidden" r:id="rId17"/>
    <sheet name="UkraineInput" sheetId="36" state="hidden" r:id="rId18"/>
    <sheet name="USAInput" sheetId="37" state="hidden" r:id="rId19"/>
    <sheet name="UzbekInput" sheetId="38" state="hidden" r:id="rId20"/>
    <sheet name="RussiaInput" sheetId="44" state="hidden" r:id="rId21"/>
    <sheet name="GazaInput" sheetId="39" state="hidden" r:id="rId22"/>
    <sheet name="InputOld" sheetId="47" state="hidden" r:id="rId23"/>
    <sheet name="Argentina" sheetId="6" r:id="rId24"/>
    <sheet name="Belarus" sheetId="9" r:id="rId25"/>
    <sheet name="Chile" sheetId="50" r:id="rId26"/>
    <sheet name="Croatia" sheetId="10" r:id="rId27"/>
    <sheet name="Czechia" sheetId="14" r:id="rId28"/>
    <sheet name="Egypt, Arab Rep." sheetId="15" r:id="rId29"/>
    <sheet name="Georgia" sheetId="16" r:id="rId30"/>
    <sheet name="Kazakhstan" sheetId="19" r:id="rId31"/>
    <sheet name="Kyrgyz Republic" sheetId="20" r:id="rId32"/>
    <sheet name="Moldova" sheetId="26" r:id="rId33"/>
    <sheet name="North Macedonia" sheetId="28" r:id="rId34"/>
    <sheet name="Peru" sheetId="32" r:id="rId35"/>
    <sheet name="Romania" sheetId="33" r:id="rId36"/>
    <sheet name="South Africa" sheetId="34" r:id="rId37"/>
    <sheet name="Thailand" sheetId="40" r:id="rId38"/>
    <sheet name="Ukraine" sheetId="41" r:id="rId39"/>
    <sheet name="Uzbekistan" sheetId="43" r:id="rId40"/>
    <sheet name="West Bank and Gaza" sheetId="1" r:id="rId4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60" i="49" l="1"/>
  <c r="B160" i="49" s="1"/>
  <c r="F160" i="49" a="1"/>
  <c r="F160" i="49" s="1"/>
  <c r="E160" i="49"/>
  <c r="D160" i="49"/>
  <c r="C160" i="49"/>
  <c r="K159" i="49"/>
  <c r="B159" i="49" s="1"/>
  <c r="F159" i="49" a="1"/>
  <c r="F159" i="49" s="1"/>
  <c r="E159" i="49"/>
  <c r="D159" i="49"/>
  <c r="C159" i="49"/>
  <c r="K158" i="49"/>
  <c r="B158" i="49" s="1"/>
  <c r="F158" i="49" a="1"/>
  <c r="F158" i="49" s="1"/>
  <c r="E158" i="49"/>
  <c r="D158" i="49"/>
  <c r="C158" i="49"/>
  <c r="K157" i="49"/>
  <c r="B157" i="49" s="1"/>
  <c r="F157" i="49" a="1"/>
  <c r="F157" i="49" s="1"/>
  <c r="E157" i="49"/>
  <c r="D157" i="49"/>
  <c r="C157" i="49"/>
  <c r="K156" i="49"/>
  <c r="B156" i="49" s="1"/>
  <c r="F156" i="49" a="1"/>
  <c r="F156" i="49" s="1"/>
  <c r="E156" i="49"/>
  <c r="D156" i="49"/>
  <c r="C156" i="49"/>
  <c r="K155" i="49"/>
  <c r="B155" i="49" s="1"/>
  <c r="F155" i="49" a="1"/>
  <c r="F155" i="49" s="1"/>
  <c r="E155" i="49"/>
  <c r="D155" i="49"/>
  <c r="C155" i="49"/>
  <c r="K154" i="49"/>
  <c r="B154" i="49" s="1"/>
  <c r="F154" i="49" a="1"/>
  <c r="F154" i="49" s="1"/>
  <c r="E154" i="49"/>
  <c r="D154" i="49"/>
  <c r="C154" i="49"/>
  <c r="K153" i="49"/>
  <c r="B153" i="49" s="1"/>
  <c r="F153" i="49" a="1"/>
  <c r="F153" i="49" s="1"/>
  <c r="E153" i="49"/>
  <c r="D153" i="49"/>
  <c r="C153" i="49"/>
  <c r="K152" i="49"/>
  <c r="B152" i="49" s="1"/>
  <c r="F152" i="49" a="1"/>
  <c r="F152" i="49" s="1"/>
  <c r="E152" i="49"/>
  <c r="D152" i="49"/>
  <c r="C152" i="49"/>
  <c r="K151" i="49"/>
  <c r="B151" i="49" s="1"/>
  <c r="F151" i="49" a="1"/>
  <c r="F151" i="49" s="1"/>
  <c r="E151" i="49"/>
  <c r="D151" i="49"/>
  <c r="C151" i="49"/>
  <c r="K150" i="49"/>
  <c r="B150" i="49" s="1"/>
  <c r="F150" i="49" a="1"/>
  <c r="F150" i="49" s="1"/>
  <c r="E150" i="49"/>
  <c r="D150" i="49"/>
  <c r="C150" i="49"/>
  <c r="K149" i="49"/>
  <c r="B149" i="49" s="1"/>
  <c r="F149" i="49" a="1"/>
  <c r="F149" i="49" s="1"/>
  <c r="E149" i="49"/>
  <c r="D149" i="49"/>
  <c r="C149" i="49"/>
  <c r="K148" i="49"/>
  <c r="B148" i="49" s="1"/>
  <c r="F148" i="49" a="1"/>
  <c r="F148" i="49" s="1"/>
  <c r="E148" i="49"/>
  <c r="D148" i="49"/>
  <c r="C148" i="49"/>
  <c r="K147" i="49"/>
  <c r="B147" i="49" s="1"/>
  <c r="F147" i="49" a="1"/>
  <c r="F147" i="49" s="1"/>
  <c r="E147" i="49"/>
  <c r="D147" i="49"/>
  <c r="C147" i="49"/>
  <c r="K146" i="49"/>
  <c r="B146" i="49" s="1"/>
  <c r="F146" i="49" a="1"/>
  <c r="F146" i="49" s="1"/>
  <c r="E146" i="49"/>
  <c r="D146" i="49"/>
  <c r="C146" i="49"/>
  <c r="K145" i="49"/>
  <c r="B145" i="49" s="1"/>
  <c r="F145" i="49" a="1"/>
  <c r="F145" i="49" s="1"/>
  <c r="E145" i="49"/>
  <c r="D145" i="49"/>
  <c r="C145" i="49"/>
  <c r="K144" i="49"/>
  <c r="B144" i="49" s="1"/>
  <c r="F144" i="49" a="1"/>
  <c r="F144" i="49" s="1"/>
  <c r="E144" i="49"/>
  <c r="D144" i="49"/>
  <c r="C144" i="49"/>
  <c r="K143" i="49"/>
  <c r="B143" i="49" s="1"/>
  <c r="F143" i="49" a="1"/>
  <c r="F143" i="49" s="1"/>
  <c r="E143" i="49"/>
  <c r="D143" i="49"/>
  <c r="C143" i="49"/>
  <c r="K142" i="49"/>
  <c r="B142" i="49" s="1"/>
  <c r="F142" i="49" a="1"/>
  <c r="F142" i="49" s="1"/>
  <c r="E142" i="49"/>
  <c r="D142" i="49"/>
  <c r="C142" i="49"/>
  <c r="K141" i="49"/>
  <c r="B141" i="49" s="1"/>
  <c r="F141" i="49" a="1"/>
  <c r="F141" i="49" s="1"/>
  <c r="E141" i="49"/>
  <c r="D141" i="49"/>
  <c r="C141" i="49"/>
  <c r="K140" i="49"/>
  <c r="B140" i="49" s="1"/>
  <c r="F140" i="49" a="1"/>
  <c r="F140" i="49" s="1"/>
  <c r="E140" i="49"/>
  <c r="D140" i="49"/>
  <c r="C140" i="49"/>
  <c r="K139" i="49"/>
  <c r="B139" i="49" s="1"/>
  <c r="F139" i="49" a="1"/>
  <c r="F139" i="49" s="1"/>
  <c r="E139" i="49"/>
  <c r="D139" i="49"/>
  <c r="C139" i="49"/>
  <c r="K138" i="49"/>
  <c r="B138" i="49" s="1"/>
  <c r="F138" i="49" a="1"/>
  <c r="F138" i="49" s="1"/>
  <c r="E138" i="49"/>
  <c r="D138" i="49"/>
  <c r="C138" i="49"/>
  <c r="K137" i="49"/>
  <c r="B137" i="49" s="1"/>
  <c r="F137" i="49" a="1"/>
  <c r="F137" i="49" s="1"/>
  <c r="E137" i="49"/>
  <c r="D137" i="49"/>
  <c r="C137" i="49"/>
  <c r="K136" i="49"/>
  <c r="B136" i="49" s="1"/>
  <c r="F136" i="49" a="1"/>
  <c r="F136" i="49" s="1"/>
  <c r="E136" i="49"/>
  <c r="D136" i="49"/>
  <c r="C136" i="49"/>
  <c r="K135" i="49"/>
  <c r="B135" i="49" s="1"/>
  <c r="F135" i="49" a="1"/>
  <c r="F135" i="49" s="1"/>
  <c r="E135" i="49"/>
  <c r="D135" i="49"/>
  <c r="C135" i="49"/>
  <c r="K134" i="49"/>
  <c r="B134" i="49" s="1"/>
  <c r="F134" i="49" a="1"/>
  <c r="F134" i="49" s="1"/>
  <c r="E134" i="49"/>
  <c r="D134" i="49"/>
  <c r="C134" i="49"/>
  <c r="K133" i="49"/>
  <c r="B133" i="49" s="1"/>
  <c r="F133" i="49" a="1"/>
  <c r="F133" i="49" s="1"/>
  <c r="E133" i="49"/>
  <c r="D133" i="49"/>
  <c r="C133" i="49"/>
  <c r="K132" i="49"/>
  <c r="B132" i="49" s="1"/>
  <c r="F132" i="49" a="1"/>
  <c r="F132" i="49" s="1"/>
  <c r="E132" i="49"/>
  <c r="D132" i="49"/>
  <c r="C132" i="49"/>
  <c r="K131" i="49"/>
  <c r="B131" i="49" s="1"/>
  <c r="F131" i="49" a="1"/>
  <c r="F131" i="49" s="1"/>
  <c r="E131" i="49"/>
  <c r="D131" i="49"/>
  <c r="C131" i="49"/>
  <c r="K130" i="49"/>
  <c r="B130" i="49" s="1"/>
  <c r="F130" i="49" a="1"/>
  <c r="F130" i="49" s="1"/>
  <c r="E130" i="49"/>
  <c r="D130" i="49"/>
  <c r="C130" i="49"/>
  <c r="K129" i="49"/>
  <c r="B129" i="49" s="1"/>
  <c r="F129" i="49" a="1"/>
  <c r="F129" i="49" s="1"/>
  <c r="E129" i="49"/>
  <c r="D129" i="49"/>
  <c r="C129" i="49"/>
  <c r="K128" i="49"/>
  <c r="B128" i="49" s="1"/>
  <c r="F128" i="49" a="1"/>
  <c r="F128" i="49" s="1"/>
  <c r="E128" i="49"/>
  <c r="D128" i="49"/>
  <c r="C128" i="49"/>
  <c r="K127" i="49"/>
  <c r="B127" i="49" s="1"/>
  <c r="F127" i="49" a="1"/>
  <c r="F127" i="49" s="1"/>
  <c r="E127" i="49"/>
  <c r="D127" i="49"/>
  <c r="C127" i="49"/>
  <c r="K126" i="49"/>
  <c r="B126" i="49" s="1"/>
  <c r="F126" i="49" a="1"/>
  <c r="F126" i="49" s="1"/>
  <c r="E126" i="49"/>
  <c r="D126" i="49"/>
  <c r="C126" i="49"/>
  <c r="K125" i="49"/>
  <c r="B125" i="49" s="1"/>
  <c r="F125" i="49" a="1"/>
  <c r="F125" i="49" s="1"/>
  <c r="E125" i="49"/>
  <c r="D125" i="49"/>
  <c r="C125" i="49"/>
  <c r="K124" i="49"/>
  <c r="B124" i="49" s="1"/>
  <c r="F124" i="49" a="1"/>
  <c r="F124" i="49" s="1"/>
  <c r="E124" i="49"/>
  <c r="D124" i="49"/>
  <c r="C124" i="49"/>
  <c r="K123" i="49"/>
  <c r="B123" i="49" s="1"/>
  <c r="F123" i="49" a="1"/>
  <c r="F123" i="49" s="1"/>
  <c r="E123" i="49"/>
  <c r="D123" i="49"/>
  <c r="C123" i="49"/>
  <c r="K122" i="49"/>
  <c r="B122" i="49" s="1"/>
  <c r="F122" i="49" a="1"/>
  <c r="F122" i="49" s="1"/>
  <c r="E122" i="49"/>
  <c r="D122" i="49"/>
  <c r="C122" i="49"/>
  <c r="K121" i="49"/>
  <c r="B121" i="49" s="1"/>
  <c r="F121" i="49" a="1"/>
  <c r="F121" i="49" s="1"/>
  <c r="E121" i="49"/>
  <c r="D121" i="49"/>
  <c r="C121" i="49"/>
  <c r="K120" i="49"/>
  <c r="B120" i="49" s="1"/>
  <c r="F120" i="49" a="1"/>
  <c r="F120" i="49" s="1"/>
  <c r="E120" i="49"/>
  <c r="D120" i="49"/>
  <c r="C120" i="49"/>
  <c r="K119" i="49"/>
  <c r="B119" i="49" s="1"/>
  <c r="F119" i="49" a="1"/>
  <c r="F119" i="49" s="1"/>
  <c r="E119" i="49"/>
  <c r="D119" i="49"/>
  <c r="C119" i="49"/>
  <c r="K118" i="49"/>
  <c r="B118" i="49" s="1"/>
  <c r="F118" i="49" a="1"/>
  <c r="F118" i="49" s="1"/>
  <c r="E118" i="49"/>
  <c r="D118" i="49"/>
  <c r="C118" i="49"/>
  <c r="K117" i="49"/>
  <c r="B117" i="49" s="1"/>
  <c r="F117" i="49" a="1"/>
  <c r="F117" i="49" s="1"/>
  <c r="E117" i="49"/>
  <c r="D117" i="49"/>
  <c r="C117" i="49"/>
  <c r="K116" i="49"/>
  <c r="B116" i="49" s="1"/>
  <c r="F116" i="49" a="1"/>
  <c r="F116" i="49" s="1"/>
  <c r="E116" i="49"/>
  <c r="D116" i="49"/>
  <c r="C116" i="49"/>
  <c r="K115" i="49"/>
  <c r="B115" i="49" s="1"/>
  <c r="F115" i="49" a="1"/>
  <c r="F115" i="49" s="1"/>
  <c r="E115" i="49"/>
  <c r="D115" i="49"/>
  <c r="C115" i="49"/>
  <c r="K114" i="49"/>
  <c r="B114" i="49" s="1"/>
  <c r="F114" i="49" a="1"/>
  <c r="F114" i="49" s="1"/>
  <c r="E114" i="49"/>
  <c r="D114" i="49"/>
  <c r="C114" i="49"/>
  <c r="K113" i="49"/>
  <c r="B113" i="49" s="1"/>
  <c r="F113" i="49" a="1"/>
  <c r="F113" i="49" s="1"/>
  <c r="E113" i="49"/>
  <c r="D113" i="49"/>
  <c r="C113" i="49"/>
  <c r="K112" i="49"/>
  <c r="B112" i="49" s="1"/>
  <c r="F112" i="49" a="1"/>
  <c r="F112" i="49" s="1"/>
  <c r="E112" i="49"/>
  <c r="D112" i="49"/>
  <c r="C112" i="49"/>
  <c r="K111" i="49"/>
  <c r="B111" i="49" s="1"/>
  <c r="F111" i="49" a="1"/>
  <c r="F111" i="49" s="1"/>
  <c r="E111" i="49"/>
  <c r="D111" i="49"/>
  <c r="C111" i="49"/>
  <c r="K110" i="49"/>
  <c r="B110" i="49" s="1"/>
  <c r="F110" i="49" a="1"/>
  <c r="F110" i="49" s="1"/>
  <c r="E110" i="49"/>
  <c r="D110" i="49"/>
  <c r="C110" i="49"/>
  <c r="K109" i="49"/>
  <c r="B109" i="49" s="1"/>
  <c r="F109" i="49" a="1"/>
  <c r="F109" i="49" s="1"/>
  <c r="E109" i="49"/>
  <c r="D109" i="49"/>
  <c r="C109" i="49"/>
  <c r="K108" i="49"/>
  <c r="B108" i="49" s="1"/>
  <c r="F108" i="49" a="1"/>
  <c r="F108" i="49" s="1"/>
  <c r="E108" i="49"/>
  <c r="D108" i="49"/>
  <c r="C108" i="49"/>
  <c r="K107" i="49"/>
  <c r="B107" i="49" s="1"/>
  <c r="F107" i="49" a="1"/>
  <c r="F107" i="49" s="1"/>
  <c r="E107" i="49"/>
  <c r="D107" i="49"/>
  <c r="C107" i="49"/>
  <c r="K106" i="49"/>
  <c r="B106" i="49" s="1"/>
  <c r="F106" i="49" a="1"/>
  <c r="F106" i="49" s="1"/>
  <c r="E106" i="49"/>
  <c r="D106" i="49"/>
  <c r="C106" i="49"/>
  <c r="K105" i="49"/>
  <c r="B105" i="49" s="1"/>
  <c r="F105" i="49" a="1"/>
  <c r="F105" i="49" s="1"/>
  <c r="E105" i="49"/>
  <c r="D105" i="49"/>
  <c r="C105" i="49"/>
  <c r="K104" i="49"/>
  <c r="B104" i="49" s="1"/>
  <c r="F104" i="49" a="1"/>
  <c r="F104" i="49" s="1"/>
  <c r="E104" i="49"/>
  <c r="D104" i="49"/>
  <c r="C104" i="49"/>
  <c r="K103" i="49"/>
  <c r="B103" i="49" s="1"/>
  <c r="F103" i="49" a="1"/>
  <c r="F103" i="49" s="1"/>
  <c r="E103" i="49"/>
  <c r="D103" i="49"/>
  <c r="C103" i="49"/>
  <c r="K102" i="49"/>
  <c r="B102" i="49" s="1"/>
  <c r="F102" i="49" a="1"/>
  <c r="F102" i="49" s="1"/>
  <c r="E102" i="49"/>
  <c r="D102" i="49"/>
  <c r="C102" i="49"/>
  <c r="K101" i="49"/>
  <c r="B101" i="49" s="1"/>
  <c r="F101" i="49" a="1"/>
  <c r="F101" i="49" s="1"/>
  <c r="E101" i="49"/>
  <c r="D101" i="49"/>
  <c r="C101" i="49"/>
  <c r="K100" i="49"/>
  <c r="B100" i="49" s="1"/>
  <c r="F100" i="49" a="1"/>
  <c r="F100" i="49" s="1"/>
  <c r="E100" i="49"/>
  <c r="D100" i="49"/>
  <c r="C100" i="49"/>
  <c r="K99" i="49"/>
  <c r="B99" i="49" s="1"/>
  <c r="F99" i="49" a="1"/>
  <c r="F99" i="49" s="1"/>
  <c r="E99" i="49"/>
  <c r="D99" i="49"/>
  <c r="C99" i="49"/>
  <c r="K98" i="49"/>
  <c r="B98" i="49" s="1"/>
  <c r="F98" i="49" a="1"/>
  <c r="F98" i="49" s="1"/>
  <c r="E98" i="49"/>
  <c r="D98" i="49"/>
  <c r="C98" i="49"/>
  <c r="K97" i="49"/>
  <c r="B97" i="49" s="1"/>
  <c r="F97" i="49" a="1"/>
  <c r="F97" i="49" s="1"/>
  <c r="E97" i="49"/>
  <c r="D97" i="49"/>
  <c r="C97" i="49"/>
  <c r="K96" i="49"/>
  <c r="B96" i="49" s="1"/>
  <c r="F96" i="49" a="1"/>
  <c r="F96" i="49" s="1"/>
  <c r="E96" i="49"/>
  <c r="D96" i="49"/>
  <c r="C96" i="49"/>
  <c r="K95" i="49"/>
  <c r="B95" i="49" s="1"/>
  <c r="F95" i="49" a="1"/>
  <c r="F95" i="49" s="1"/>
  <c r="E95" i="49"/>
  <c r="D95" i="49"/>
  <c r="C95" i="49"/>
  <c r="K94" i="49"/>
  <c r="B94" i="49" s="1"/>
  <c r="F94" i="49" a="1"/>
  <c r="F94" i="49" s="1"/>
  <c r="E94" i="49"/>
  <c r="D94" i="49"/>
  <c r="C94" i="49"/>
  <c r="K93" i="49"/>
  <c r="B93" i="49" s="1"/>
  <c r="F93" i="49" a="1"/>
  <c r="F93" i="49" s="1"/>
  <c r="E93" i="49"/>
  <c r="D93" i="49"/>
  <c r="C93" i="49"/>
  <c r="K92" i="49"/>
  <c r="B92" i="49" s="1"/>
  <c r="F92" i="49" a="1"/>
  <c r="F92" i="49" s="1"/>
  <c r="E92" i="49"/>
  <c r="D92" i="49"/>
  <c r="C92" i="49"/>
  <c r="K91" i="49"/>
  <c r="B91" i="49" s="1"/>
  <c r="F91" i="49" a="1"/>
  <c r="F91" i="49" s="1"/>
  <c r="E91" i="49"/>
  <c r="D91" i="49"/>
  <c r="C91" i="49"/>
  <c r="K90" i="49"/>
  <c r="B90" i="49" s="1"/>
  <c r="F90" i="49" a="1"/>
  <c r="F90" i="49" s="1"/>
  <c r="E90" i="49"/>
  <c r="D90" i="49"/>
  <c r="C90" i="49"/>
  <c r="K89" i="49"/>
  <c r="B89" i="49" s="1"/>
  <c r="F89" i="49" a="1"/>
  <c r="F89" i="49" s="1"/>
  <c r="E89" i="49"/>
  <c r="D89" i="49"/>
  <c r="C89" i="49"/>
  <c r="K88" i="49"/>
  <c r="B88" i="49" s="1"/>
  <c r="F88" i="49" a="1"/>
  <c r="F88" i="49" s="1"/>
  <c r="E88" i="49"/>
  <c r="D88" i="49"/>
  <c r="C88" i="49"/>
  <c r="K87" i="49"/>
  <c r="B87" i="49" s="1"/>
  <c r="F87" i="49" a="1"/>
  <c r="F87" i="49" s="1"/>
  <c r="E87" i="49"/>
  <c r="D87" i="49"/>
  <c r="C87" i="49"/>
  <c r="K86" i="49"/>
  <c r="B86" i="49" s="1"/>
  <c r="F86" i="49" a="1"/>
  <c r="F86" i="49" s="1"/>
  <c r="E86" i="49"/>
  <c r="D86" i="49"/>
  <c r="C86" i="49"/>
  <c r="K85" i="49"/>
  <c r="B85" i="49" s="1"/>
  <c r="F85" i="49" a="1"/>
  <c r="F85" i="49" s="1"/>
  <c r="E85" i="49"/>
  <c r="D85" i="49"/>
  <c r="C85" i="49"/>
  <c r="K84" i="49"/>
  <c r="B84" i="49" s="1"/>
  <c r="F84" i="49" a="1"/>
  <c r="F84" i="49" s="1"/>
  <c r="E84" i="49"/>
  <c r="D84" i="49"/>
  <c r="C84" i="49"/>
  <c r="K83" i="49"/>
  <c r="B83" i="49" s="1"/>
  <c r="F83" i="49" a="1"/>
  <c r="F83" i="49" s="1"/>
  <c r="E83" i="49"/>
  <c r="D83" i="49"/>
  <c r="C83" i="49"/>
  <c r="K82" i="49"/>
  <c r="B82" i="49" s="1"/>
  <c r="F82" i="49" a="1"/>
  <c r="F82" i="49" s="1"/>
  <c r="E82" i="49"/>
  <c r="D82" i="49"/>
  <c r="C82" i="49"/>
  <c r="K81" i="49"/>
  <c r="B81" i="49" s="1"/>
  <c r="F81" i="49" a="1"/>
  <c r="F81" i="49" s="1"/>
  <c r="E81" i="49"/>
  <c r="D81" i="49"/>
  <c r="C81" i="49"/>
  <c r="K80" i="49"/>
  <c r="B80" i="49" s="1"/>
  <c r="F80" i="49" a="1"/>
  <c r="F80" i="49" s="1"/>
  <c r="E80" i="49"/>
  <c r="D80" i="49"/>
  <c r="C80" i="49"/>
  <c r="K79" i="49"/>
  <c r="B79" i="49" s="1"/>
  <c r="F79" i="49" a="1"/>
  <c r="F79" i="49" s="1"/>
  <c r="E79" i="49"/>
  <c r="D79" i="49"/>
  <c r="C79" i="49"/>
  <c r="K78" i="49"/>
  <c r="B78" i="49" s="1"/>
  <c r="F78" i="49" a="1"/>
  <c r="F78" i="49" s="1"/>
  <c r="E78" i="49"/>
  <c r="D78" i="49"/>
  <c r="C78" i="49"/>
  <c r="K77" i="49"/>
  <c r="B77" i="49" s="1"/>
  <c r="F77" i="49" a="1"/>
  <c r="F77" i="49" s="1"/>
  <c r="E77" i="49"/>
  <c r="D77" i="49"/>
  <c r="C77" i="49"/>
  <c r="K76" i="49"/>
  <c r="B76" i="49" s="1"/>
  <c r="F76" i="49" a="1"/>
  <c r="F76" i="49" s="1"/>
  <c r="E76" i="49"/>
  <c r="D76" i="49"/>
  <c r="C76" i="49"/>
  <c r="K75" i="49"/>
  <c r="B75" i="49" s="1"/>
  <c r="F75" i="49" a="1"/>
  <c r="F75" i="49" s="1"/>
  <c r="E75" i="49"/>
  <c r="D75" i="49"/>
  <c r="C75" i="49"/>
  <c r="K74" i="49"/>
  <c r="B74" i="49" s="1"/>
  <c r="F74" i="49" a="1"/>
  <c r="F74" i="49" s="1"/>
  <c r="E74" i="49"/>
  <c r="D74" i="49"/>
  <c r="C74" i="49"/>
  <c r="K73" i="49"/>
  <c r="B73" i="49" s="1"/>
  <c r="F73" i="49" a="1"/>
  <c r="F73" i="49" s="1"/>
  <c r="E73" i="49"/>
  <c r="D73" i="49"/>
  <c r="C73" i="49"/>
  <c r="K72" i="49"/>
  <c r="B72" i="49" s="1"/>
  <c r="F72" i="49" a="1"/>
  <c r="F72" i="49" s="1"/>
  <c r="E72" i="49"/>
  <c r="D72" i="49"/>
  <c r="C72" i="49"/>
  <c r="K71" i="49"/>
  <c r="B71" i="49" s="1"/>
  <c r="F71" i="49" a="1"/>
  <c r="F71" i="49" s="1"/>
  <c r="E71" i="49"/>
  <c r="D71" i="49"/>
  <c r="C71" i="49"/>
  <c r="K70" i="49"/>
  <c r="B70" i="49" s="1"/>
  <c r="F70" i="49" a="1"/>
  <c r="F70" i="49" s="1"/>
  <c r="E70" i="49"/>
  <c r="D70" i="49"/>
  <c r="C70" i="49"/>
  <c r="K69" i="49"/>
  <c r="B69" i="49" s="1"/>
  <c r="F69" i="49" a="1"/>
  <c r="F69" i="49" s="1"/>
  <c r="E69" i="49"/>
  <c r="D69" i="49"/>
  <c r="C69" i="49"/>
  <c r="K68" i="49"/>
  <c r="B68" i="49" s="1"/>
  <c r="F68" i="49" a="1"/>
  <c r="F68" i="49" s="1"/>
  <c r="E68" i="49"/>
  <c r="D68" i="49"/>
  <c r="C68" i="49"/>
  <c r="K67" i="49"/>
  <c r="B67" i="49" s="1"/>
  <c r="F67" i="49" a="1"/>
  <c r="F67" i="49" s="1"/>
  <c r="E67" i="49"/>
  <c r="D67" i="49"/>
  <c r="C67" i="49"/>
  <c r="K66" i="49"/>
  <c r="B66" i="49" s="1"/>
  <c r="F66" i="49" a="1"/>
  <c r="F66" i="49" s="1"/>
  <c r="E66" i="49"/>
  <c r="D66" i="49"/>
  <c r="C66" i="49"/>
  <c r="K65" i="49"/>
  <c r="B65" i="49" s="1"/>
  <c r="F65" i="49" a="1"/>
  <c r="F65" i="49" s="1"/>
  <c r="E65" i="49"/>
  <c r="D65" i="49"/>
  <c r="C65" i="49"/>
  <c r="K64" i="49"/>
  <c r="B64" i="49" s="1"/>
  <c r="F64" i="49" a="1"/>
  <c r="F64" i="49" s="1"/>
  <c r="E64" i="49"/>
  <c r="D64" i="49"/>
  <c r="C64" i="49"/>
  <c r="K63" i="49"/>
  <c r="B63" i="49" s="1"/>
  <c r="F63" i="49" a="1"/>
  <c r="F63" i="49" s="1"/>
  <c r="E63" i="49"/>
  <c r="D63" i="49"/>
  <c r="C63" i="49"/>
  <c r="K62" i="49"/>
  <c r="B62" i="49" s="1"/>
  <c r="F62" i="49" a="1"/>
  <c r="F62" i="49" s="1"/>
  <c r="E62" i="49"/>
  <c r="D62" i="49"/>
  <c r="C62" i="49"/>
  <c r="K61" i="49"/>
  <c r="B61" i="49" s="1"/>
  <c r="F61" i="49" a="1"/>
  <c r="F61" i="49" s="1"/>
  <c r="E61" i="49"/>
  <c r="D61" i="49"/>
  <c r="C61" i="49"/>
  <c r="K60" i="49"/>
  <c r="B60" i="49" s="1"/>
  <c r="F60" i="49" a="1"/>
  <c r="F60" i="49" s="1"/>
  <c r="E60" i="49"/>
  <c r="D60" i="49"/>
  <c r="C60" i="49"/>
  <c r="K59" i="49"/>
  <c r="B59" i="49" s="1"/>
  <c r="F59" i="49" a="1"/>
  <c r="F59" i="49" s="1"/>
  <c r="E59" i="49"/>
  <c r="D59" i="49"/>
  <c r="C59" i="49"/>
  <c r="K58" i="49"/>
  <c r="B58" i="49" s="1"/>
  <c r="F58" i="49" a="1"/>
  <c r="F58" i="49" s="1"/>
  <c r="E58" i="49"/>
  <c r="D58" i="49"/>
  <c r="C58" i="49"/>
  <c r="K57" i="49"/>
  <c r="B57" i="49" s="1"/>
  <c r="F57" i="49" a="1"/>
  <c r="F57" i="49" s="1"/>
  <c r="E57" i="49"/>
  <c r="D57" i="49"/>
  <c r="C57" i="49"/>
  <c r="K56" i="49"/>
  <c r="B56" i="49" s="1"/>
  <c r="F56" i="49" a="1"/>
  <c r="F56" i="49" s="1"/>
  <c r="E56" i="49"/>
  <c r="D56" i="49"/>
  <c r="C56" i="49"/>
  <c r="K55" i="49"/>
  <c r="B55" i="49" s="1"/>
  <c r="F55" i="49" a="1"/>
  <c r="F55" i="49" s="1"/>
  <c r="E55" i="49"/>
  <c r="D55" i="49"/>
  <c r="C55" i="49"/>
  <c r="K54" i="49"/>
  <c r="B54" i="49" s="1"/>
  <c r="F54" i="49" a="1"/>
  <c r="F54" i="49" s="1"/>
  <c r="E54" i="49"/>
  <c r="D54" i="49"/>
  <c r="C54" i="49"/>
  <c r="K53" i="49"/>
  <c r="B53" i="49" s="1"/>
  <c r="F53" i="49" a="1"/>
  <c r="F53" i="49" s="1"/>
  <c r="E53" i="49"/>
  <c r="D53" i="49"/>
  <c r="C53" i="49"/>
  <c r="K52" i="49"/>
  <c r="B52" i="49" s="1"/>
  <c r="F52" i="49" a="1"/>
  <c r="F52" i="49" s="1"/>
  <c r="E52" i="49"/>
  <c r="D52" i="49"/>
  <c r="C52" i="49"/>
  <c r="K51" i="49"/>
  <c r="B51" i="49" s="1"/>
  <c r="F51" i="49" a="1"/>
  <c r="F51" i="49" s="1"/>
  <c r="E51" i="49"/>
  <c r="D51" i="49"/>
  <c r="C51" i="49"/>
  <c r="K50" i="49"/>
  <c r="B50" i="49" s="1"/>
  <c r="F50" i="49" a="1"/>
  <c r="F50" i="49" s="1"/>
  <c r="E50" i="49"/>
  <c r="D50" i="49"/>
  <c r="C50" i="49"/>
  <c r="K49" i="49"/>
  <c r="B49" i="49" s="1"/>
  <c r="F49" i="49" a="1"/>
  <c r="F49" i="49" s="1"/>
  <c r="E49" i="49"/>
  <c r="D49" i="49"/>
  <c r="C49" i="49"/>
  <c r="K48" i="49"/>
  <c r="B48" i="49" s="1"/>
  <c r="F48" i="49" a="1"/>
  <c r="F48" i="49" s="1"/>
  <c r="E48" i="49"/>
  <c r="D48" i="49"/>
  <c r="C48" i="49"/>
  <c r="K47" i="49"/>
  <c r="B47" i="49" s="1"/>
  <c r="F47" i="49" a="1"/>
  <c r="F47" i="49" s="1"/>
  <c r="E47" i="49"/>
  <c r="D47" i="49"/>
  <c r="C47" i="49"/>
  <c r="K46" i="49"/>
  <c r="B46" i="49" s="1"/>
  <c r="F46" i="49" a="1"/>
  <c r="F46" i="49" s="1"/>
  <c r="E46" i="49"/>
  <c r="D46" i="49"/>
  <c r="C46" i="49"/>
  <c r="K45" i="49"/>
  <c r="B45" i="49" s="1"/>
  <c r="F45" i="49" a="1"/>
  <c r="F45" i="49" s="1"/>
  <c r="E45" i="49"/>
  <c r="D45" i="49"/>
  <c r="C45" i="49"/>
  <c r="K44" i="49"/>
  <c r="B44" i="49" s="1"/>
  <c r="F44" i="49" a="1"/>
  <c r="F44" i="49" s="1"/>
  <c r="E44" i="49"/>
  <c r="D44" i="49"/>
  <c r="C44" i="49"/>
  <c r="K43" i="49"/>
  <c r="B43" i="49" s="1"/>
  <c r="F43" i="49" a="1"/>
  <c r="F43" i="49" s="1"/>
  <c r="E43" i="49"/>
  <c r="D43" i="49"/>
  <c r="C43" i="49"/>
  <c r="K42" i="49"/>
  <c r="B42" i="49" s="1"/>
  <c r="F42" i="49" a="1"/>
  <c r="F42" i="49" s="1"/>
  <c r="E42" i="49"/>
  <c r="D42" i="49"/>
  <c r="C42" i="49"/>
  <c r="K41" i="49"/>
  <c r="B41" i="49" s="1"/>
  <c r="F41" i="49" a="1"/>
  <c r="F41" i="49" s="1"/>
  <c r="E41" i="49"/>
  <c r="D41" i="49"/>
  <c r="C41" i="49"/>
  <c r="K40" i="49"/>
  <c r="B40" i="49" s="1"/>
  <c r="F40" i="49" a="1"/>
  <c r="F40" i="49" s="1"/>
  <c r="E40" i="49"/>
  <c r="D40" i="49"/>
  <c r="C40" i="49"/>
  <c r="K39" i="49"/>
  <c r="B39" i="49" s="1"/>
  <c r="F39" i="49" a="1"/>
  <c r="F39" i="49" s="1"/>
  <c r="E39" i="49"/>
  <c r="D39" i="49"/>
  <c r="C39" i="49"/>
  <c r="K38" i="49"/>
  <c r="B38" i="49" s="1"/>
  <c r="F38" i="49" a="1"/>
  <c r="F38" i="49" s="1"/>
  <c r="E38" i="49"/>
  <c r="D38" i="49"/>
  <c r="C38" i="49"/>
  <c r="K37" i="49"/>
  <c r="B37" i="49" s="1"/>
  <c r="F37" i="49" a="1"/>
  <c r="F37" i="49" s="1"/>
  <c r="E37" i="49"/>
  <c r="D37" i="49"/>
  <c r="C37" i="49"/>
  <c r="K36" i="49"/>
  <c r="B36" i="49" s="1"/>
  <c r="F36" i="49" a="1"/>
  <c r="F36" i="49" s="1"/>
  <c r="E36" i="49"/>
  <c r="D36" i="49"/>
  <c r="C36" i="49"/>
  <c r="K35" i="49"/>
  <c r="B35" i="49" s="1"/>
  <c r="F35" i="49" a="1"/>
  <c r="F35" i="49" s="1"/>
  <c r="E35" i="49"/>
  <c r="D35" i="49"/>
  <c r="C35" i="49"/>
  <c r="K34" i="49"/>
  <c r="B34" i="49" s="1"/>
  <c r="F34" i="49" a="1"/>
  <c r="F34" i="49" s="1"/>
  <c r="E34" i="49"/>
  <c r="D34" i="49"/>
  <c r="C34" i="49"/>
  <c r="K33" i="49"/>
  <c r="B33" i="49" s="1"/>
  <c r="F33" i="49" a="1"/>
  <c r="F33" i="49" s="1"/>
  <c r="E33" i="49"/>
  <c r="D33" i="49"/>
  <c r="C33" i="49"/>
  <c r="K32" i="49"/>
  <c r="B32" i="49" s="1"/>
  <c r="F32" i="49" a="1"/>
  <c r="F32" i="49" s="1"/>
  <c r="E32" i="49"/>
  <c r="D32" i="49"/>
  <c r="C32" i="49"/>
  <c r="K31" i="49"/>
  <c r="B31" i="49" s="1"/>
  <c r="F31" i="49" a="1"/>
  <c r="F31" i="49" s="1"/>
  <c r="E31" i="49"/>
  <c r="D31" i="49"/>
  <c r="C31" i="49"/>
  <c r="K30" i="49"/>
  <c r="B30" i="49" s="1"/>
  <c r="F30" i="49" a="1"/>
  <c r="F30" i="49" s="1"/>
  <c r="E30" i="49"/>
  <c r="D30" i="49"/>
  <c r="C30" i="49"/>
  <c r="K29" i="49"/>
  <c r="B29" i="49" s="1"/>
  <c r="F29" i="49" a="1"/>
  <c r="F29" i="49" s="1"/>
  <c r="E29" i="49"/>
  <c r="D29" i="49"/>
  <c r="C29" i="49"/>
  <c r="K28" i="49"/>
  <c r="B28" i="49" s="1"/>
  <c r="F28" i="49" a="1"/>
  <c r="F28" i="49" s="1"/>
  <c r="E28" i="49"/>
  <c r="D28" i="49"/>
  <c r="C28" i="49"/>
  <c r="K27" i="49"/>
  <c r="B27" i="49" s="1"/>
  <c r="F27" i="49" a="1"/>
  <c r="F27" i="49" s="1"/>
  <c r="E27" i="49"/>
  <c r="D27" i="49"/>
  <c r="C27" i="49"/>
  <c r="K26" i="49"/>
  <c r="B26" i="49" s="1"/>
  <c r="F26" i="49" a="1"/>
  <c r="F26" i="49" s="1"/>
  <c r="E26" i="49"/>
  <c r="D26" i="49"/>
  <c r="C26" i="49"/>
  <c r="K25" i="49"/>
  <c r="B25" i="49" s="1"/>
  <c r="F25" i="49" a="1"/>
  <c r="F25" i="49" s="1"/>
  <c r="E25" i="49"/>
  <c r="D25" i="49"/>
  <c r="C25" i="49"/>
  <c r="K24" i="49"/>
  <c r="B24" i="49" s="1"/>
  <c r="F24" i="49" a="1"/>
  <c r="F24" i="49" s="1"/>
  <c r="E24" i="49"/>
  <c r="D24" i="49"/>
  <c r="C24" i="49"/>
  <c r="K23" i="49"/>
  <c r="B23" i="49" s="1"/>
  <c r="F23" i="49" a="1"/>
  <c r="F23" i="49" s="1"/>
  <c r="E23" i="49"/>
  <c r="D23" i="49"/>
  <c r="C23" i="49"/>
  <c r="K22" i="49"/>
  <c r="B22" i="49" s="1"/>
  <c r="F22" i="49" a="1"/>
  <c r="F22" i="49" s="1"/>
  <c r="E22" i="49"/>
  <c r="D22" i="49"/>
  <c r="C22" i="49"/>
  <c r="K21" i="49"/>
  <c r="B21" i="49" s="1"/>
  <c r="F21" i="49" a="1"/>
  <c r="F21" i="49" s="1"/>
  <c r="E21" i="49"/>
  <c r="D21" i="49"/>
  <c r="C21" i="49"/>
  <c r="K20" i="49"/>
  <c r="B20" i="49" s="1"/>
  <c r="F20" i="49" a="1"/>
  <c r="F20" i="49" s="1"/>
  <c r="E20" i="49"/>
  <c r="D20" i="49"/>
  <c r="C20" i="49"/>
  <c r="K19" i="49"/>
  <c r="B19" i="49" s="1"/>
  <c r="F19" i="49" a="1"/>
  <c r="F19" i="49" s="1"/>
  <c r="E19" i="49"/>
  <c r="D19" i="49"/>
  <c r="C19" i="49"/>
  <c r="K18" i="49"/>
  <c r="B18" i="49" s="1"/>
  <c r="F18" i="49" a="1"/>
  <c r="F18" i="49" s="1"/>
  <c r="E18" i="49"/>
  <c r="D18" i="49"/>
  <c r="C18" i="49"/>
  <c r="K17" i="49"/>
  <c r="B17" i="49" s="1"/>
  <c r="F17" i="49" a="1"/>
  <c r="F17" i="49" s="1"/>
  <c r="E17" i="49"/>
  <c r="D17" i="49"/>
  <c r="C17" i="49"/>
  <c r="K16" i="49"/>
  <c r="B16" i="49" s="1"/>
  <c r="F16" i="49" a="1"/>
  <c r="F16" i="49" s="1"/>
  <c r="E16" i="49"/>
  <c r="D16" i="49"/>
  <c r="C16" i="49"/>
  <c r="K15" i="49"/>
  <c r="B15" i="49" s="1"/>
  <c r="F15" i="49" a="1"/>
  <c r="F15" i="49" s="1"/>
  <c r="E15" i="49"/>
  <c r="D15" i="49"/>
  <c r="C15" i="49"/>
  <c r="K14" i="49"/>
  <c r="B14" i="49" s="1"/>
  <c r="F14" i="49" a="1"/>
  <c r="F14" i="49" s="1"/>
  <c r="E14" i="49"/>
  <c r="D14" i="49"/>
  <c r="C14" i="49"/>
  <c r="K13" i="49"/>
  <c r="B13" i="49" s="1"/>
  <c r="F13" i="49" a="1"/>
  <c r="F13" i="49" s="1"/>
  <c r="E13" i="49"/>
  <c r="D13" i="49"/>
  <c r="C13" i="49"/>
  <c r="K12" i="49"/>
  <c r="B12" i="49" s="1"/>
  <c r="F12" i="49" a="1"/>
  <c r="F12" i="49" s="1"/>
  <c r="E12" i="49"/>
  <c r="D12" i="49"/>
  <c r="C12" i="49"/>
  <c r="K11" i="49"/>
  <c r="B11" i="49" s="1"/>
  <c r="F11" i="49" a="1"/>
  <c r="F11" i="49" s="1"/>
  <c r="E11" i="49"/>
  <c r="D11" i="49"/>
  <c r="C11" i="49"/>
  <c r="K10" i="49"/>
  <c r="B10" i="49" s="1"/>
  <c r="F10" i="49" a="1"/>
  <c r="F10" i="49" s="1"/>
  <c r="E10" i="49"/>
  <c r="D10" i="49"/>
  <c r="C10" i="49"/>
  <c r="K9" i="49"/>
  <c r="B9" i="49" s="1"/>
  <c r="F9" i="49" a="1"/>
  <c r="F9" i="49" s="1"/>
  <c r="E9" i="49"/>
  <c r="D9" i="49"/>
  <c r="C9" i="49"/>
  <c r="K8" i="49"/>
  <c r="B8" i="49" s="1"/>
  <c r="F8" i="49" a="1"/>
  <c r="F8" i="49" s="1"/>
  <c r="E8" i="49"/>
  <c r="D8" i="49"/>
  <c r="C8" i="49"/>
  <c r="K7" i="49"/>
  <c r="B7" i="49" s="1"/>
  <c r="F7" i="49" a="1"/>
  <c r="F7" i="49" s="1"/>
  <c r="E7" i="49"/>
  <c r="D7" i="49"/>
  <c r="C7" i="49"/>
  <c r="K6" i="49"/>
  <c r="B6" i="49" s="1"/>
  <c r="F6" i="49" a="1"/>
  <c r="F6" i="49" s="1"/>
  <c r="E6" i="49"/>
  <c r="D6" i="49"/>
  <c r="C6" i="49"/>
  <c r="K5" i="49"/>
  <c r="B5" i="49" s="1"/>
  <c r="F5" i="49" a="1"/>
  <c r="F5" i="49" s="1"/>
  <c r="E5" i="49"/>
  <c r="D5" i="49"/>
  <c r="C5" i="49"/>
  <c r="K4" i="49"/>
  <c r="B4" i="49" s="1"/>
  <c r="F4" i="49" a="1"/>
  <c r="F4" i="49" s="1"/>
  <c r="E4" i="49"/>
  <c r="D4" i="49"/>
  <c r="C4" i="49"/>
  <c r="K3" i="49"/>
  <c r="B3" i="49" s="1"/>
  <c r="F3" i="49" a="1"/>
  <c r="F3" i="49" s="1"/>
  <c r="E3" i="49"/>
  <c r="D3" i="49"/>
  <c r="C3" i="49"/>
  <c r="K2" i="49"/>
  <c r="B2" i="49" s="1"/>
  <c r="F2" i="49" a="1"/>
  <c r="F2" i="49" s="1"/>
  <c r="E2" i="49"/>
  <c r="D2" i="49"/>
  <c r="C2" i="49"/>
  <c r="A2" i="49"/>
  <c r="A3" i="49" s="1"/>
  <c r="A4" i="49" s="1"/>
  <c r="A5" i="49" s="1"/>
  <c r="A6" i="49" s="1"/>
  <c r="A7" i="49" s="1"/>
  <c r="A8" i="49" s="1"/>
  <c r="A9" i="49" s="1"/>
  <c r="A10" i="49" s="1"/>
  <c r="A11" i="49" s="1"/>
  <c r="A12" i="49" s="1"/>
  <c r="A13" i="49" s="1"/>
  <c r="A14" i="49" s="1"/>
  <c r="A15" i="49" s="1"/>
  <c r="A16" i="49" s="1"/>
  <c r="A17" i="49" s="1"/>
  <c r="A18" i="49" s="1"/>
  <c r="A19" i="49" s="1"/>
  <c r="A20" i="49" s="1"/>
  <c r="A21" i="49" s="1"/>
  <c r="A22" i="49" s="1"/>
  <c r="A23" i="49" s="1"/>
  <c r="A24" i="49" s="1"/>
  <c r="A25" i="49" s="1"/>
  <c r="A26" i="49" s="1"/>
  <c r="A27" i="49" s="1"/>
  <c r="A28" i="49" s="1"/>
  <c r="A29" i="49" s="1"/>
  <c r="A30" i="49" s="1"/>
  <c r="A31" i="49" s="1"/>
  <c r="A32" i="49" s="1"/>
  <c r="A33" i="49" s="1"/>
  <c r="A34" i="49" s="1"/>
  <c r="A35" i="49" s="1"/>
  <c r="A36" i="49" s="1"/>
  <c r="A37" i="49" s="1"/>
  <c r="A38" i="49" s="1"/>
  <c r="A39" i="49" s="1"/>
  <c r="A40" i="49" s="1"/>
  <c r="A41" i="49" s="1"/>
  <c r="A42" i="49" s="1"/>
  <c r="A43" i="49" s="1"/>
  <c r="A44" i="49" s="1"/>
  <c r="A45" i="49" s="1"/>
  <c r="A46" i="49" s="1"/>
  <c r="A47" i="49" s="1"/>
  <c r="A48" i="49" s="1"/>
  <c r="A49" i="49" s="1"/>
  <c r="A50" i="49" s="1"/>
  <c r="A51" i="49" s="1"/>
  <c r="A52" i="49" s="1"/>
  <c r="A53" i="49" s="1"/>
  <c r="A54" i="49" s="1"/>
  <c r="A55" i="49" s="1"/>
  <c r="A56" i="49" s="1"/>
  <c r="A57" i="49" s="1"/>
  <c r="A58" i="49" s="1"/>
  <c r="A59" i="49" s="1"/>
  <c r="A60" i="49" s="1"/>
  <c r="A61" i="49" s="1"/>
  <c r="A62" i="49" s="1"/>
  <c r="A63" i="49" s="1"/>
  <c r="A64" i="49" s="1"/>
  <c r="A65" i="49" s="1"/>
  <c r="A66" i="49" s="1"/>
  <c r="A67" i="49" s="1"/>
  <c r="A68" i="49" s="1"/>
  <c r="A69" i="49" s="1"/>
  <c r="A70" i="49" s="1"/>
  <c r="A71" i="49" s="1"/>
  <c r="A72" i="49" s="1"/>
  <c r="A73" i="49" s="1"/>
  <c r="A74" i="49" s="1"/>
  <c r="A75" i="49" s="1"/>
  <c r="A76" i="49" s="1"/>
  <c r="A77" i="49" s="1"/>
  <c r="A78" i="49" s="1"/>
  <c r="A79" i="49" s="1"/>
  <c r="A80" i="49" s="1"/>
  <c r="A81" i="49" s="1"/>
  <c r="A82" i="49" s="1"/>
  <c r="A83" i="49" s="1"/>
  <c r="A84" i="49" s="1"/>
  <c r="A85" i="49" s="1"/>
  <c r="A86" i="49" s="1"/>
  <c r="A87" i="49" s="1"/>
  <c r="A88" i="49" s="1"/>
  <c r="A89" i="49" s="1"/>
  <c r="A90" i="49" s="1"/>
  <c r="A91" i="49" s="1"/>
  <c r="A92" i="49" s="1"/>
  <c r="A93" i="49" s="1"/>
  <c r="A94" i="49" s="1"/>
  <c r="A95" i="49" s="1"/>
  <c r="A96" i="49" s="1"/>
  <c r="A97" i="49" s="1"/>
  <c r="A98" i="49" s="1"/>
  <c r="A99" i="49" s="1"/>
  <c r="A100" i="49" s="1"/>
  <c r="A101" i="49" s="1"/>
  <c r="A102" i="49" s="1"/>
  <c r="A103" i="49" s="1"/>
  <c r="A104" i="49" s="1"/>
  <c r="A105" i="49" s="1"/>
  <c r="A106" i="49" s="1"/>
  <c r="A107" i="49" s="1"/>
  <c r="A108" i="49" s="1"/>
  <c r="A109" i="49" s="1"/>
  <c r="A110" i="49" s="1"/>
  <c r="A111" i="49" s="1"/>
  <c r="A112" i="49" s="1"/>
  <c r="A113" i="49" s="1"/>
  <c r="A114" i="49" s="1"/>
  <c r="A115" i="49" s="1"/>
  <c r="A116" i="49" s="1"/>
  <c r="A117" i="49" s="1"/>
  <c r="A118" i="49" s="1"/>
  <c r="A119" i="49" s="1"/>
  <c r="A120" i="49" s="1"/>
  <c r="A121" i="49" s="1"/>
  <c r="A122" i="49" s="1"/>
  <c r="A123" i="49" s="1"/>
  <c r="A124" i="49" s="1"/>
  <c r="A125" i="49" s="1"/>
  <c r="A126" i="49" s="1"/>
  <c r="A127" i="49" s="1"/>
  <c r="A128" i="49" s="1"/>
  <c r="A129" i="49" s="1"/>
  <c r="A130" i="49" s="1"/>
  <c r="A131" i="49" s="1"/>
  <c r="A132" i="49" s="1"/>
  <c r="A133" i="49" s="1"/>
  <c r="A134" i="49" s="1"/>
  <c r="A135" i="49" s="1"/>
  <c r="A136" i="49" s="1"/>
  <c r="A137" i="49" s="1"/>
  <c r="A138" i="49" s="1"/>
  <c r="A139" i="49" s="1"/>
  <c r="A140" i="49" s="1"/>
  <c r="A141" i="49" s="1"/>
  <c r="A142" i="49" s="1"/>
  <c r="A143" i="49" s="1"/>
  <c r="A144" i="49" s="1"/>
  <c r="A145" i="49" s="1"/>
  <c r="A146" i="49" s="1"/>
  <c r="A147" i="49" s="1"/>
  <c r="A148" i="49" s="1"/>
  <c r="A149" i="49" s="1"/>
  <c r="A150" i="49" s="1"/>
  <c r="A151" i="49" s="1"/>
  <c r="A152" i="49" s="1"/>
  <c r="A153" i="49" s="1"/>
  <c r="A154" i="49" s="1"/>
  <c r="A155" i="49" s="1"/>
  <c r="A156" i="49" s="1"/>
  <c r="A157" i="49" s="1"/>
  <c r="A158" i="49" s="1"/>
  <c r="A159" i="49" s="1"/>
  <c r="A160" i="49" s="1"/>
  <c r="F1" i="49"/>
  <c r="E1" i="49"/>
  <c r="D1" i="49"/>
  <c r="C1" i="49"/>
  <c r="B1" i="49"/>
  <c r="A1" i="49"/>
  <c r="K160" i="44"/>
  <c r="B160" i="44" s="1"/>
  <c r="F160" i="44" a="1"/>
  <c r="F160" i="44" s="1"/>
  <c r="E160" i="44"/>
  <c r="D160" i="44"/>
  <c r="C160" i="44"/>
  <c r="K159" i="44"/>
  <c r="B159" i="44" s="1"/>
  <c r="F159" i="44" a="1"/>
  <c r="F159" i="44" s="1"/>
  <c r="E159" i="44"/>
  <c r="D159" i="44"/>
  <c r="C159" i="44"/>
  <c r="K158" i="44"/>
  <c r="B158" i="44" s="1"/>
  <c r="F158" i="44" a="1"/>
  <c r="F158" i="44" s="1"/>
  <c r="E158" i="44"/>
  <c r="D158" i="44"/>
  <c r="C158" i="44"/>
  <c r="K157" i="44"/>
  <c r="B157" i="44" s="1"/>
  <c r="F157" i="44" a="1"/>
  <c r="F157" i="44" s="1"/>
  <c r="E157" i="44"/>
  <c r="D157" i="44"/>
  <c r="C157" i="44"/>
  <c r="K156" i="44"/>
  <c r="B156" i="44" s="1"/>
  <c r="F156" i="44" a="1"/>
  <c r="F156" i="44" s="1"/>
  <c r="E156" i="44"/>
  <c r="D156" i="44"/>
  <c r="C156" i="44"/>
  <c r="K155" i="44"/>
  <c r="B155" i="44" s="1"/>
  <c r="F155" i="44" a="1"/>
  <c r="F155" i="44" s="1"/>
  <c r="E155" i="44"/>
  <c r="D155" i="44"/>
  <c r="C155" i="44"/>
  <c r="K154" i="44"/>
  <c r="B154" i="44" s="1"/>
  <c r="F154" i="44" a="1"/>
  <c r="F154" i="44" s="1"/>
  <c r="E154" i="44"/>
  <c r="D154" i="44"/>
  <c r="C154" i="44"/>
  <c r="K153" i="44"/>
  <c r="B153" i="44" s="1"/>
  <c r="F153" i="44" a="1"/>
  <c r="F153" i="44" s="1"/>
  <c r="E153" i="44"/>
  <c r="D153" i="44"/>
  <c r="C153" i="44"/>
  <c r="K152" i="44"/>
  <c r="B152" i="44" s="1"/>
  <c r="F152" i="44" a="1"/>
  <c r="F152" i="44" s="1"/>
  <c r="E152" i="44"/>
  <c r="D152" i="44"/>
  <c r="C152" i="44"/>
  <c r="K151" i="44"/>
  <c r="B151" i="44" s="1"/>
  <c r="F151" i="44" a="1"/>
  <c r="F151" i="44" s="1"/>
  <c r="E151" i="44"/>
  <c r="D151" i="44"/>
  <c r="C151" i="44"/>
  <c r="K150" i="44"/>
  <c r="B150" i="44" s="1"/>
  <c r="F150" i="44" a="1"/>
  <c r="F150" i="44" s="1"/>
  <c r="E150" i="44"/>
  <c r="D150" i="44"/>
  <c r="C150" i="44"/>
  <c r="K149" i="44"/>
  <c r="B149" i="44" s="1"/>
  <c r="F149" i="44" a="1"/>
  <c r="F149" i="44" s="1"/>
  <c r="E149" i="44"/>
  <c r="D149" i="44"/>
  <c r="C149" i="44"/>
  <c r="K148" i="44"/>
  <c r="B148" i="44" s="1"/>
  <c r="F148" i="44" a="1"/>
  <c r="F148" i="44" s="1"/>
  <c r="E148" i="44"/>
  <c r="D148" i="44"/>
  <c r="C148" i="44"/>
  <c r="K147" i="44"/>
  <c r="B147" i="44" s="1"/>
  <c r="F147" i="44" a="1"/>
  <c r="F147" i="44" s="1"/>
  <c r="E147" i="44"/>
  <c r="D147" i="44"/>
  <c r="C147" i="44"/>
  <c r="K146" i="44"/>
  <c r="B146" i="44" s="1"/>
  <c r="F146" i="44" a="1"/>
  <c r="F146" i="44" s="1"/>
  <c r="E146" i="44"/>
  <c r="D146" i="44"/>
  <c r="C146" i="44"/>
  <c r="K145" i="44"/>
  <c r="B145" i="44" s="1"/>
  <c r="F145" i="44" a="1"/>
  <c r="F145" i="44" s="1"/>
  <c r="E145" i="44"/>
  <c r="D145" i="44"/>
  <c r="C145" i="44"/>
  <c r="K144" i="44"/>
  <c r="B144" i="44" s="1"/>
  <c r="F144" i="44" a="1"/>
  <c r="F144" i="44" s="1"/>
  <c r="E144" i="44"/>
  <c r="D144" i="44"/>
  <c r="C144" i="44"/>
  <c r="K143" i="44"/>
  <c r="B143" i="44" s="1"/>
  <c r="F143" i="44" a="1"/>
  <c r="F143" i="44" s="1"/>
  <c r="E143" i="44"/>
  <c r="D143" i="44"/>
  <c r="C143" i="44"/>
  <c r="K142" i="44"/>
  <c r="B142" i="44" s="1"/>
  <c r="F142" i="44" a="1"/>
  <c r="F142" i="44" s="1"/>
  <c r="E142" i="44"/>
  <c r="D142" i="44"/>
  <c r="C142" i="44"/>
  <c r="K141" i="44"/>
  <c r="B141" i="44" s="1"/>
  <c r="F141" i="44" a="1"/>
  <c r="F141" i="44" s="1"/>
  <c r="E141" i="44"/>
  <c r="D141" i="44"/>
  <c r="C141" i="44"/>
  <c r="K140" i="44"/>
  <c r="B140" i="44" s="1"/>
  <c r="F140" i="44" a="1"/>
  <c r="F140" i="44" s="1"/>
  <c r="E140" i="44"/>
  <c r="D140" i="44"/>
  <c r="C140" i="44"/>
  <c r="K139" i="44"/>
  <c r="B139" i="44" s="1"/>
  <c r="F139" i="44" a="1"/>
  <c r="F139" i="44" s="1"/>
  <c r="E139" i="44"/>
  <c r="D139" i="44"/>
  <c r="C139" i="44"/>
  <c r="K138" i="44"/>
  <c r="B138" i="44" s="1"/>
  <c r="F138" i="44" a="1"/>
  <c r="F138" i="44" s="1"/>
  <c r="E138" i="44"/>
  <c r="D138" i="44"/>
  <c r="C138" i="44"/>
  <c r="K137" i="44"/>
  <c r="B137" i="44" s="1"/>
  <c r="F137" i="44" a="1"/>
  <c r="F137" i="44" s="1"/>
  <c r="E137" i="44"/>
  <c r="D137" i="44"/>
  <c r="C137" i="44"/>
  <c r="K136" i="44"/>
  <c r="B136" i="44" s="1"/>
  <c r="F136" i="44" a="1"/>
  <c r="F136" i="44" s="1"/>
  <c r="E136" i="44"/>
  <c r="D136" i="44"/>
  <c r="C136" i="44"/>
  <c r="K135" i="44"/>
  <c r="B135" i="44" s="1"/>
  <c r="F135" i="44" a="1"/>
  <c r="F135" i="44" s="1"/>
  <c r="E135" i="44"/>
  <c r="D135" i="44"/>
  <c r="C135" i="44"/>
  <c r="K134" i="44"/>
  <c r="B134" i="44" s="1"/>
  <c r="F134" i="44" a="1"/>
  <c r="F134" i="44" s="1"/>
  <c r="E134" i="44"/>
  <c r="D134" i="44"/>
  <c r="C134" i="44"/>
  <c r="K133" i="44"/>
  <c r="B133" i="44" s="1"/>
  <c r="F133" i="44" a="1"/>
  <c r="F133" i="44" s="1"/>
  <c r="E133" i="44"/>
  <c r="D133" i="44"/>
  <c r="C133" i="44"/>
  <c r="K132" i="44"/>
  <c r="B132" i="44" s="1"/>
  <c r="F132" i="44" a="1"/>
  <c r="F132" i="44" s="1"/>
  <c r="E132" i="44"/>
  <c r="D132" i="44"/>
  <c r="C132" i="44"/>
  <c r="K131" i="44"/>
  <c r="B131" i="44" s="1"/>
  <c r="F131" i="44" a="1"/>
  <c r="F131" i="44" s="1"/>
  <c r="E131" i="44"/>
  <c r="D131" i="44"/>
  <c r="C131" i="44"/>
  <c r="K130" i="44"/>
  <c r="B130" i="44" s="1"/>
  <c r="F130" i="44" a="1"/>
  <c r="F130" i="44" s="1"/>
  <c r="E130" i="44"/>
  <c r="D130" i="44"/>
  <c r="C130" i="44"/>
  <c r="K129" i="44"/>
  <c r="B129" i="44" s="1"/>
  <c r="F129" i="44" a="1"/>
  <c r="F129" i="44" s="1"/>
  <c r="E129" i="44"/>
  <c r="D129" i="44"/>
  <c r="C129" i="44"/>
  <c r="K128" i="44"/>
  <c r="B128" i="44" s="1"/>
  <c r="F128" i="44" a="1"/>
  <c r="F128" i="44" s="1"/>
  <c r="E128" i="44"/>
  <c r="D128" i="44"/>
  <c r="C128" i="44"/>
  <c r="K127" i="44"/>
  <c r="B127" i="44" s="1"/>
  <c r="F127" i="44" a="1"/>
  <c r="F127" i="44" s="1"/>
  <c r="E127" i="44"/>
  <c r="D127" i="44"/>
  <c r="C127" i="44"/>
  <c r="K126" i="44"/>
  <c r="B126" i="44" s="1"/>
  <c r="F126" i="44" a="1"/>
  <c r="F126" i="44" s="1"/>
  <c r="E126" i="44"/>
  <c r="D126" i="44"/>
  <c r="C126" i="44"/>
  <c r="K125" i="44"/>
  <c r="B125" i="44" s="1"/>
  <c r="F125" i="44" a="1"/>
  <c r="F125" i="44" s="1"/>
  <c r="E125" i="44"/>
  <c r="D125" i="44"/>
  <c r="C125" i="44"/>
  <c r="K124" i="44"/>
  <c r="B124" i="44" s="1"/>
  <c r="F124" i="44" a="1"/>
  <c r="F124" i="44" s="1"/>
  <c r="E124" i="44"/>
  <c r="D124" i="44"/>
  <c r="C124" i="44"/>
  <c r="K123" i="44"/>
  <c r="B123" i="44" s="1"/>
  <c r="F123" i="44" a="1"/>
  <c r="F123" i="44" s="1"/>
  <c r="E123" i="44"/>
  <c r="D123" i="44"/>
  <c r="C123" i="44"/>
  <c r="K122" i="44"/>
  <c r="B122" i="44" s="1"/>
  <c r="F122" i="44" a="1"/>
  <c r="F122" i="44" s="1"/>
  <c r="E122" i="44"/>
  <c r="D122" i="44"/>
  <c r="C122" i="44"/>
  <c r="K121" i="44"/>
  <c r="B121" i="44" s="1"/>
  <c r="F121" i="44" a="1"/>
  <c r="F121" i="44" s="1"/>
  <c r="E121" i="44"/>
  <c r="D121" i="44"/>
  <c r="C121" i="44"/>
  <c r="K120" i="44"/>
  <c r="B120" i="44" s="1"/>
  <c r="F120" i="44" a="1"/>
  <c r="F120" i="44" s="1"/>
  <c r="E120" i="44"/>
  <c r="D120" i="44"/>
  <c r="C120" i="44"/>
  <c r="K119" i="44"/>
  <c r="B119" i="44" s="1"/>
  <c r="F119" i="44" a="1"/>
  <c r="F119" i="44" s="1"/>
  <c r="E119" i="44"/>
  <c r="D119" i="44"/>
  <c r="C119" i="44"/>
  <c r="K118" i="44"/>
  <c r="B118" i="44" s="1"/>
  <c r="F118" i="44" a="1"/>
  <c r="F118" i="44" s="1"/>
  <c r="E118" i="44"/>
  <c r="D118" i="44"/>
  <c r="C118" i="44"/>
  <c r="K117" i="44"/>
  <c r="B117" i="44" s="1"/>
  <c r="F117" i="44" a="1"/>
  <c r="F117" i="44" s="1"/>
  <c r="E117" i="44"/>
  <c r="D117" i="44"/>
  <c r="C117" i="44"/>
  <c r="K116" i="44"/>
  <c r="B116" i="44" s="1"/>
  <c r="F116" i="44" a="1"/>
  <c r="F116" i="44" s="1"/>
  <c r="E116" i="44"/>
  <c r="D116" i="44"/>
  <c r="C116" i="44"/>
  <c r="K115" i="44"/>
  <c r="B115" i="44" s="1"/>
  <c r="F115" i="44" a="1"/>
  <c r="F115" i="44" s="1"/>
  <c r="E115" i="44"/>
  <c r="D115" i="44"/>
  <c r="C115" i="44"/>
  <c r="K114" i="44"/>
  <c r="B114" i="44" s="1"/>
  <c r="F114" i="44" a="1"/>
  <c r="F114" i="44" s="1"/>
  <c r="E114" i="44"/>
  <c r="D114" i="44"/>
  <c r="C114" i="44"/>
  <c r="K113" i="44"/>
  <c r="B113" i="44" s="1"/>
  <c r="F113" i="44" a="1"/>
  <c r="F113" i="44" s="1"/>
  <c r="E113" i="44"/>
  <c r="D113" i="44"/>
  <c r="C113" i="44"/>
  <c r="K112" i="44"/>
  <c r="B112" i="44" s="1"/>
  <c r="F112" i="44" a="1"/>
  <c r="F112" i="44" s="1"/>
  <c r="E112" i="44"/>
  <c r="D112" i="44"/>
  <c r="C112" i="44"/>
  <c r="K111" i="44"/>
  <c r="B111" i="44" s="1"/>
  <c r="F111" i="44" a="1"/>
  <c r="F111" i="44" s="1"/>
  <c r="E111" i="44"/>
  <c r="D111" i="44"/>
  <c r="C111" i="44"/>
  <c r="K110" i="44"/>
  <c r="B110" i="44" s="1"/>
  <c r="F110" i="44" a="1"/>
  <c r="F110" i="44" s="1"/>
  <c r="E110" i="44"/>
  <c r="D110" i="44"/>
  <c r="C110" i="44"/>
  <c r="K109" i="44"/>
  <c r="B109" i="44" s="1"/>
  <c r="F109" i="44" a="1"/>
  <c r="F109" i="44" s="1"/>
  <c r="E109" i="44"/>
  <c r="D109" i="44"/>
  <c r="C109" i="44"/>
  <c r="K108" i="44"/>
  <c r="B108" i="44" s="1"/>
  <c r="F108" i="44" a="1"/>
  <c r="F108" i="44" s="1"/>
  <c r="E108" i="44"/>
  <c r="D108" i="44"/>
  <c r="C108" i="44"/>
  <c r="K107" i="44"/>
  <c r="B107" i="44" s="1"/>
  <c r="F107" i="44" a="1"/>
  <c r="F107" i="44" s="1"/>
  <c r="E107" i="44"/>
  <c r="D107" i="44"/>
  <c r="C107" i="44"/>
  <c r="K106" i="44"/>
  <c r="B106" i="44" s="1"/>
  <c r="F106" i="44" a="1"/>
  <c r="F106" i="44" s="1"/>
  <c r="E106" i="44"/>
  <c r="D106" i="44"/>
  <c r="C106" i="44"/>
  <c r="K105" i="44"/>
  <c r="B105" i="44" s="1"/>
  <c r="F105" i="44" a="1"/>
  <c r="F105" i="44" s="1"/>
  <c r="E105" i="44"/>
  <c r="D105" i="44"/>
  <c r="C105" i="44"/>
  <c r="K104" i="44"/>
  <c r="B104" i="44" s="1"/>
  <c r="F104" i="44" a="1"/>
  <c r="F104" i="44" s="1"/>
  <c r="E104" i="44"/>
  <c r="D104" i="44"/>
  <c r="C104" i="44"/>
  <c r="K103" i="44"/>
  <c r="B103" i="44" s="1"/>
  <c r="F103" i="44" a="1"/>
  <c r="F103" i="44" s="1"/>
  <c r="E103" i="44"/>
  <c r="D103" i="44"/>
  <c r="C103" i="44"/>
  <c r="K102" i="44"/>
  <c r="B102" i="44" s="1"/>
  <c r="F102" i="44" a="1"/>
  <c r="F102" i="44" s="1"/>
  <c r="E102" i="44"/>
  <c r="D102" i="44"/>
  <c r="C102" i="44"/>
  <c r="K101" i="44"/>
  <c r="B101" i="44" s="1"/>
  <c r="F101" i="44" a="1"/>
  <c r="F101" i="44" s="1"/>
  <c r="E101" i="44"/>
  <c r="D101" i="44"/>
  <c r="C101" i="44"/>
  <c r="K100" i="44"/>
  <c r="B100" i="44" s="1"/>
  <c r="F100" i="44" a="1"/>
  <c r="F100" i="44" s="1"/>
  <c r="E100" i="44"/>
  <c r="D100" i="44"/>
  <c r="C100" i="44"/>
  <c r="K99" i="44"/>
  <c r="B99" i="44" s="1"/>
  <c r="F99" i="44" a="1"/>
  <c r="F99" i="44" s="1"/>
  <c r="E99" i="44"/>
  <c r="D99" i="44"/>
  <c r="C99" i="44"/>
  <c r="K98" i="44"/>
  <c r="B98" i="44" s="1"/>
  <c r="F98" i="44" a="1"/>
  <c r="F98" i="44" s="1"/>
  <c r="E98" i="44"/>
  <c r="D98" i="44"/>
  <c r="C98" i="44"/>
  <c r="K97" i="44"/>
  <c r="B97" i="44" s="1"/>
  <c r="F97" i="44" a="1"/>
  <c r="F97" i="44" s="1"/>
  <c r="E97" i="44"/>
  <c r="D97" i="44"/>
  <c r="C97" i="44"/>
  <c r="K96" i="44"/>
  <c r="B96" i="44" s="1"/>
  <c r="F96" i="44" a="1"/>
  <c r="F96" i="44" s="1"/>
  <c r="E96" i="44"/>
  <c r="D96" i="44"/>
  <c r="C96" i="44"/>
  <c r="K95" i="44"/>
  <c r="B95" i="44" s="1"/>
  <c r="F95" i="44" a="1"/>
  <c r="F95" i="44" s="1"/>
  <c r="E95" i="44"/>
  <c r="D95" i="44"/>
  <c r="C95" i="44"/>
  <c r="K94" i="44"/>
  <c r="B94" i="44" s="1"/>
  <c r="F94" i="44" a="1"/>
  <c r="F94" i="44" s="1"/>
  <c r="E94" i="44"/>
  <c r="D94" i="44"/>
  <c r="C94" i="44"/>
  <c r="K93" i="44"/>
  <c r="B93" i="44" s="1"/>
  <c r="F93" i="44" a="1"/>
  <c r="F93" i="44" s="1"/>
  <c r="E93" i="44"/>
  <c r="D93" i="44"/>
  <c r="C93" i="44"/>
  <c r="K92" i="44"/>
  <c r="B92" i="44" s="1"/>
  <c r="F92" i="44" a="1"/>
  <c r="F92" i="44" s="1"/>
  <c r="E92" i="44"/>
  <c r="D92" i="44"/>
  <c r="C92" i="44"/>
  <c r="K91" i="44"/>
  <c r="B91" i="44" s="1"/>
  <c r="F91" i="44" a="1"/>
  <c r="F91" i="44" s="1"/>
  <c r="E91" i="44"/>
  <c r="D91" i="44"/>
  <c r="C91" i="44"/>
  <c r="K90" i="44"/>
  <c r="B90" i="44" s="1"/>
  <c r="F90" i="44" a="1"/>
  <c r="F90" i="44" s="1"/>
  <c r="E90" i="44"/>
  <c r="D90" i="44"/>
  <c r="C90" i="44"/>
  <c r="K89" i="44"/>
  <c r="B89" i="44" s="1"/>
  <c r="F89" i="44" a="1"/>
  <c r="F89" i="44" s="1"/>
  <c r="E89" i="44"/>
  <c r="D89" i="44"/>
  <c r="C89" i="44"/>
  <c r="K88" i="44"/>
  <c r="B88" i="44" s="1"/>
  <c r="F88" i="44" a="1"/>
  <c r="F88" i="44" s="1"/>
  <c r="E88" i="44"/>
  <c r="D88" i="44"/>
  <c r="C88" i="44"/>
  <c r="K87" i="44"/>
  <c r="B87" i="44" s="1"/>
  <c r="F87" i="44" a="1"/>
  <c r="F87" i="44" s="1"/>
  <c r="E87" i="44"/>
  <c r="D87" i="44"/>
  <c r="C87" i="44"/>
  <c r="K86" i="44"/>
  <c r="B86" i="44" s="1"/>
  <c r="F86" i="44" a="1"/>
  <c r="F86" i="44" s="1"/>
  <c r="E86" i="44"/>
  <c r="D86" i="44"/>
  <c r="C86" i="44"/>
  <c r="K85" i="44"/>
  <c r="B85" i="44" s="1"/>
  <c r="F85" i="44" a="1"/>
  <c r="F85" i="44" s="1"/>
  <c r="E85" i="44"/>
  <c r="D85" i="44"/>
  <c r="C85" i="44"/>
  <c r="K84" i="44"/>
  <c r="B84" i="44" s="1"/>
  <c r="F84" i="44" a="1"/>
  <c r="F84" i="44" s="1"/>
  <c r="E84" i="44"/>
  <c r="D84" i="44"/>
  <c r="C84" i="44"/>
  <c r="K83" i="44"/>
  <c r="B83" i="44" s="1"/>
  <c r="F83" i="44" a="1"/>
  <c r="F83" i="44" s="1"/>
  <c r="E83" i="44"/>
  <c r="D83" i="44"/>
  <c r="C83" i="44"/>
  <c r="K82" i="44"/>
  <c r="B82" i="44" s="1"/>
  <c r="F82" i="44" a="1"/>
  <c r="F82" i="44" s="1"/>
  <c r="E82" i="44"/>
  <c r="D82" i="44"/>
  <c r="C82" i="44"/>
  <c r="K81" i="44"/>
  <c r="B81" i="44" s="1"/>
  <c r="F81" i="44" a="1"/>
  <c r="F81" i="44" s="1"/>
  <c r="E81" i="44"/>
  <c r="D81" i="44"/>
  <c r="C81" i="44"/>
  <c r="K80" i="44"/>
  <c r="B80" i="44" s="1"/>
  <c r="F80" i="44" a="1"/>
  <c r="F80" i="44" s="1"/>
  <c r="E80" i="44"/>
  <c r="D80" i="44"/>
  <c r="C80" i="44"/>
  <c r="K79" i="44"/>
  <c r="B79" i="44" s="1"/>
  <c r="F79" i="44" a="1"/>
  <c r="F79" i="44" s="1"/>
  <c r="E79" i="44"/>
  <c r="D79" i="44"/>
  <c r="C79" i="44"/>
  <c r="K78" i="44"/>
  <c r="B78" i="44" s="1"/>
  <c r="F78" i="44" a="1"/>
  <c r="F78" i="44" s="1"/>
  <c r="E78" i="44"/>
  <c r="D78" i="44"/>
  <c r="C78" i="44"/>
  <c r="K77" i="44"/>
  <c r="B77" i="44" s="1"/>
  <c r="F77" i="44" a="1"/>
  <c r="F77" i="44" s="1"/>
  <c r="E77" i="44"/>
  <c r="D77" i="44"/>
  <c r="C77" i="44"/>
  <c r="K76" i="44"/>
  <c r="B76" i="44" s="1"/>
  <c r="F76" i="44" a="1"/>
  <c r="F76" i="44" s="1"/>
  <c r="E76" i="44"/>
  <c r="D76" i="44"/>
  <c r="C76" i="44"/>
  <c r="K75" i="44"/>
  <c r="B75" i="44" s="1"/>
  <c r="F75" i="44" a="1"/>
  <c r="F75" i="44" s="1"/>
  <c r="E75" i="44"/>
  <c r="D75" i="44"/>
  <c r="C75" i="44"/>
  <c r="K74" i="44"/>
  <c r="B74" i="44" s="1"/>
  <c r="F74" i="44" a="1"/>
  <c r="F74" i="44" s="1"/>
  <c r="E74" i="44"/>
  <c r="D74" i="44"/>
  <c r="C74" i="44"/>
  <c r="K73" i="44"/>
  <c r="B73" i="44" s="1"/>
  <c r="F73" i="44" a="1"/>
  <c r="F73" i="44" s="1"/>
  <c r="E73" i="44"/>
  <c r="D73" i="44"/>
  <c r="C73" i="44"/>
  <c r="K72" i="44"/>
  <c r="B72" i="44" s="1"/>
  <c r="F72" i="44" a="1"/>
  <c r="F72" i="44" s="1"/>
  <c r="E72" i="44"/>
  <c r="D72" i="44"/>
  <c r="C72" i="44"/>
  <c r="K71" i="44"/>
  <c r="B71" i="44" s="1"/>
  <c r="F71" i="44" a="1"/>
  <c r="F71" i="44" s="1"/>
  <c r="E71" i="44"/>
  <c r="D71" i="44"/>
  <c r="C71" i="44"/>
  <c r="K70" i="44"/>
  <c r="B70" i="44" s="1"/>
  <c r="F70" i="44" a="1"/>
  <c r="F70" i="44" s="1"/>
  <c r="E70" i="44"/>
  <c r="D70" i="44"/>
  <c r="C70" i="44"/>
  <c r="K69" i="44"/>
  <c r="B69" i="44" s="1"/>
  <c r="F69" i="44" a="1"/>
  <c r="F69" i="44" s="1"/>
  <c r="E69" i="44"/>
  <c r="D69" i="44"/>
  <c r="C69" i="44"/>
  <c r="K68" i="44"/>
  <c r="B68" i="44" s="1"/>
  <c r="F68" i="44" a="1"/>
  <c r="F68" i="44" s="1"/>
  <c r="E68" i="44"/>
  <c r="D68" i="44"/>
  <c r="C68" i="44"/>
  <c r="K67" i="44"/>
  <c r="B67" i="44" s="1"/>
  <c r="F67" i="44" a="1"/>
  <c r="F67" i="44" s="1"/>
  <c r="E67" i="44"/>
  <c r="D67" i="44"/>
  <c r="C67" i="44"/>
  <c r="K66" i="44"/>
  <c r="B66" i="44" s="1"/>
  <c r="F66" i="44" a="1"/>
  <c r="F66" i="44" s="1"/>
  <c r="E66" i="44"/>
  <c r="D66" i="44"/>
  <c r="C66" i="44"/>
  <c r="K65" i="44"/>
  <c r="B65" i="44" s="1"/>
  <c r="F65" i="44" a="1"/>
  <c r="F65" i="44" s="1"/>
  <c r="E65" i="44"/>
  <c r="D65" i="44"/>
  <c r="C65" i="44"/>
  <c r="K64" i="44"/>
  <c r="B64" i="44" s="1"/>
  <c r="F64" i="44" a="1"/>
  <c r="F64" i="44" s="1"/>
  <c r="E64" i="44"/>
  <c r="D64" i="44"/>
  <c r="C64" i="44"/>
  <c r="K63" i="44"/>
  <c r="B63" i="44" s="1"/>
  <c r="F63" i="44" a="1"/>
  <c r="F63" i="44" s="1"/>
  <c r="E63" i="44"/>
  <c r="D63" i="44"/>
  <c r="C63" i="44"/>
  <c r="K62" i="44"/>
  <c r="B62" i="44" s="1"/>
  <c r="F62" i="44" a="1"/>
  <c r="F62" i="44" s="1"/>
  <c r="E62" i="44"/>
  <c r="D62" i="44"/>
  <c r="C62" i="44"/>
  <c r="K61" i="44"/>
  <c r="B61" i="44" s="1"/>
  <c r="F61" i="44" a="1"/>
  <c r="F61" i="44" s="1"/>
  <c r="E61" i="44"/>
  <c r="D61" i="44"/>
  <c r="C61" i="44"/>
  <c r="K60" i="44"/>
  <c r="B60" i="44" s="1"/>
  <c r="F60" i="44" a="1"/>
  <c r="F60" i="44" s="1"/>
  <c r="E60" i="44"/>
  <c r="D60" i="44"/>
  <c r="C60" i="44"/>
  <c r="K59" i="44"/>
  <c r="B59" i="44" s="1"/>
  <c r="F59" i="44" a="1"/>
  <c r="F59" i="44" s="1"/>
  <c r="E59" i="44"/>
  <c r="D59" i="44"/>
  <c r="C59" i="44"/>
  <c r="K58" i="44"/>
  <c r="B58" i="44" s="1"/>
  <c r="F58" i="44" a="1"/>
  <c r="F58" i="44" s="1"/>
  <c r="E58" i="44"/>
  <c r="D58" i="44"/>
  <c r="C58" i="44"/>
  <c r="K57" i="44"/>
  <c r="B57" i="44" s="1"/>
  <c r="F57" i="44" a="1"/>
  <c r="F57" i="44" s="1"/>
  <c r="E57" i="44"/>
  <c r="D57" i="44"/>
  <c r="C57" i="44"/>
  <c r="K56" i="44"/>
  <c r="B56" i="44" s="1"/>
  <c r="F56" i="44" a="1"/>
  <c r="F56" i="44" s="1"/>
  <c r="E56" i="44"/>
  <c r="D56" i="44"/>
  <c r="C56" i="44"/>
  <c r="K55" i="44"/>
  <c r="B55" i="44" s="1"/>
  <c r="F55" i="44" a="1"/>
  <c r="F55" i="44" s="1"/>
  <c r="E55" i="44"/>
  <c r="D55" i="44"/>
  <c r="C55" i="44"/>
  <c r="K54" i="44"/>
  <c r="B54" i="44" s="1"/>
  <c r="F54" i="44" a="1"/>
  <c r="F54" i="44" s="1"/>
  <c r="E54" i="44"/>
  <c r="D54" i="44"/>
  <c r="C54" i="44"/>
  <c r="K53" i="44"/>
  <c r="B53" i="44" s="1"/>
  <c r="F53" i="44" a="1"/>
  <c r="F53" i="44" s="1"/>
  <c r="E53" i="44"/>
  <c r="D53" i="44"/>
  <c r="C53" i="44"/>
  <c r="K52" i="44"/>
  <c r="B52" i="44" s="1"/>
  <c r="F52" i="44" a="1"/>
  <c r="F52" i="44" s="1"/>
  <c r="E52" i="44"/>
  <c r="D52" i="44"/>
  <c r="C52" i="44"/>
  <c r="K51" i="44"/>
  <c r="B51" i="44" s="1"/>
  <c r="F51" i="44" a="1"/>
  <c r="F51" i="44" s="1"/>
  <c r="E51" i="44"/>
  <c r="D51" i="44"/>
  <c r="C51" i="44"/>
  <c r="K50" i="44"/>
  <c r="B50" i="44" s="1"/>
  <c r="F50" i="44" a="1"/>
  <c r="F50" i="44" s="1"/>
  <c r="E50" i="44"/>
  <c r="D50" i="44"/>
  <c r="C50" i="44"/>
  <c r="K49" i="44"/>
  <c r="B49" i="44" s="1"/>
  <c r="F49" i="44" a="1"/>
  <c r="F49" i="44" s="1"/>
  <c r="E49" i="44"/>
  <c r="D49" i="44"/>
  <c r="C49" i="44"/>
  <c r="K48" i="44"/>
  <c r="B48" i="44" s="1"/>
  <c r="F48" i="44" a="1"/>
  <c r="F48" i="44" s="1"/>
  <c r="E48" i="44"/>
  <c r="D48" i="44"/>
  <c r="C48" i="44"/>
  <c r="K47" i="44"/>
  <c r="B47" i="44" s="1"/>
  <c r="F47" i="44" a="1"/>
  <c r="F47" i="44" s="1"/>
  <c r="E47" i="44"/>
  <c r="D47" i="44"/>
  <c r="C47" i="44"/>
  <c r="K46" i="44"/>
  <c r="B46" i="44" s="1"/>
  <c r="F46" i="44" a="1"/>
  <c r="F46" i="44" s="1"/>
  <c r="E46" i="44"/>
  <c r="D46" i="44"/>
  <c r="C46" i="44"/>
  <c r="K45" i="44"/>
  <c r="B45" i="44" s="1"/>
  <c r="F45" i="44" a="1"/>
  <c r="F45" i="44" s="1"/>
  <c r="E45" i="44"/>
  <c r="D45" i="44"/>
  <c r="C45" i="44"/>
  <c r="K44" i="44"/>
  <c r="B44" i="44" s="1"/>
  <c r="F44" i="44" a="1"/>
  <c r="F44" i="44" s="1"/>
  <c r="E44" i="44"/>
  <c r="D44" i="44"/>
  <c r="C44" i="44"/>
  <c r="K43" i="44"/>
  <c r="B43" i="44" s="1"/>
  <c r="F43" i="44" a="1"/>
  <c r="F43" i="44" s="1"/>
  <c r="E43" i="44"/>
  <c r="D43" i="44"/>
  <c r="C43" i="44"/>
  <c r="K42" i="44"/>
  <c r="B42" i="44" s="1"/>
  <c r="F42" i="44" a="1"/>
  <c r="F42" i="44" s="1"/>
  <c r="E42" i="44"/>
  <c r="D42" i="44"/>
  <c r="C42" i="44"/>
  <c r="K41" i="44"/>
  <c r="B41" i="44" s="1"/>
  <c r="F41" i="44" a="1"/>
  <c r="F41" i="44" s="1"/>
  <c r="E41" i="44"/>
  <c r="D41" i="44"/>
  <c r="C41" i="44"/>
  <c r="K40" i="44"/>
  <c r="B40" i="44" s="1"/>
  <c r="F40" i="44" a="1"/>
  <c r="F40" i="44" s="1"/>
  <c r="E40" i="44"/>
  <c r="D40" i="44"/>
  <c r="C40" i="44"/>
  <c r="K39" i="44"/>
  <c r="B39" i="44" s="1"/>
  <c r="F39" i="44" a="1"/>
  <c r="F39" i="44" s="1"/>
  <c r="E39" i="44"/>
  <c r="D39" i="44"/>
  <c r="C39" i="44"/>
  <c r="K38" i="44"/>
  <c r="B38" i="44" s="1"/>
  <c r="F38" i="44" a="1"/>
  <c r="F38" i="44" s="1"/>
  <c r="E38" i="44"/>
  <c r="D38" i="44"/>
  <c r="C38" i="44"/>
  <c r="K37" i="44"/>
  <c r="B37" i="44" s="1"/>
  <c r="F37" i="44" a="1"/>
  <c r="F37" i="44" s="1"/>
  <c r="E37" i="44"/>
  <c r="D37" i="44"/>
  <c r="C37" i="44"/>
  <c r="K36" i="44"/>
  <c r="B36" i="44" s="1"/>
  <c r="F36" i="44" a="1"/>
  <c r="F36" i="44" s="1"/>
  <c r="E36" i="44"/>
  <c r="D36" i="44"/>
  <c r="C36" i="44"/>
  <c r="K35" i="44"/>
  <c r="B35" i="44" s="1"/>
  <c r="F35" i="44" a="1"/>
  <c r="F35" i="44" s="1"/>
  <c r="E35" i="44"/>
  <c r="D35" i="44"/>
  <c r="C35" i="44"/>
  <c r="K34" i="44"/>
  <c r="B34" i="44" s="1"/>
  <c r="F34" i="44" a="1"/>
  <c r="F34" i="44" s="1"/>
  <c r="E34" i="44"/>
  <c r="D34" i="44"/>
  <c r="C34" i="44"/>
  <c r="K33" i="44"/>
  <c r="B33" i="44" s="1"/>
  <c r="F33" i="44" a="1"/>
  <c r="F33" i="44" s="1"/>
  <c r="E33" i="44"/>
  <c r="D33" i="44"/>
  <c r="C33" i="44"/>
  <c r="K32" i="44"/>
  <c r="B32" i="44" s="1"/>
  <c r="F32" i="44" a="1"/>
  <c r="F32" i="44" s="1"/>
  <c r="E32" i="44"/>
  <c r="D32" i="44"/>
  <c r="C32" i="44"/>
  <c r="K31" i="44"/>
  <c r="B31" i="44" s="1"/>
  <c r="F31" i="44" a="1"/>
  <c r="F31" i="44" s="1"/>
  <c r="E31" i="44"/>
  <c r="D31" i="44"/>
  <c r="C31" i="44"/>
  <c r="K30" i="44"/>
  <c r="B30" i="44" s="1"/>
  <c r="F30" i="44" a="1"/>
  <c r="F30" i="44" s="1"/>
  <c r="E30" i="44"/>
  <c r="D30" i="44"/>
  <c r="C30" i="44"/>
  <c r="K29" i="44"/>
  <c r="B29" i="44" s="1"/>
  <c r="F29" i="44" a="1"/>
  <c r="F29" i="44" s="1"/>
  <c r="E29" i="44"/>
  <c r="D29" i="44"/>
  <c r="C29" i="44"/>
  <c r="K28" i="44"/>
  <c r="B28" i="44" s="1"/>
  <c r="F28" i="44" a="1"/>
  <c r="F28" i="44" s="1"/>
  <c r="E28" i="44"/>
  <c r="D28" i="44"/>
  <c r="C28" i="44"/>
  <c r="K27" i="44"/>
  <c r="B27" i="44" s="1"/>
  <c r="F27" i="44" a="1"/>
  <c r="F27" i="44" s="1"/>
  <c r="E27" i="44"/>
  <c r="D27" i="44"/>
  <c r="C27" i="44"/>
  <c r="K26" i="44"/>
  <c r="B26" i="44" s="1"/>
  <c r="F26" i="44" a="1"/>
  <c r="F26" i="44" s="1"/>
  <c r="E26" i="44"/>
  <c r="D26" i="44"/>
  <c r="C26" i="44"/>
  <c r="K25" i="44"/>
  <c r="B25" i="44" s="1"/>
  <c r="F25" i="44" a="1"/>
  <c r="F25" i="44" s="1"/>
  <c r="E25" i="44"/>
  <c r="D25" i="44"/>
  <c r="C25" i="44"/>
  <c r="K24" i="44"/>
  <c r="B24" i="44" s="1"/>
  <c r="F24" i="44" a="1"/>
  <c r="F24" i="44" s="1"/>
  <c r="E24" i="44"/>
  <c r="D24" i="44"/>
  <c r="C24" i="44"/>
  <c r="K23" i="44"/>
  <c r="B23" i="44" s="1"/>
  <c r="F23" i="44" a="1"/>
  <c r="F23" i="44" s="1"/>
  <c r="E23" i="44"/>
  <c r="D23" i="44"/>
  <c r="C23" i="44"/>
  <c r="K22" i="44"/>
  <c r="B22" i="44" s="1"/>
  <c r="F22" i="44" a="1"/>
  <c r="F22" i="44" s="1"/>
  <c r="E22" i="44"/>
  <c r="D22" i="44"/>
  <c r="C22" i="44"/>
  <c r="K21" i="44"/>
  <c r="B21" i="44" s="1"/>
  <c r="F21" i="44" a="1"/>
  <c r="F21" i="44" s="1"/>
  <c r="E21" i="44"/>
  <c r="D21" i="44"/>
  <c r="C21" i="44"/>
  <c r="K20" i="44"/>
  <c r="B20" i="44" s="1"/>
  <c r="F20" i="44" a="1"/>
  <c r="F20" i="44" s="1"/>
  <c r="E20" i="44"/>
  <c r="D20" i="44"/>
  <c r="C20" i="44"/>
  <c r="K19" i="44"/>
  <c r="B19" i="44" s="1"/>
  <c r="F19" i="44" a="1"/>
  <c r="F19" i="44" s="1"/>
  <c r="E19" i="44"/>
  <c r="D19" i="44"/>
  <c r="C19" i="44"/>
  <c r="K18" i="44"/>
  <c r="B18" i="44" s="1"/>
  <c r="F18" i="44" a="1"/>
  <c r="F18" i="44" s="1"/>
  <c r="E18" i="44"/>
  <c r="D18" i="44"/>
  <c r="C18" i="44"/>
  <c r="K17" i="44"/>
  <c r="B17" i="44" s="1"/>
  <c r="F17" i="44" a="1"/>
  <c r="F17" i="44" s="1"/>
  <c r="E17" i="44"/>
  <c r="D17" i="44"/>
  <c r="C17" i="44"/>
  <c r="K16" i="44"/>
  <c r="B16" i="44" s="1"/>
  <c r="F16" i="44" a="1"/>
  <c r="F16" i="44" s="1"/>
  <c r="E16" i="44"/>
  <c r="D16" i="44"/>
  <c r="C16" i="44"/>
  <c r="K15" i="44"/>
  <c r="B15" i="44" s="1"/>
  <c r="F15" i="44" a="1"/>
  <c r="F15" i="44" s="1"/>
  <c r="E15" i="44"/>
  <c r="D15" i="44"/>
  <c r="C15" i="44"/>
  <c r="K14" i="44"/>
  <c r="B14" i="44" s="1"/>
  <c r="F14" i="44" a="1"/>
  <c r="F14" i="44" s="1"/>
  <c r="E14" i="44"/>
  <c r="D14" i="44"/>
  <c r="C14" i="44"/>
  <c r="K13" i="44"/>
  <c r="B13" i="44" s="1"/>
  <c r="F13" i="44" a="1"/>
  <c r="F13" i="44" s="1"/>
  <c r="E13" i="44"/>
  <c r="D13" i="44"/>
  <c r="C13" i="44"/>
  <c r="K12" i="44"/>
  <c r="B12" i="44" s="1"/>
  <c r="F12" i="44" a="1"/>
  <c r="F12" i="44" s="1"/>
  <c r="E12" i="44"/>
  <c r="D12" i="44"/>
  <c r="C12" i="44"/>
  <c r="K11" i="44"/>
  <c r="B11" i="44" s="1"/>
  <c r="F11" i="44" a="1"/>
  <c r="F11" i="44" s="1"/>
  <c r="E11" i="44"/>
  <c r="D11" i="44"/>
  <c r="C11" i="44"/>
  <c r="K10" i="44"/>
  <c r="B10" i="44" s="1"/>
  <c r="F10" i="44" a="1"/>
  <c r="F10" i="44" s="1"/>
  <c r="E10" i="44"/>
  <c r="D10" i="44"/>
  <c r="C10" i="44"/>
  <c r="K9" i="44"/>
  <c r="B9" i="44" s="1"/>
  <c r="F9" i="44" a="1"/>
  <c r="F9" i="44" s="1"/>
  <c r="E9" i="44"/>
  <c r="D9" i="44"/>
  <c r="C9" i="44"/>
  <c r="K8" i="44"/>
  <c r="B8" i="44" s="1"/>
  <c r="F8" i="44" a="1"/>
  <c r="F8" i="44" s="1"/>
  <c r="E8" i="44"/>
  <c r="D8" i="44"/>
  <c r="C8" i="44"/>
  <c r="K7" i="44"/>
  <c r="B7" i="44" s="1"/>
  <c r="F7" i="44" a="1"/>
  <c r="F7" i="44" s="1"/>
  <c r="E7" i="44"/>
  <c r="D7" i="44"/>
  <c r="C7" i="44"/>
  <c r="K6" i="44"/>
  <c r="B6" i="44" s="1"/>
  <c r="F6" i="44" a="1"/>
  <c r="F6" i="44" s="1"/>
  <c r="E6" i="44"/>
  <c r="D6" i="44"/>
  <c r="C6" i="44"/>
  <c r="K5" i="44"/>
  <c r="B5" i="44" s="1"/>
  <c r="F5" i="44" a="1"/>
  <c r="F5" i="44" s="1"/>
  <c r="E5" i="44"/>
  <c r="D5" i="44"/>
  <c r="C5" i="44"/>
  <c r="K4" i="44"/>
  <c r="B4" i="44" s="1"/>
  <c r="F4" i="44" a="1"/>
  <c r="F4" i="44" s="1"/>
  <c r="E4" i="44"/>
  <c r="D4" i="44"/>
  <c r="C4" i="44"/>
  <c r="K3" i="44"/>
  <c r="B3" i="44" s="1"/>
  <c r="F3" i="44" a="1"/>
  <c r="F3" i="44" s="1"/>
  <c r="E3" i="44"/>
  <c r="D3" i="44"/>
  <c r="C3" i="44"/>
  <c r="K2" i="44"/>
  <c r="B2" i="44" s="1"/>
  <c r="F2" i="44" a="1"/>
  <c r="F2" i="44" s="1"/>
  <c r="E2" i="44"/>
  <c r="D2" i="44"/>
  <c r="C2" i="44"/>
  <c r="A2" i="44"/>
  <c r="A3" i="44" s="1"/>
  <c r="A4" i="44" s="1"/>
  <c r="A5" i="44" s="1"/>
  <c r="A6" i="44" s="1"/>
  <c r="A7" i="44" s="1"/>
  <c r="A8" i="44" s="1"/>
  <c r="A9" i="44" s="1"/>
  <c r="A10" i="44" s="1"/>
  <c r="A11" i="44" s="1"/>
  <c r="A12" i="44" s="1"/>
  <c r="A13" i="44" s="1"/>
  <c r="A14" i="44" s="1"/>
  <c r="A15" i="44" s="1"/>
  <c r="A16" i="44" s="1"/>
  <c r="A17" i="44" s="1"/>
  <c r="A18" i="44" s="1"/>
  <c r="A19" i="44" s="1"/>
  <c r="A20" i="44" s="1"/>
  <c r="A21" i="44" s="1"/>
  <c r="A22" i="44" s="1"/>
  <c r="A23" i="44" s="1"/>
  <c r="A24" i="44" s="1"/>
  <c r="A25" i="44" s="1"/>
  <c r="A26" i="44" s="1"/>
  <c r="A27" i="44" s="1"/>
  <c r="A28" i="44" s="1"/>
  <c r="A29" i="44" s="1"/>
  <c r="A30" i="44" s="1"/>
  <c r="A31" i="44" s="1"/>
  <c r="A32" i="44" s="1"/>
  <c r="A33" i="44" s="1"/>
  <c r="A34" i="44" s="1"/>
  <c r="A35" i="44" s="1"/>
  <c r="A36" i="44" s="1"/>
  <c r="A37" i="44" s="1"/>
  <c r="A38" i="44" s="1"/>
  <c r="A39" i="44" s="1"/>
  <c r="A40" i="44" s="1"/>
  <c r="A41" i="44" s="1"/>
  <c r="A42" i="44" s="1"/>
  <c r="A43" i="44" s="1"/>
  <c r="A44" i="44" s="1"/>
  <c r="A45" i="44" s="1"/>
  <c r="A46" i="44" s="1"/>
  <c r="A47" i="44" s="1"/>
  <c r="A48" i="44" s="1"/>
  <c r="A49" i="44" s="1"/>
  <c r="A50" i="44" s="1"/>
  <c r="A51" i="44" s="1"/>
  <c r="A52" i="44" s="1"/>
  <c r="A53" i="44" s="1"/>
  <c r="A54" i="44" s="1"/>
  <c r="A55" i="44" s="1"/>
  <c r="A56" i="44" s="1"/>
  <c r="A57" i="44" s="1"/>
  <c r="A58" i="44" s="1"/>
  <c r="A59" i="44" s="1"/>
  <c r="A60" i="44" s="1"/>
  <c r="A61" i="44" s="1"/>
  <c r="A62" i="44" s="1"/>
  <c r="A63" i="44" s="1"/>
  <c r="A64" i="44" s="1"/>
  <c r="A65" i="44" s="1"/>
  <c r="A66" i="44" s="1"/>
  <c r="A67" i="44" s="1"/>
  <c r="A68" i="44" s="1"/>
  <c r="A69" i="44" s="1"/>
  <c r="A70" i="44" s="1"/>
  <c r="A71" i="44" s="1"/>
  <c r="A72" i="44" s="1"/>
  <c r="A73" i="44" s="1"/>
  <c r="A74" i="44" s="1"/>
  <c r="A75" i="44" s="1"/>
  <c r="A76" i="44" s="1"/>
  <c r="A77" i="44" s="1"/>
  <c r="A78" i="44" s="1"/>
  <c r="A79" i="44" s="1"/>
  <c r="A80" i="44" s="1"/>
  <c r="A81" i="44" s="1"/>
  <c r="A82" i="44" s="1"/>
  <c r="A83" i="44" s="1"/>
  <c r="A84" i="44" s="1"/>
  <c r="A85" i="44" s="1"/>
  <c r="A86" i="44" s="1"/>
  <c r="A87" i="44" s="1"/>
  <c r="A88" i="44" s="1"/>
  <c r="A89" i="44" s="1"/>
  <c r="A90" i="44" s="1"/>
  <c r="A91" i="44" s="1"/>
  <c r="A92" i="44" s="1"/>
  <c r="A93" i="44" s="1"/>
  <c r="A94" i="44" s="1"/>
  <c r="A95" i="44" s="1"/>
  <c r="A96" i="44" s="1"/>
  <c r="A97" i="44" s="1"/>
  <c r="A98" i="44" s="1"/>
  <c r="A99" i="44" s="1"/>
  <c r="A100" i="44" s="1"/>
  <c r="A101" i="44" s="1"/>
  <c r="A102" i="44" s="1"/>
  <c r="A103" i="44" s="1"/>
  <c r="A104" i="44" s="1"/>
  <c r="A105" i="44" s="1"/>
  <c r="A106" i="44" s="1"/>
  <c r="A107" i="44" s="1"/>
  <c r="A108" i="44" s="1"/>
  <c r="A109" i="44" s="1"/>
  <c r="A110" i="44" s="1"/>
  <c r="A111" i="44" s="1"/>
  <c r="A112" i="44" s="1"/>
  <c r="A113" i="44" s="1"/>
  <c r="A114" i="44" s="1"/>
  <c r="A115" i="44" s="1"/>
  <c r="A116" i="44" s="1"/>
  <c r="A117" i="44" s="1"/>
  <c r="A118" i="44" s="1"/>
  <c r="A119" i="44" s="1"/>
  <c r="A120" i="44" s="1"/>
  <c r="A121" i="44" s="1"/>
  <c r="A122" i="44" s="1"/>
  <c r="A123" i="44" s="1"/>
  <c r="A124" i="44" s="1"/>
  <c r="A125" i="44" s="1"/>
  <c r="A126" i="44" s="1"/>
  <c r="A127" i="44" s="1"/>
  <c r="A128" i="44" s="1"/>
  <c r="A129" i="44" s="1"/>
  <c r="A130" i="44" s="1"/>
  <c r="A131" i="44" s="1"/>
  <c r="A132" i="44" s="1"/>
  <c r="A133" i="44" s="1"/>
  <c r="A134" i="44" s="1"/>
  <c r="A135" i="44" s="1"/>
  <c r="A136" i="44" s="1"/>
  <c r="A137" i="44" s="1"/>
  <c r="A138" i="44" s="1"/>
  <c r="A139" i="44" s="1"/>
  <c r="A140" i="44" s="1"/>
  <c r="A141" i="44" s="1"/>
  <c r="A142" i="44" s="1"/>
  <c r="A143" i="44" s="1"/>
  <c r="A144" i="44" s="1"/>
  <c r="A145" i="44" s="1"/>
  <c r="A146" i="44" s="1"/>
  <c r="A147" i="44" s="1"/>
  <c r="A148" i="44" s="1"/>
  <c r="A149" i="44" s="1"/>
  <c r="A150" i="44" s="1"/>
  <c r="A151" i="44" s="1"/>
  <c r="A152" i="44" s="1"/>
  <c r="A153" i="44" s="1"/>
  <c r="A154" i="44" s="1"/>
  <c r="A155" i="44" s="1"/>
  <c r="A156" i="44" s="1"/>
  <c r="A157" i="44" s="1"/>
  <c r="A158" i="44" s="1"/>
  <c r="A159" i="44" s="1"/>
  <c r="A160" i="44" s="1"/>
  <c r="F1" i="44"/>
  <c r="E1" i="44"/>
  <c r="D1" i="44"/>
  <c r="C1" i="44"/>
  <c r="B1" i="44"/>
  <c r="A1" i="44"/>
  <c r="K160" i="39" l="1"/>
  <c r="B160" i="39" s="1"/>
  <c r="F160" i="39" a="1"/>
  <c r="F160" i="39" s="1"/>
  <c r="E160" i="39"/>
  <c r="D160" i="39"/>
  <c r="C160" i="39"/>
  <c r="K159" i="39"/>
  <c r="B159" i="39" s="1"/>
  <c r="F159" i="39" a="1"/>
  <c r="F159" i="39" s="1"/>
  <c r="E159" i="39"/>
  <c r="D159" i="39"/>
  <c r="C159" i="39"/>
  <c r="K158" i="39"/>
  <c r="B158" i="39" s="1"/>
  <c r="F158" i="39" a="1"/>
  <c r="F158" i="39" s="1"/>
  <c r="E158" i="39"/>
  <c r="D158" i="39"/>
  <c r="C158" i="39"/>
  <c r="K157" i="39"/>
  <c r="B157" i="39" s="1"/>
  <c r="F157" i="39" a="1"/>
  <c r="F157" i="39" s="1"/>
  <c r="E157" i="39"/>
  <c r="D157" i="39"/>
  <c r="C157" i="39"/>
  <c r="K156" i="39"/>
  <c r="B156" i="39" s="1"/>
  <c r="F156" i="39" a="1"/>
  <c r="F156" i="39" s="1"/>
  <c r="E156" i="39"/>
  <c r="D156" i="39"/>
  <c r="C156" i="39"/>
  <c r="K155" i="39"/>
  <c r="B155" i="39" s="1"/>
  <c r="F155" i="39" a="1"/>
  <c r="F155" i="39" s="1"/>
  <c r="E155" i="39"/>
  <c r="D155" i="39"/>
  <c r="C155" i="39"/>
  <c r="K154" i="39"/>
  <c r="B154" i="39" s="1"/>
  <c r="F154" i="39" a="1"/>
  <c r="F154" i="39" s="1"/>
  <c r="E154" i="39"/>
  <c r="D154" i="39"/>
  <c r="C154" i="39"/>
  <c r="K153" i="39"/>
  <c r="B153" i="39" s="1"/>
  <c r="F153" i="39" a="1"/>
  <c r="F153" i="39" s="1"/>
  <c r="E153" i="39"/>
  <c r="D153" i="39"/>
  <c r="C153" i="39"/>
  <c r="K152" i="39"/>
  <c r="B152" i="39" s="1"/>
  <c r="F152" i="39" a="1"/>
  <c r="F152" i="39" s="1"/>
  <c r="E152" i="39"/>
  <c r="D152" i="39"/>
  <c r="C152" i="39"/>
  <c r="K151" i="39"/>
  <c r="B151" i="39" s="1"/>
  <c r="F151" i="39" a="1"/>
  <c r="F151" i="39" s="1"/>
  <c r="E151" i="39"/>
  <c r="D151" i="39"/>
  <c r="C151" i="39"/>
  <c r="K150" i="39"/>
  <c r="B150" i="39" s="1"/>
  <c r="F150" i="39" a="1"/>
  <c r="F150" i="39" s="1"/>
  <c r="E150" i="39"/>
  <c r="D150" i="39"/>
  <c r="C150" i="39"/>
  <c r="K149" i="39"/>
  <c r="B149" i="39" s="1"/>
  <c r="F149" i="39" a="1"/>
  <c r="F149" i="39" s="1"/>
  <c r="E149" i="39"/>
  <c r="D149" i="39"/>
  <c r="C149" i="39"/>
  <c r="K148" i="39"/>
  <c r="B148" i="39" s="1"/>
  <c r="F148" i="39" a="1"/>
  <c r="F148" i="39" s="1"/>
  <c r="E148" i="39"/>
  <c r="D148" i="39"/>
  <c r="C148" i="39"/>
  <c r="K147" i="39"/>
  <c r="B147" i="39" s="1"/>
  <c r="F147" i="39" a="1"/>
  <c r="F147" i="39" s="1"/>
  <c r="E147" i="39"/>
  <c r="D147" i="39"/>
  <c r="C147" i="39"/>
  <c r="K146" i="39"/>
  <c r="B146" i="39" s="1"/>
  <c r="F146" i="39" a="1"/>
  <c r="F146" i="39" s="1"/>
  <c r="E146" i="39"/>
  <c r="D146" i="39"/>
  <c r="C146" i="39"/>
  <c r="K145" i="39"/>
  <c r="B145" i="39" s="1"/>
  <c r="F145" i="39" a="1"/>
  <c r="F145" i="39" s="1"/>
  <c r="E145" i="39"/>
  <c r="D145" i="39"/>
  <c r="C145" i="39"/>
  <c r="K144" i="39"/>
  <c r="B144" i="39" s="1"/>
  <c r="F144" i="39" a="1"/>
  <c r="F144" i="39" s="1"/>
  <c r="E144" i="39"/>
  <c r="D144" i="39"/>
  <c r="C144" i="39"/>
  <c r="K143" i="39"/>
  <c r="B143" i="39" s="1"/>
  <c r="F143" i="39" a="1"/>
  <c r="F143" i="39" s="1"/>
  <c r="E143" i="39"/>
  <c r="D143" i="39"/>
  <c r="C143" i="39"/>
  <c r="K142" i="39"/>
  <c r="B142" i="39" s="1"/>
  <c r="F142" i="39" a="1"/>
  <c r="F142" i="39" s="1"/>
  <c r="E142" i="39"/>
  <c r="D142" i="39"/>
  <c r="C142" i="39"/>
  <c r="K141" i="39"/>
  <c r="B141" i="39" s="1"/>
  <c r="F141" i="39" a="1"/>
  <c r="F141" i="39" s="1"/>
  <c r="E141" i="39"/>
  <c r="D141" i="39"/>
  <c r="C141" i="39"/>
  <c r="K140" i="39"/>
  <c r="B140" i="39" s="1"/>
  <c r="F140" i="39" a="1"/>
  <c r="F140" i="39" s="1"/>
  <c r="E140" i="39"/>
  <c r="D140" i="39"/>
  <c r="C140" i="39"/>
  <c r="K139" i="39"/>
  <c r="B139" i="39" s="1"/>
  <c r="F139" i="39" a="1"/>
  <c r="F139" i="39" s="1"/>
  <c r="E139" i="39"/>
  <c r="D139" i="39"/>
  <c r="C139" i="39"/>
  <c r="K138" i="39"/>
  <c r="B138" i="39" s="1"/>
  <c r="F138" i="39" a="1"/>
  <c r="F138" i="39" s="1"/>
  <c r="E138" i="39"/>
  <c r="D138" i="39"/>
  <c r="C138" i="39"/>
  <c r="K137" i="39"/>
  <c r="B137" i="39" s="1"/>
  <c r="F137" i="39" a="1"/>
  <c r="F137" i="39" s="1"/>
  <c r="E137" i="39"/>
  <c r="D137" i="39"/>
  <c r="C137" i="39"/>
  <c r="K136" i="39"/>
  <c r="B136" i="39" s="1"/>
  <c r="F136" i="39" a="1"/>
  <c r="F136" i="39" s="1"/>
  <c r="E136" i="39"/>
  <c r="D136" i="39"/>
  <c r="C136" i="39"/>
  <c r="K135" i="39"/>
  <c r="B135" i="39" s="1"/>
  <c r="F135" i="39" a="1"/>
  <c r="F135" i="39" s="1"/>
  <c r="E135" i="39"/>
  <c r="D135" i="39"/>
  <c r="C135" i="39"/>
  <c r="K134" i="39"/>
  <c r="B134" i="39" s="1"/>
  <c r="F134" i="39" a="1"/>
  <c r="F134" i="39" s="1"/>
  <c r="E134" i="39"/>
  <c r="D134" i="39"/>
  <c r="C134" i="39"/>
  <c r="K133" i="39"/>
  <c r="B133" i="39" s="1"/>
  <c r="F133" i="39" a="1"/>
  <c r="F133" i="39" s="1"/>
  <c r="E133" i="39"/>
  <c r="D133" i="39"/>
  <c r="C133" i="39"/>
  <c r="K132" i="39"/>
  <c r="B132" i="39" s="1"/>
  <c r="F132" i="39" a="1"/>
  <c r="F132" i="39" s="1"/>
  <c r="E132" i="39"/>
  <c r="D132" i="39"/>
  <c r="C132" i="39"/>
  <c r="K131" i="39"/>
  <c r="B131" i="39" s="1"/>
  <c r="F131" i="39" a="1"/>
  <c r="F131" i="39" s="1"/>
  <c r="E131" i="39"/>
  <c r="D131" i="39"/>
  <c r="C131" i="39"/>
  <c r="K130" i="39"/>
  <c r="B130" i="39" s="1"/>
  <c r="F130" i="39" a="1"/>
  <c r="F130" i="39" s="1"/>
  <c r="E130" i="39"/>
  <c r="D130" i="39"/>
  <c r="C130" i="39"/>
  <c r="K129" i="39"/>
  <c r="B129" i="39" s="1"/>
  <c r="F129" i="39" a="1"/>
  <c r="F129" i="39" s="1"/>
  <c r="E129" i="39"/>
  <c r="D129" i="39"/>
  <c r="C129" i="39"/>
  <c r="K128" i="39"/>
  <c r="B128" i="39" s="1"/>
  <c r="F128" i="39" a="1"/>
  <c r="F128" i="39" s="1"/>
  <c r="E128" i="39"/>
  <c r="D128" i="39"/>
  <c r="C128" i="39"/>
  <c r="K127" i="39"/>
  <c r="B127" i="39" s="1"/>
  <c r="F127" i="39" a="1"/>
  <c r="F127" i="39" s="1"/>
  <c r="E127" i="39"/>
  <c r="D127" i="39"/>
  <c r="C127" i="39"/>
  <c r="K126" i="39"/>
  <c r="B126" i="39" s="1"/>
  <c r="F126" i="39" a="1"/>
  <c r="F126" i="39" s="1"/>
  <c r="E126" i="39"/>
  <c r="D126" i="39"/>
  <c r="C126" i="39"/>
  <c r="K125" i="39"/>
  <c r="B125" i="39" s="1"/>
  <c r="F125" i="39" a="1"/>
  <c r="F125" i="39" s="1"/>
  <c r="E125" i="39"/>
  <c r="D125" i="39"/>
  <c r="C125" i="39"/>
  <c r="K124" i="39"/>
  <c r="B124" i="39" s="1"/>
  <c r="F124" i="39" a="1"/>
  <c r="F124" i="39" s="1"/>
  <c r="E124" i="39"/>
  <c r="D124" i="39"/>
  <c r="C124" i="39"/>
  <c r="K123" i="39"/>
  <c r="B123" i="39" s="1"/>
  <c r="F123" i="39" a="1"/>
  <c r="F123" i="39" s="1"/>
  <c r="E123" i="39"/>
  <c r="D123" i="39"/>
  <c r="C123" i="39"/>
  <c r="K122" i="39"/>
  <c r="B122" i="39" s="1"/>
  <c r="F122" i="39" a="1"/>
  <c r="F122" i="39" s="1"/>
  <c r="E122" i="39"/>
  <c r="D122" i="39"/>
  <c r="C122" i="39"/>
  <c r="K121" i="39"/>
  <c r="B121" i="39" s="1"/>
  <c r="F121" i="39" a="1"/>
  <c r="F121" i="39" s="1"/>
  <c r="E121" i="39"/>
  <c r="D121" i="39"/>
  <c r="C121" i="39"/>
  <c r="K120" i="39"/>
  <c r="B120" i="39" s="1"/>
  <c r="F120" i="39" a="1"/>
  <c r="F120" i="39" s="1"/>
  <c r="E120" i="39"/>
  <c r="D120" i="39"/>
  <c r="C120" i="39"/>
  <c r="K119" i="39"/>
  <c r="B119" i="39" s="1"/>
  <c r="F119" i="39" a="1"/>
  <c r="F119" i="39" s="1"/>
  <c r="E119" i="39"/>
  <c r="D119" i="39"/>
  <c r="C119" i="39"/>
  <c r="K118" i="39"/>
  <c r="B118" i="39" s="1"/>
  <c r="F118" i="39" a="1"/>
  <c r="F118" i="39" s="1"/>
  <c r="E118" i="39"/>
  <c r="D118" i="39"/>
  <c r="C118" i="39"/>
  <c r="K117" i="39"/>
  <c r="B117" i="39" s="1"/>
  <c r="F117" i="39" a="1"/>
  <c r="F117" i="39" s="1"/>
  <c r="E117" i="39"/>
  <c r="D117" i="39"/>
  <c r="C117" i="39"/>
  <c r="K116" i="39"/>
  <c r="B116" i="39" s="1"/>
  <c r="F116" i="39" a="1"/>
  <c r="F116" i="39" s="1"/>
  <c r="E116" i="39"/>
  <c r="D116" i="39"/>
  <c r="C116" i="39"/>
  <c r="K115" i="39"/>
  <c r="B115" i="39" s="1"/>
  <c r="F115" i="39" a="1"/>
  <c r="F115" i="39" s="1"/>
  <c r="E115" i="39"/>
  <c r="D115" i="39"/>
  <c r="C115" i="39"/>
  <c r="K114" i="39"/>
  <c r="B114" i="39" s="1"/>
  <c r="F114" i="39" a="1"/>
  <c r="F114" i="39" s="1"/>
  <c r="E114" i="39"/>
  <c r="D114" i="39"/>
  <c r="C114" i="39"/>
  <c r="K113" i="39"/>
  <c r="B113" i="39" s="1"/>
  <c r="F113" i="39" a="1"/>
  <c r="F113" i="39" s="1"/>
  <c r="E113" i="39"/>
  <c r="D113" i="39"/>
  <c r="C113" i="39"/>
  <c r="K112" i="39"/>
  <c r="B112" i="39" s="1"/>
  <c r="F112" i="39" a="1"/>
  <c r="F112" i="39" s="1"/>
  <c r="E112" i="39"/>
  <c r="D112" i="39"/>
  <c r="C112" i="39"/>
  <c r="K111" i="39"/>
  <c r="B111" i="39" s="1"/>
  <c r="F111" i="39" a="1"/>
  <c r="F111" i="39" s="1"/>
  <c r="E111" i="39"/>
  <c r="D111" i="39"/>
  <c r="C111" i="39"/>
  <c r="K110" i="39"/>
  <c r="B110" i="39" s="1"/>
  <c r="F110" i="39" a="1"/>
  <c r="F110" i="39" s="1"/>
  <c r="E110" i="39"/>
  <c r="D110" i="39"/>
  <c r="C110" i="39"/>
  <c r="K109" i="39"/>
  <c r="B109" i="39" s="1"/>
  <c r="F109" i="39" a="1"/>
  <c r="F109" i="39" s="1"/>
  <c r="E109" i="39"/>
  <c r="D109" i="39"/>
  <c r="C109" i="39"/>
  <c r="K108" i="39"/>
  <c r="B108" i="39" s="1"/>
  <c r="F108" i="39" a="1"/>
  <c r="F108" i="39" s="1"/>
  <c r="E108" i="39"/>
  <c r="D108" i="39"/>
  <c r="C108" i="39"/>
  <c r="K107" i="39"/>
  <c r="B107" i="39" s="1"/>
  <c r="F107" i="39" a="1"/>
  <c r="F107" i="39" s="1"/>
  <c r="E107" i="39"/>
  <c r="D107" i="39"/>
  <c r="C107" i="39"/>
  <c r="K106" i="39"/>
  <c r="B106" i="39" s="1"/>
  <c r="F106" i="39" a="1"/>
  <c r="F106" i="39" s="1"/>
  <c r="E106" i="39"/>
  <c r="D106" i="39"/>
  <c r="C106" i="39"/>
  <c r="K105" i="39"/>
  <c r="B105" i="39" s="1"/>
  <c r="F105" i="39" a="1"/>
  <c r="F105" i="39" s="1"/>
  <c r="E105" i="39"/>
  <c r="D105" i="39"/>
  <c r="C105" i="39"/>
  <c r="K104" i="39"/>
  <c r="B104" i="39" s="1"/>
  <c r="F104" i="39" a="1"/>
  <c r="F104" i="39" s="1"/>
  <c r="E104" i="39"/>
  <c r="D104" i="39"/>
  <c r="C104" i="39"/>
  <c r="K103" i="39"/>
  <c r="B103" i="39" s="1"/>
  <c r="F103" i="39" a="1"/>
  <c r="F103" i="39" s="1"/>
  <c r="E103" i="39"/>
  <c r="D103" i="39"/>
  <c r="C103" i="39"/>
  <c r="K102" i="39"/>
  <c r="B102" i="39" s="1"/>
  <c r="F102" i="39" a="1"/>
  <c r="F102" i="39" s="1"/>
  <c r="E102" i="39"/>
  <c r="D102" i="39"/>
  <c r="C102" i="39"/>
  <c r="K101" i="39"/>
  <c r="B101" i="39" s="1"/>
  <c r="F101" i="39" a="1"/>
  <c r="F101" i="39" s="1"/>
  <c r="E101" i="39"/>
  <c r="D101" i="39"/>
  <c r="C101" i="39"/>
  <c r="K100" i="39"/>
  <c r="B100" i="39" s="1"/>
  <c r="F100" i="39" a="1"/>
  <c r="F100" i="39" s="1"/>
  <c r="E100" i="39"/>
  <c r="D100" i="39"/>
  <c r="C100" i="39"/>
  <c r="K99" i="39"/>
  <c r="B99" i="39" s="1"/>
  <c r="F99" i="39" a="1"/>
  <c r="F99" i="39" s="1"/>
  <c r="E99" i="39"/>
  <c r="D99" i="39"/>
  <c r="C99" i="39"/>
  <c r="K98" i="39"/>
  <c r="B98" i="39" s="1"/>
  <c r="F98" i="39" a="1"/>
  <c r="F98" i="39" s="1"/>
  <c r="E98" i="39"/>
  <c r="D98" i="39"/>
  <c r="C98" i="39"/>
  <c r="K97" i="39"/>
  <c r="B97" i="39" s="1"/>
  <c r="F97" i="39" a="1"/>
  <c r="F97" i="39" s="1"/>
  <c r="E97" i="39"/>
  <c r="D97" i="39"/>
  <c r="C97" i="39"/>
  <c r="K96" i="39"/>
  <c r="B96" i="39" s="1"/>
  <c r="F96" i="39" a="1"/>
  <c r="F96" i="39" s="1"/>
  <c r="E96" i="39"/>
  <c r="D96" i="39"/>
  <c r="C96" i="39"/>
  <c r="K95" i="39"/>
  <c r="B95" i="39" s="1"/>
  <c r="F95" i="39" a="1"/>
  <c r="F95" i="39" s="1"/>
  <c r="E95" i="39"/>
  <c r="D95" i="39"/>
  <c r="C95" i="39"/>
  <c r="K94" i="39"/>
  <c r="B94" i="39" s="1"/>
  <c r="F94" i="39" a="1"/>
  <c r="F94" i="39" s="1"/>
  <c r="E94" i="39"/>
  <c r="D94" i="39"/>
  <c r="C94" i="39"/>
  <c r="K93" i="39"/>
  <c r="B93" i="39" s="1"/>
  <c r="F93" i="39" a="1"/>
  <c r="F93" i="39" s="1"/>
  <c r="E93" i="39"/>
  <c r="D93" i="39"/>
  <c r="C93" i="39"/>
  <c r="K92" i="39"/>
  <c r="B92" i="39" s="1"/>
  <c r="F92" i="39" a="1"/>
  <c r="F92" i="39" s="1"/>
  <c r="E92" i="39"/>
  <c r="D92" i="39"/>
  <c r="C92" i="39"/>
  <c r="K91" i="39"/>
  <c r="B91" i="39" s="1"/>
  <c r="F91" i="39" a="1"/>
  <c r="F91" i="39" s="1"/>
  <c r="E91" i="39"/>
  <c r="D91" i="39"/>
  <c r="C91" i="39"/>
  <c r="K90" i="39"/>
  <c r="B90" i="39" s="1"/>
  <c r="F90" i="39" a="1"/>
  <c r="F90" i="39" s="1"/>
  <c r="E90" i="39"/>
  <c r="D90" i="39"/>
  <c r="C90" i="39"/>
  <c r="K89" i="39"/>
  <c r="B89" i="39" s="1"/>
  <c r="F89" i="39" a="1"/>
  <c r="F89" i="39" s="1"/>
  <c r="E89" i="39"/>
  <c r="D89" i="39"/>
  <c r="C89" i="39"/>
  <c r="K88" i="39"/>
  <c r="B88" i="39" s="1"/>
  <c r="F88" i="39" a="1"/>
  <c r="F88" i="39" s="1"/>
  <c r="E88" i="39"/>
  <c r="D88" i="39"/>
  <c r="C88" i="39"/>
  <c r="K87" i="39"/>
  <c r="B87" i="39" s="1"/>
  <c r="F87" i="39" a="1"/>
  <c r="F87" i="39" s="1"/>
  <c r="E87" i="39"/>
  <c r="D87" i="39"/>
  <c r="C87" i="39"/>
  <c r="K86" i="39"/>
  <c r="B86" i="39" s="1"/>
  <c r="F86" i="39" a="1"/>
  <c r="F86" i="39" s="1"/>
  <c r="E86" i="39"/>
  <c r="D86" i="39"/>
  <c r="C86" i="39"/>
  <c r="K85" i="39"/>
  <c r="B85" i="39" s="1"/>
  <c r="F85" i="39" a="1"/>
  <c r="F85" i="39" s="1"/>
  <c r="E85" i="39"/>
  <c r="D85" i="39"/>
  <c r="C85" i="39"/>
  <c r="K84" i="39"/>
  <c r="B84" i="39" s="1"/>
  <c r="F84" i="39" a="1"/>
  <c r="F84" i="39" s="1"/>
  <c r="E84" i="39"/>
  <c r="D84" i="39"/>
  <c r="C84" i="39"/>
  <c r="K83" i="39"/>
  <c r="B83" i="39" s="1"/>
  <c r="F83" i="39" a="1"/>
  <c r="F83" i="39" s="1"/>
  <c r="E83" i="39"/>
  <c r="D83" i="39"/>
  <c r="C83" i="39"/>
  <c r="K82" i="39"/>
  <c r="B82" i="39" s="1"/>
  <c r="F82" i="39" a="1"/>
  <c r="F82" i="39" s="1"/>
  <c r="E82" i="39"/>
  <c r="D82" i="39"/>
  <c r="C82" i="39"/>
  <c r="K81" i="39"/>
  <c r="B81" i="39" s="1"/>
  <c r="F81" i="39" a="1"/>
  <c r="F81" i="39" s="1"/>
  <c r="E81" i="39"/>
  <c r="D81" i="39"/>
  <c r="C81" i="39"/>
  <c r="K80" i="39"/>
  <c r="B80" i="39" s="1"/>
  <c r="F80" i="39" a="1"/>
  <c r="F80" i="39" s="1"/>
  <c r="E80" i="39"/>
  <c r="D80" i="39"/>
  <c r="C80" i="39"/>
  <c r="K79" i="39"/>
  <c r="B79" i="39" s="1"/>
  <c r="F79" i="39" a="1"/>
  <c r="F79" i="39" s="1"/>
  <c r="E79" i="39"/>
  <c r="D79" i="39"/>
  <c r="C79" i="39"/>
  <c r="K78" i="39"/>
  <c r="B78" i="39" s="1"/>
  <c r="F78" i="39" a="1"/>
  <c r="F78" i="39" s="1"/>
  <c r="E78" i="39"/>
  <c r="D78" i="39"/>
  <c r="C78" i="39"/>
  <c r="K77" i="39"/>
  <c r="B77" i="39" s="1"/>
  <c r="F77" i="39" a="1"/>
  <c r="F77" i="39" s="1"/>
  <c r="E77" i="39"/>
  <c r="D77" i="39"/>
  <c r="C77" i="39"/>
  <c r="K76" i="39"/>
  <c r="B76" i="39" s="1"/>
  <c r="F76" i="39" a="1"/>
  <c r="F76" i="39" s="1"/>
  <c r="E76" i="39"/>
  <c r="D76" i="39"/>
  <c r="C76" i="39"/>
  <c r="K75" i="39"/>
  <c r="B75" i="39" s="1"/>
  <c r="F75" i="39" a="1"/>
  <c r="F75" i="39" s="1"/>
  <c r="E75" i="39"/>
  <c r="D75" i="39"/>
  <c r="C75" i="39"/>
  <c r="K74" i="39"/>
  <c r="B74" i="39" s="1"/>
  <c r="F74" i="39" a="1"/>
  <c r="F74" i="39" s="1"/>
  <c r="E74" i="39"/>
  <c r="D74" i="39"/>
  <c r="C74" i="39"/>
  <c r="K73" i="39"/>
  <c r="B73" i="39" s="1"/>
  <c r="F73" i="39" a="1"/>
  <c r="F73" i="39" s="1"/>
  <c r="E73" i="39"/>
  <c r="D73" i="39"/>
  <c r="C73" i="39"/>
  <c r="K72" i="39"/>
  <c r="B72" i="39" s="1"/>
  <c r="F72" i="39" a="1"/>
  <c r="F72" i="39" s="1"/>
  <c r="E72" i="39"/>
  <c r="D72" i="39"/>
  <c r="C72" i="39"/>
  <c r="K71" i="39"/>
  <c r="B71" i="39" s="1"/>
  <c r="F71" i="39" a="1"/>
  <c r="F71" i="39" s="1"/>
  <c r="E71" i="39"/>
  <c r="D71" i="39"/>
  <c r="C71" i="39"/>
  <c r="K70" i="39"/>
  <c r="B70" i="39" s="1"/>
  <c r="F70" i="39" a="1"/>
  <c r="F70" i="39" s="1"/>
  <c r="E70" i="39"/>
  <c r="D70" i="39"/>
  <c r="C70" i="39"/>
  <c r="K69" i="39"/>
  <c r="B69" i="39" s="1"/>
  <c r="F69" i="39" a="1"/>
  <c r="F69" i="39" s="1"/>
  <c r="E69" i="39"/>
  <c r="D69" i="39"/>
  <c r="C69" i="39"/>
  <c r="K68" i="39"/>
  <c r="B68" i="39" s="1"/>
  <c r="F68" i="39" a="1"/>
  <c r="F68" i="39" s="1"/>
  <c r="E68" i="39"/>
  <c r="D68" i="39"/>
  <c r="C68" i="39"/>
  <c r="K67" i="39"/>
  <c r="B67" i="39" s="1"/>
  <c r="F67" i="39" a="1"/>
  <c r="F67" i="39" s="1"/>
  <c r="E67" i="39"/>
  <c r="D67" i="39"/>
  <c r="C67" i="39"/>
  <c r="K66" i="39"/>
  <c r="B66" i="39" s="1"/>
  <c r="F66" i="39" a="1"/>
  <c r="F66" i="39" s="1"/>
  <c r="E66" i="39"/>
  <c r="D66" i="39"/>
  <c r="C66" i="39"/>
  <c r="K65" i="39"/>
  <c r="B65" i="39" s="1"/>
  <c r="F65" i="39" a="1"/>
  <c r="F65" i="39" s="1"/>
  <c r="E65" i="39"/>
  <c r="D65" i="39"/>
  <c r="C65" i="39"/>
  <c r="K64" i="39"/>
  <c r="B64" i="39" s="1"/>
  <c r="F64" i="39" a="1"/>
  <c r="F64" i="39" s="1"/>
  <c r="E64" i="39"/>
  <c r="D64" i="39"/>
  <c r="C64" i="39"/>
  <c r="K63" i="39"/>
  <c r="B63" i="39" s="1"/>
  <c r="F63" i="39" a="1"/>
  <c r="F63" i="39" s="1"/>
  <c r="E63" i="39"/>
  <c r="D63" i="39"/>
  <c r="C63" i="39"/>
  <c r="K62" i="39"/>
  <c r="B62" i="39" s="1"/>
  <c r="F62" i="39" a="1"/>
  <c r="F62" i="39" s="1"/>
  <c r="E62" i="39"/>
  <c r="D62" i="39"/>
  <c r="C62" i="39"/>
  <c r="K61" i="39"/>
  <c r="B61" i="39" s="1"/>
  <c r="F61" i="39" a="1"/>
  <c r="F61" i="39" s="1"/>
  <c r="E61" i="39"/>
  <c r="D61" i="39"/>
  <c r="C61" i="39"/>
  <c r="K60" i="39"/>
  <c r="B60" i="39" s="1"/>
  <c r="F60" i="39" a="1"/>
  <c r="F60" i="39" s="1"/>
  <c r="E60" i="39"/>
  <c r="D60" i="39"/>
  <c r="C60" i="39"/>
  <c r="K59" i="39"/>
  <c r="B59" i="39" s="1"/>
  <c r="F59" i="39" a="1"/>
  <c r="F59" i="39" s="1"/>
  <c r="E59" i="39"/>
  <c r="D59" i="39"/>
  <c r="C59" i="39"/>
  <c r="K58" i="39"/>
  <c r="B58" i="39" s="1"/>
  <c r="F58" i="39" a="1"/>
  <c r="F58" i="39" s="1"/>
  <c r="E58" i="39"/>
  <c r="D58" i="39"/>
  <c r="C58" i="39"/>
  <c r="K57" i="39"/>
  <c r="B57" i="39" s="1"/>
  <c r="F57" i="39" a="1"/>
  <c r="F57" i="39" s="1"/>
  <c r="E57" i="39"/>
  <c r="D57" i="39"/>
  <c r="C57" i="39"/>
  <c r="K56" i="39"/>
  <c r="B56" i="39" s="1"/>
  <c r="F56" i="39" a="1"/>
  <c r="F56" i="39" s="1"/>
  <c r="E56" i="39"/>
  <c r="D56" i="39"/>
  <c r="C56" i="39"/>
  <c r="K55" i="39"/>
  <c r="B55" i="39" s="1"/>
  <c r="F55" i="39" a="1"/>
  <c r="F55" i="39" s="1"/>
  <c r="E55" i="39"/>
  <c r="D55" i="39"/>
  <c r="C55" i="39"/>
  <c r="K54" i="39"/>
  <c r="B54" i="39" s="1"/>
  <c r="F54" i="39" a="1"/>
  <c r="F54" i="39" s="1"/>
  <c r="E54" i="39"/>
  <c r="D54" i="39"/>
  <c r="C54" i="39"/>
  <c r="K53" i="39"/>
  <c r="B53" i="39" s="1"/>
  <c r="F53" i="39" a="1"/>
  <c r="F53" i="39" s="1"/>
  <c r="E53" i="39"/>
  <c r="D53" i="39"/>
  <c r="C53" i="39"/>
  <c r="K52" i="39"/>
  <c r="B52" i="39" s="1"/>
  <c r="F52" i="39" a="1"/>
  <c r="F52" i="39" s="1"/>
  <c r="E52" i="39"/>
  <c r="D52" i="39"/>
  <c r="C52" i="39"/>
  <c r="K51" i="39"/>
  <c r="B51" i="39" s="1"/>
  <c r="F51" i="39" a="1"/>
  <c r="F51" i="39" s="1"/>
  <c r="E51" i="39"/>
  <c r="D51" i="39"/>
  <c r="C51" i="39"/>
  <c r="K50" i="39"/>
  <c r="B50" i="39" s="1"/>
  <c r="F50" i="39" a="1"/>
  <c r="F50" i="39" s="1"/>
  <c r="E50" i="39"/>
  <c r="D50" i="39"/>
  <c r="C50" i="39"/>
  <c r="K49" i="39"/>
  <c r="B49" i="39" s="1"/>
  <c r="F49" i="39" a="1"/>
  <c r="F49" i="39" s="1"/>
  <c r="E49" i="39"/>
  <c r="D49" i="39"/>
  <c r="C49" i="39"/>
  <c r="K48" i="39"/>
  <c r="B48" i="39" s="1"/>
  <c r="F48" i="39" a="1"/>
  <c r="F48" i="39" s="1"/>
  <c r="E48" i="39"/>
  <c r="D48" i="39"/>
  <c r="C48" i="39"/>
  <c r="K47" i="39"/>
  <c r="B47" i="39" s="1"/>
  <c r="F47" i="39" a="1"/>
  <c r="F47" i="39" s="1"/>
  <c r="E47" i="39"/>
  <c r="D47" i="39"/>
  <c r="C47" i="39"/>
  <c r="K46" i="39"/>
  <c r="B46" i="39" s="1"/>
  <c r="F46" i="39" a="1"/>
  <c r="F46" i="39" s="1"/>
  <c r="E46" i="39"/>
  <c r="D46" i="39"/>
  <c r="C46" i="39"/>
  <c r="K45" i="39"/>
  <c r="B45" i="39" s="1"/>
  <c r="F45" i="39" a="1"/>
  <c r="F45" i="39" s="1"/>
  <c r="E45" i="39"/>
  <c r="D45" i="39"/>
  <c r="C45" i="39"/>
  <c r="K44" i="39"/>
  <c r="B44" i="39" s="1"/>
  <c r="F44" i="39" a="1"/>
  <c r="F44" i="39" s="1"/>
  <c r="E44" i="39"/>
  <c r="D44" i="39"/>
  <c r="C44" i="39"/>
  <c r="K43" i="39"/>
  <c r="B43" i="39" s="1"/>
  <c r="F43" i="39" a="1"/>
  <c r="F43" i="39" s="1"/>
  <c r="E43" i="39"/>
  <c r="D43" i="39"/>
  <c r="C43" i="39"/>
  <c r="K42" i="39"/>
  <c r="B42" i="39" s="1"/>
  <c r="F42" i="39" a="1"/>
  <c r="F42" i="39" s="1"/>
  <c r="E42" i="39"/>
  <c r="D42" i="39"/>
  <c r="C42" i="39"/>
  <c r="K41" i="39"/>
  <c r="B41" i="39" s="1"/>
  <c r="F41" i="39" a="1"/>
  <c r="F41" i="39" s="1"/>
  <c r="E41" i="39"/>
  <c r="D41" i="39"/>
  <c r="C41" i="39"/>
  <c r="K40" i="39"/>
  <c r="B40" i="39" s="1"/>
  <c r="F40" i="39" a="1"/>
  <c r="F40" i="39" s="1"/>
  <c r="E40" i="39"/>
  <c r="D40" i="39"/>
  <c r="C40" i="39"/>
  <c r="K39" i="39"/>
  <c r="B39" i="39" s="1"/>
  <c r="F39" i="39" a="1"/>
  <c r="F39" i="39" s="1"/>
  <c r="E39" i="39"/>
  <c r="D39" i="39"/>
  <c r="C39" i="39"/>
  <c r="K38" i="39"/>
  <c r="B38" i="39" s="1"/>
  <c r="F38" i="39" a="1"/>
  <c r="F38" i="39" s="1"/>
  <c r="E38" i="39"/>
  <c r="D38" i="39"/>
  <c r="C38" i="39"/>
  <c r="K37" i="39"/>
  <c r="B37" i="39" s="1"/>
  <c r="F37" i="39" a="1"/>
  <c r="F37" i="39" s="1"/>
  <c r="E37" i="39"/>
  <c r="D37" i="39"/>
  <c r="C37" i="39"/>
  <c r="K36" i="39"/>
  <c r="B36" i="39" s="1"/>
  <c r="F36" i="39" a="1"/>
  <c r="F36" i="39" s="1"/>
  <c r="E36" i="39"/>
  <c r="D36" i="39"/>
  <c r="C36" i="39"/>
  <c r="K35" i="39"/>
  <c r="B35" i="39" s="1"/>
  <c r="F35" i="39" a="1"/>
  <c r="F35" i="39" s="1"/>
  <c r="E35" i="39"/>
  <c r="D35" i="39"/>
  <c r="C35" i="39"/>
  <c r="K34" i="39"/>
  <c r="B34" i="39" s="1"/>
  <c r="F34" i="39" a="1"/>
  <c r="F34" i="39" s="1"/>
  <c r="E34" i="39"/>
  <c r="D34" i="39"/>
  <c r="C34" i="39"/>
  <c r="K33" i="39"/>
  <c r="B33" i="39" s="1"/>
  <c r="F33" i="39" a="1"/>
  <c r="F33" i="39" s="1"/>
  <c r="E33" i="39"/>
  <c r="D33" i="39"/>
  <c r="C33" i="39"/>
  <c r="K32" i="39"/>
  <c r="B32" i="39" s="1"/>
  <c r="F32" i="39" a="1"/>
  <c r="F32" i="39" s="1"/>
  <c r="E32" i="39"/>
  <c r="D32" i="39"/>
  <c r="C32" i="39"/>
  <c r="K31" i="39"/>
  <c r="B31" i="39" s="1"/>
  <c r="F31" i="39" a="1"/>
  <c r="F31" i="39" s="1"/>
  <c r="E31" i="39"/>
  <c r="D31" i="39"/>
  <c r="C31" i="39"/>
  <c r="K30" i="39"/>
  <c r="B30" i="39" s="1"/>
  <c r="F30" i="39" a="1"/>
  <c r="F30" i="39" s="1"/>
  <c r="E30" i="39"/>
  <c r="D30" i="39"/>
  <c r="C30" i="39"/>
  <c r="K29" i="39"/>
  <c r="B29" i="39" s="1"/>
  <c r="F29" i="39" a="1"/>
  <c r="F29" i="39" s="1"/>
  <c r="E29" i="39"/>
  <c r="D29" i="39"/>
  <c r="C29" i="39"/>
  <c r="K28" i="39"/>
  <c r="B28" i="39" s="1"/>
  <c r="F28" i="39" a="1"/>
  <c r="F28" i="39" s="1"/>
  <c r="E28" i="39"/>
  <c r="D28" i="39"/>
  <c r="C28" i="39"/>
  <c r="K27" i="39"/>
  <c r="B27" i="39" s="1"/>
  <c r="F27" i="39" a="1"/>
  <c r="F27" i="39" s="1"/>
  <c r="E27" i="39"/>
  <c r="D27" i="39"/>
  <c r="C27" i="39"/>
  <c r="K26" i="39"/>
  <c r="B26" i="39" s="1"/>
  <c r="F26" i="39" a="1"/>
  <c r="F26" i="39" s="1"/>
  <c r="E26" i="39"/>
  <c r="D26" i="39"/>
  <c r="C26" i="39"/>
  <c r="K25" i="39"/>
  <c r="B25" i="39" s="1"/>
  <c r="F25" i="39" a="1"/>
  <c r="F25" i="39" s="1"/>
  <c r="E25" i="39"/>
  <c r="D25" i="39"/>
  <c r="C25" i="39"/>
  <c r="K24" i="39"/>
  <c r="B24" i="39" s="1"/>
  <c r="F24" i="39" a="1"/>
  <c r="F24" i="39" s="1"/>
  <c r="E24" i="39"/>
  <c r="D24" i="39"/>
  <c r="C24" i="39"/>
  <c r="K23" i="39"/>
  <c r="B23" i="39" s="1"/>
  <c r="F23" i="39" a="1"/>
  <c r="F23" i="39" s="1"/>
  <c r="E23" i="39"/>
  <c r="D23" i="39"/>
  <c r="C23" i="39"/>
  <c r="K22" i="39"/>
  <c r="B22" i="39" s="1"/>
  <c r="F22" i="39" a="1"/>
  <c r="F22" i="39" s="1"/>
  <c r="E22" i="39"/>
  <c r="D22" i="39"/>
  <c r="C22" i="39"/>
  <c r="K21" i="39"/>
  <c r="B21" i="39" s="1"/>
  <c r="F21" i="39" a="1"/>
  <c r="F21" i="39" s="1"/>
  <c r="E21" i="39"/>
  <c r="D21" i="39"/>
  <c r="C21" i="39"/>
  <c r="K20" i="39"/>
  <c r="B20" i="39" s="1"/>
  <c r="F20" i="39" a="1"/>
  <c r="F20" i="39" s="1"/>
  <c r="E20" i="39"/>
  <c r="D20" i="39"/>
  <c r="C20" i="39"/>
  <c r="K19" i="39"/>
  <c r="B19" i="39" s="1"/>
  <c r="F19" i="39" a="1"/>
  <c r="F19" i="39" s="1"/>
  <c r="E19" i="39"/>
  <c r="D19" i="39"/>
  <c r="C19" i="39"/>
  <c r="K18" i="39"/>
  <c r="B18" i="39" s="1"/>
  <c r="F18" i="39" a="1"/>
  <c r="F18" i="39" s="1"/>
  <c r="E18" i="39"/>
  <c r="D18" i="39"/>
  <c r="C18" i="39"/>
  <c r="K17" i="39"/>
  <c r="B17" i="39" s="1"/>
  <c r="F17" i="39" a="1"/>
  <c r="F17" i="39" s="1"/>
  <c r="E17" i="39"/>
  <c r="D17" i="39"/>
  <c r="C17" i="39"/>
  <c r="K16" i="39"/>
  <c r="B16" i="39" s="1"/>
  <c r="F16" i="39" a="1"/>
  <c r="F16" i="39" s="1"/>
  <c r="E16" i="39"/>
  <c r="D16" i="39"/>
  <c r="C16" i="39"/>
  <c r="K15" i="39"/>
  <c r="B15" i="39" s="1"/>
  <c r="F15" i="39" a="1"/>
  <c r="F15" i="39" s="1"/>
  <c r="E15" i="39"/>
  <c r="D15" i="39"/>
  <c r="C15" i="39"/>
  <c r="K14" i="39"/>
  <c r="B14" i="39" s="1"/>
  <c r="F14" i="39" a="1"/>
  <c r="F14" i="39" s="1"/>
  <c r="E14" i="39"/>
  <c r="D14" i="39"/>
  <c r="C14" i="39"/>
  <c r="K13" i="39"/>
  <c r="B13" i="39" s="1"/>
  <c r="F13" i="39" a="1"/>
  <c r="F13" i="39" s="1"/>
  <c r="E13" i="39"/>
  <c r="D13" i="39"/>
  <c r="C13" i="39"/>
  <c r="K12" i="39"/>
  <c r="B12" i="39" s="1"/>
  <c r="F12" i="39" a="1"/>
  <c r="F12" i="39" s="1"/>
  <c r="E12" i="39"/>
  <c r="D12" i="39"/>
  <c r="C12" i="39"/>
  <c r="K11" i="39"/>
  <c r="B11" i="39" s="1"/>
  <c r="F11" i="39" a="1"/>
  <c r="F11" i="39" s="1"/>
  <c r="E11" i="39"/>
  <c r="D11" i="39"/>
  <c r="C11" i="39"/>
  <c r="K10" i="39"/>
  <c r="B10" i="39" s="1"/>
  <c r="F10" i="39" a="1"/>
  <c r="F10" i="39" s="1"/>
  <c r="E10" i="39"/>
  <c r="D10" i="39"/>
  <c r="C10" i="39"/>
  <c r="K9" i="39"/>
  <c r="B9" i="39" s="1"/>
  <c r="F9" i="39" a="1"/>
  <c r="F9" i="39" s="1"/>
  <c r="E9" i="39"/>
  <c r="D9" i="39"/>
  <c r="C9" i="39"/>
  <c r="K8" i="39"/>
  <c r="B8" i="39" s="1"/>
  <c r="F8" i="39" a="1"/>
  <c r="F8" i="39" s="1"/>
  <c r="E8" i="39"/>
  <c r="D8" i="39"/>
  <c r="C8" i="39"/>
  <c r="K7" i="39"/>
  <c r="B7" i="39" s="1"/>
  <c r="F7" i="39" a="1"/>
  <c r="F7" i="39" s="1"/>
  <c r="E7" i="39"/>
  <c r="D7" i="39"/>
  <c r="C7" i="39"/>
  <c r="K6" i="39"/>
  <c r="B6" i="39" s="1"/>
  <c r="F6" i="39" a="1"/>
  <c r="F6" i="39" s="1"/>
  <c r="E6" i="39"/>
  <c r="D6" i="39"/>
  <c r="C6" i="39"/>
  <c r="K5" i="39"/>
  <c r="B5" i="39" s="1"/>
  <c r="F5" i="39" a="1"/>
  <c r="F5" i="39" s="1"/>
  <c r="E5" i="39"/>
  <c r="D5" i="39"/>
  <c r="C5" i="39"/>
  <c r="K4" i="39"/>
  <c r="B4" i="39" s="1"/>
  <c r="F4" i="39" a="1"/>
  <c r="F4" i="39" s="1"/>
  <c r="E4" i="39"/>
  <c r="D4" i="39"/>
  <c r="C4" i="39"/>
  <c r="K3" i="39"/>
  <c r="B3" i="39" s="1"/>
  <c r="F3" i="39" a="1"/>
  <c r="F3" i="39" s="1"/>
  <c r="E3" i="39"/>
  <c r="D3" i="39"/>
  <c r="C3" i="39"/>
  <c r="A3" i="39"/>
  <c r="A4" i="39" s="1"/>
  <c r="A5" i="39" s="1"/>
  <c r="A6" i="39" s="1"/>
  <c r="A7" i="39" s="1"/>
  <c r="A8" i="39" s="1"/>
  <c r="A9" i="39" s="1"/>
  <c r="A10" i="39" s="1"/>
  <c r="A11" i="39" s="1"/>
  <c r="A12" i="39" s="1"/>
  <c r="A13" i="39" s="1"/>
  <c r="A14" i="39" s="1"/>
  <c r="A15" i="39" s="1"/>
  <c r="A16" i="39" s="1"/>
  <c r="A17" i="39" s="1"/>
  <c r="A18" i="39" s="1"/>
  <c r="A19" i="39" s="1"/>
  <c r="A20" i="39" s="1"/>
  <c r="A21" i="39" s="1"/>
  <c r="A22" i="39" s="1"/>
  <c r="A23" i="39" s="1"/>
  <c r="A24" i="39" s="1"/>
  <c r="A25" i="39" s="1"/>
  <c r="A26" i="39" s="1"/>
  <c r="A27" i="39" s="1"/>
  <c r="A28" i="39" s="1"/>
  <c r="A29" i="39" s="1"/>
  <c r="A30" i="39" s="1"/>
  <c r="A31" i="39" s="1"/>
  <c r="A32" i="39" s="1"/>
  <c r="A33" i="39" s="1"/>
  <c r="A34" i="39" s="1"/>
  <c r="A35" i="39" s="1"/>
  <c r="A36" i="39" s="1"/>
  <c r="A37" i="39" s="1"/>
  <c r="A38" i="39" s="1"/>
  <c r="A39" i="39" s="1"/>
  <c r="A40" i="39" s="1"/>
  <c r="A41" i="39" s="1"/>
  <c r="A42" i="39" s="1"/>
  <c r="A43" i="39" s="1"/>
  <c r="A44" i="39" s="1"/>
  <c r="A45" i="39" s="1"/>
  <c r="A46" i="39" s="1"/>
  <c r="A47" i="39" s="1"/>
  <c r="A48" i="39" s="1"/>
  <c r="A49" i="39" s="1"/>
  <c r="A50" i="39" s="1"/>
  <c r="A51" i="39" s="1"/>
  <c r="A52" i="39" s="1"/>
  <c r="A53" i="39" s="1"/>
  <c r="A54" i="39" s="1"/>
  <c r="A55" i="39" s="1"/>
  <c r="A56" i="39" s="1"/>
  <c r="A57" i="39" s="1"/>
  <c r="A58" i="39" s="1"/>
  <c r="A59" i="39" s="1"/>
  <c r="A60" i="39" s="1"/>
  <c r="A61" i="39" s="1"/>
  <c r="A62" i="39" s="1"/>
  <c r="A63" i="39" s="1"/>
  <c r="A64" i="39" s="1"/>
  <c r="A65" i="39" s="1"/>
  <c r="A66" i="39" s="1"/>
  <c r="A67" i="39" s="1"/>
  <c r="A68" i="39" s="1"/>
  <c r="A69" i="39" s="1"/>
  <c r="A70" i="39" s="1"/>
  <c r="A71" i="39" s="1"/>
  <c r="A72" i="39" s="1"/>
  <c r="A73" i="39" s="1"/>
  <c r="A74" i="39" s="1"/>
  <c r="A75" i="39" s="1"/>
  <c r="A76" i="39" s="1"/>
  <c r="A77" i="39" s="1"/>
  <c r="A78" i="39" s="1"/>
  <c r="A79" i="39" s="1"/>
  <c r="A80" i="39" s="1"/>
  <c r="A81" i="39" s="1"/>
  <c r="A82" i="39" s="1"/>
  <c r="A83" i="39" s="1"/>
  <c r="A84" i="39" s="1"/>
  <c r="A85" i="39" s="1"/>
  <c r="A86" i="39" s="1"/>
  <c r="A87" i="39" s="1"/>
  <c r="A88" i="39" s="1"/>
  <c r="A89" i="39" s="1"/>
  <c r="A90" i="39" s="1"/>
  <c r="A91" i="39" s="1"/>
  <c r="A92" i="39" s="1"/>
  <c r="A93" i="39" s="1"/>
  <c r="A94" i="39" s="1"/>
  <c r="A95" i="39" s="1"/>
  <c r="A96" i="39" s="1"/>
  <c r="A97" i="39" s="1"/>
  <c r="A98" i="39" s="1"/>
  <c r="A99" i="39" s="1"/>
  <c r="A100" i="39" s="1"/>
  <c r="A101" i="39" s="1"/>
  <c r="A102" i="39" s="1"/>
  <c r="A103" i="39" s="1"/>
  <c r="A104" i="39" s="1"/>
  <c r="A105" i="39" s="1"/>
  <c r="A106" i="39" s="1"/>
  <c r="A107" i="39" s="1"/>
  <c r="A108" i="39" s="1"/>
  <c r="A109" i="39" s="1"/>
  <c r="A110" i="39" s="1"/>
  <c r="A111" i="39" s="1"/>
  <c r="A112" i="39" s="1"/>
  <c r="A113" i="39" s="1"/>
  <c r="A114" i="39" s="1"/>
  <c r="A115" i="39" s="1"/>
  <c r="A116" i="39" s="1"/>
  <c r="A117" i="39" s="1"/>
  <c r="A118" i="39" s="1"/>
  <c r="A119" i="39" s="1"/>
  <c r="A120" i="39" s="1"/>
  <c r="A121" i="39" s="1"/>
  <c r="A122" i="39" s="1"/>
  <c r="A123" i="39" s="1"/>
  <c r="A124" i="39" s="1"/>
  <c r="A125" i="39" s="1"/>
  <c r="A126" i="39" s="1"/>
  <c r="A127" i="39" s="1"/>
  <c r="A128" i="39" s="1"/>
  <c r="A129" i="39" s="1"/>
  <c r="A130" i="39" s="1"/>
  <c r="A131" i="39" s="1"/>
  <c r="A132" i="39" s="1"/>
  <c r="A133" i="39" s="1"/>
  <c r="A134" i="39" s="1"/>
  <c r="A135" i="39" s="1"/>
  <c r="A136" i="39" s="1"/>
  <c r="A137" i="39" s="1"/>
  <c r="A138" i="39" s="1"/>
  <c r="A139" i="39" s="1"/>
  <c r="A140" i="39" s="1"/>
  <c r="A141" i="39" s="1"/>
  <c r="A142" i="39" s="1"/>
  <c r="A143" i="39" s="1"/>
  <c r="A144" i="39" s="1"/>
  <c r="A145" i="39" s="1"/>
  <c r="A146" i="39" s="1"/>
  <c r="A147" i="39" s="1"/>
  <c r="A148" i="39" s="1"/>
  <c r="A149" i="39" s="1"/>
  <c r="A150" i="39" s="1"/>
  <c r="A151" i="39" s="1"/>
  <c r="A152" i="39" s="1"/>
  <c r="A153" i="39" s="1"/>
  <c r="A154" i="39" s="1"/>
  <c r="A155" i="39" s="1"/>
  <c r="A156" i="39" s="1"/>
  <c r="A157" i="39" s="1"/>
  <c r="A158" i="39" s="1"/>
  <c r="A159" i="39" s="1"/>
  <c r="A160" i="39" s="1"/>
  <c r="K2" i="39"/>
  <c r="B2" i="39" s="1"/>
  <c r="F2" i="39" a="1"/>
  <c r="F2" i="39" s="1"/>
  <c r="E2" i="39"/>
  <c r="D2" i="39"/>
  <c r="C2" i="39"/>
  <c r="A2" i="39"/>
  <c r="F1" i="39"/>
  <c r="E1" i="39"/>
  <c r="D1" i="39"/>
  <c r="C1" i="39"/>
  <c r="B1" i="39"/>
  <c r="A1" i="39"/>
  <c r="K160" i="38"/>
  <c r="B160" i="38" s="1"/>
  <c r="F160" i="38" a="1"/>
  <c r="F160" i="38" s="1"/>
  <c r="E160" i="38"/>
  <c r="D160" i="38"/>
  <c r="C160" i="38"/>
  <c r="K159" i="38"/>
  <c r="B159" i="38" s="1"/>
  <c r="F159" i="38" a="1"/>
  <c r="F159" i="38" s="1"/>
  <c r="E159" i="38"/>
  <c r="D159" i="38"/>
  <c r="C159" i="38"/>
  <c r="K158" i="38"/>
  <c r="B158" i="38" s="1"/>
  <c r="F158" i="38" a="1"/>
  <c r="F158" i="38" s="1"/>
  <c r="E158" i="38"/>
  <c r="D158" i="38"/>
  <c r="C158" i="38"/>
  <c r="K157" i="38"/>
  <c r="B157" i="38" s="1"/>
  <c r="F157" i="38" a="1"/>
  <c r="F157" i="38" s="1"/>
  <c r="E157" i="38"/>
  <c r="D157" i="38"/>
  <c r="C157" i="38"/>
  <c r="K156" i="38"/>
  <c r="B156" i="38" s="1"/>
  <c r="F156" i="38" a="1"/>
  <c r="F156" i="38" s="1"/>
  <c r="E156" i="38"/>
  <c r="D156" i="38"/>
  <c r="C156" i="38"/>
  <c r="K155" i="38"/>
  <c r="B155" i="38" s="1"/>
  <c r="F155" i="38" a="1"/>
  <c r="F155" i="38" s="1"/>
  <c r="E155" i="38"/>
  <c r="D155" i="38"/>
  <c r="C155" i="38"/>
  <c r="K154" i="38"/>
  <c r="B154" i="38" s="1"/>
  <c r="F154" i="38" a="1"/>
  <c r="F154" i="38" s="1"/>
  <c r="E154" i="38"/>
  <c r="D154" i="38"/>
  <c r="C154" i="38"/>
  <c r="K153" i="38"/>
  <c r="B153" i="38" s="1"/>
  <c r="F153" i="38" a="1"/>
  <c r="F153" i="38" s="1"/>
  <c r="E153" i="38"/>
  <c r="D153" i="38"/>
  <c r="C153" i="38"/>
  <c r="K152" i="38"/>
  <c r="B152" i="38" s="1"/>
  <c r="F152" i="38" a="1"/>
  <c r="F152" i="38" s="1"/>
  <c r="E152" i="38"/>
  <c r="D152" i="38"/>
  <c r="C152" i="38"/>
  <c r="K151" i="38"/>
  <c r="B151" i="38" s="1"/>
  <c r="F151" i="38" a="1"/>
  <c r="F151" i="38" s="1"/>
  <c r="E151" i="38"/>
  <c r="D151" i="38"/>
  <c r="C151" i="38"/>
  <c r="K150" i="38"/>
  <c r="B150" i="38" s="1"/>
  <c r="F150" i="38" a="1"/>
  <c r="F150" i="38" s="1"/>
  <c r="E150" i="38"/>
  <c r="D150" i="38"/>
  <c r="C150" i="38"/>
  <c r="K149" i="38"/>
  <c r="B149" i="38" s="1"/>
  <c r="F149" i="38" a="1"/>
  <c r="F149" i="38" s="1"/>
  <c r="E149" i="38"/>
  <c r="D149" i="38"/>
  <c r="C149" i="38"/>
  <c r="K148" i="38"/>
  <c r="B148" i="38" s="1"/>
  <c r="F148" i="38" a="1"/>
  <c r="F148" i="38" s="1"/>
  <c r="E148" i="38"/>
  <c r="D148" i="38"/>
  <c r="C148" i="38"/>
  <c r="K147" i="38"/>
  <c r="B147" i="38" s="1"/>
  <c r="F147" i="38" a="1"/>
  <c r="F147" i="38" s="1"/>
  <c r="E147" i="38"/>
  <c r="D147" i="38"/>
  <c r="C147" i="38"/>
  <c r="K146" i="38"/>
  <c r="B146" i="38" s="1"/>
  <c r="F146" i="38" a="1"/>
  <c r="F146" i="38" s="1"/>
  <c r="E146" i="38"/>
  <c r="D146" i="38"/>
  <c r="C146" i="38"/>
  <c r="K145" i="38"/>
  <c r="B145" i="38" s="1"/>
  <c r="F145" i="38" a="1"/>
  <c r="F145" i="38" s="1"/>
  <c r="E145" i="38"/>
  <c r="D145" i="38"/>
  <c r="C145" i="38"/>
  <c r="K144" i="38"/>
  <c r="B144" i="38" s="1"/>
  <c r="F144" i="38" a="1"/>
  <c r="F144" i="38" s="1"/>
  <c r="E144" i="38"/>
  <c r="D144" i="38"/>
  <c r="C144" i="38"/>
  <c r="K143" i="38"/>
  <c r="B143" i="38" s="1"/>
  <c r="F143" i="38" a="1"/>
  <c r="F143" i="38" s="1"/>
  <c r="E143" i="38"/>
  <c r="D143" i="38"/>
  <c r="C143" i="38"/>
  <c r="K142" i="38"/>
  <c r="B142" i="38" s="1"/>
  <c r="F142" i="38" a="1"/>
  <c r="F142" i="38" s="1"/>
  <c r="E142" i="38"/>
  <c r="D142" i="38"/>
  <c r="C142" i="38"/>
  <c r="K141" i="38"/>
  <c r="B141" i="38" s="1"/>
  <c r="F141" i="38" a="1"/>
  <c r="F141" i="38" s="1"/>
  <c r="E141" i="38"/>
  <c r="D141" i="38"/>
  <c r="C141" i="38"/>
  <c r="K140" i="38"/>
  <c r="B140" i="38" s="1"/>
  <c r="F140" i="38" a="1"/>
  <c r="F140" i="38" s="1"/>
  <c r="E140" i="38"/>
  <c r="D140" i="38"/>
  <c r="C140" i="38"/>
  <c r="K139" i="38"/>
  <c r="B139" i="38" s="1"/>
  <c r="F139" i="38" a="1"/>
  <c r="F139" i="38" s="1"/>
  <c r="E139" i="38"/>
  <c r="D139" i="38"/>
  <c r="C139" i="38"/>
  <c r="K138" i="38"/>
  <c r="B138" i="38" s="1"/>
  <c r="F138" i="38" a="1"/>
  <c r="F138" i="38" s="1"/>
  <c r="E138" i="38"/>
  <c r="D138" i="38"/>
  <c r="C138" i="38"/>
  <c r="K137" i="38"/>
  <c r="B137" i="38" s="1"/>
  <c r="F137" i="38" a="1"/>
  <c r="F137" i="38" s="1"/>
  <c r="E137" i="38"/>
  <c r="D137" i="38"/>
  <c r="C137" i="38"/>
  <c r="K136" i="38"/>
  <c r="B136" i="38" s="1"/>
  <c r="F136" i="38" a="1"/>
  <c r="F136" i="38" s="1"/>
  <c r="E136" i="38"/>
  <c r="D136" i="38"/>
  <c r="C136" i="38"/>
  <c r="K135" i="38"/>
  <c r="B135" i="38" s="1"/>
  <c r="F135" i="38" a="1"/>
  <c r="F135" i="38" s="1"/>
  <c r="E135" i="38"/>
  <c r="D135" i="38"/>
  <c r="C135" i="38"/>
  <c r="K134" i="38"/>
  <c r="B134" i="38" s="1"/>
  <c r="F134" i="38" a="1"/>
  <c r="F134" i="38" s="1"/>
  <c r="E134" i="38"/>
  <c r="D134" i="38"/>
  <c r="C134" i="38"/>
  <c r="K133" i="38"/>
  <c r="B133" i="38" s="1"/>
  <c r="F133" i="38" a="1"/>
  <c r="F133" i="38" s="1"/>
  <c r="E133" i="38"/>
  <c r="D133" i="38"/>
  <c r="C133" i="38"/>
  <c r="K132" i="38"/>
  <c r="B132" i="38" s="1"/>
  <c r="F132" i="38" a="1"/>
  <c r="F132" i="38" s="1"/>
  <c r="E132" i="38"/>
  <c r="D132" i="38"/>
  <c r="C132" i="38"/>
  <c r="K131" i="38"/>
  <c r="B131" i="38" s="1"/>
  <c r="F131" i="38" a="1"/>
  <c r="F131" i="38" s="1"/>
  <c r="E131" i="38"/>
  <c r="D131" i="38"/>
  <c r="C131" i="38"/>
  <c r="K130" i="38"/>
  <c r="B130" i="38" s="1"/>
  <c r="F130" i="38" a="1"/>
  <c r="F130" i="38" s="1"/>
  <c r="E130" i="38"/>
  <c r="D130" i="38"/>
  <c r="C130" i="38"/>
  <c r="K129" i="38"/>
  <c r="B129" i="38" s="1"/>
  <c r="F129" i="38" a="1"/>
  <c r="F129" i="38" s="1"/>
  <c r="E129" i="38"/>
  <c r="D129" i="38"/>
  <c r="C129" i="38"/>
  <c r="K128" i="38"/>
  <c r="B128" i="38" s="1"/>
  <c r="F128" i="38" a="1"/>
  <c r="F128" i="38" s="1"/>
  <c r="E128" i="38"/>
  <c r="D128" i="38"/>
  <c r="C128" i="38"/>
  <c r="K127" i="38"/>
  <c r="B127" i="38" s="1"/>
  <c r="F127" i="38" a="1"/>
  <c r="F127" i="38" s="1"/>
  <c r="E127" i="38"/>
  <c r="D127" i="38"/>
  <c r="C127" i="38"/>
  <c r="K126" i="38"/>
  <c r="B126" i="38" s="1"/>
  <c r="F126" i="38" a="1"/>
  <c r="F126" i="38" s="1"/>
  <c r="E126" i="38"/>
  <c r="D126" i="38"/>
  <c r="C126" i="38"/>
  <c r="K125" i="38"/>
  <c r="B125" i="38" s="1"/>
  <c r="F125" i="38" a="1"/>
  <c r="F125" i="38" s="1"/>
  <c r="E125" i="38"/>
  <c r="D125" i="38"/>
  <c r="C125" i="38"/>
  <c r="K124" i="38"/>
  <c r="B124" i="38" s="1"/>
  <c r="F124" i="38" a="1"/>
  <c r="F124" i="38" s="1"/>
  <c r="E124" i="38"/>
  <c r="D124" i="38"/>
  <c r="C124" i="38"/>
  <c r="K123" i="38"/>
  <c r="B123" i="38" s="1"/>
  <c r="F123" i="38" a="1"/>
  <c r="F123" i="38" s="1"/>
  <c r="E123" i="38"/>
  <c r="D123" i="38"/>
  <c r="C123" i="38"/>
  <c r="K122" i="38"/>
  <c r="B122" i="38" s="1"/>
  <c r="F122" i="38" a="1"/>
  <c r="F122" i="38" s="1"/>
  <c r="E122" i="38"/>
  <c r="D122" i="38"/>
  <c r="C122" i="38"/>
  <c r="K121" i="38"/>
  <c r="B121" i="38" s="1"/>
  <c r="F121" i="38" a="1"/>
  <c r="F121" i="38" s="1"/>
  <c r="E121" i="38"/>
  <c r="D121" i="38"/>
  <c r="C121" i="38"/>
  <c r="K120" i="38"/>
  <c r="B120" i="38" s="1"/>
  <c r="F120" i="38" a="1"/>
  <c r="F120" i="38" s="1"/>
  <c r="E120" i="38"/>
  <c r="D120" i="38"/>
  <c r="C120" i="38"/>
  <c r="K119" i="38"/>
  <c r="B119" i="38" s="1"/>
  <c r="F119" i="38" a="1"/>
  <c r="F119" i="38" s="1"/>
  <c r="E119" i="38"/>
  <c r="D119" i="38"/>
  <c r="C119" i="38"/>
  <c r="K118" i="38"/>
  <c r="B118" i="38" s="1"/>
  <c r="F118" i="38" a="1"/>
  <c r="F118" i="38" s="1"/>
  <c r="E118" i="38"/>
  <c r="D118" i="38"/>
  <c r="C118" i="38"/>
  <c r="K117" i="38"/>
  <c r="B117" i="38" s="1"/>
  <c r="F117" i="38" a="1"/>
  <c r="F117" i="38" s="1"/>
  <c r="E117" i="38"/>
  <c r="D117" i="38"/>
  <c r="C117" i="38"/>
  <c r="K116" i="38"/>
  <c r="B116" i="38" s="1"/>
  <c r="F116" i="38" a="1"/>
  <c r="F116" i="38" s="1"/>
  <c r="E116" i="38"/>
  <c r="D116" i="38"/>
  <c r="C116" i="38"/>
  <c r="K115" i="38"/>
  <c r="B115" i="38" s="1"/>
  <c r="F115" i="38" a="1"/>
  <c r="F115" i="38" s="1"/>
  <c r="E115" i="38"/>
  <c r="D115" i="38"/>
  <c r="C115" i="38"/>
  <c r="K114" i="38"/>
  <c r="B114" i="38" s="1"/>
  <c r="F114" i="38" a="1"/>
  <c r="F114" i="38" s="1"/>
  <c r="E114" i="38"/>
  <c r="D114" i="38"/>
  <c r="C114" i="38"/>
  <c r="K113" i="38"/>
  <c r="B113" i="38" s="1"/>
  <c r="F113" i="38" a="1"/>
  <c r="F113" i="38" s="1"/>
  <c r="E113" i="38"/>
  <c r="D113" i="38"/>
  <c r="C113" i="38"/>
  <c r="K112" i="38"/>
  <c r="B112" i="38" s="1"/>
  <c r="F112" i="38" a="1"/>
  <c r="F112" i="38" s="1"/>
  <c r="E112" i="38"/>
  <c r="D112" i="38"/>
  <c r="C112" i="38"/>
  <c r="K111" i="38"/>
  <c r="B111" i="38" s="1"/>
  <c r="F111" i="38" a="1"/>
  <c r="F111" i="38" s="1"/>
  <c r="E111" i="38"/>
  <c r="D111" i="38"/>
  <c r="C111" i="38"/>
  <c r="K110" i="38"/>
  <c r="B110" i="38" s="1"/>
  <c r="F110" i="38" a="1"/>
  <c r="F110" i="38" s="1"/>
  <c r="E110" i="38"/>
  <c r="D110" i="38"/>
  <c r="C110" i="38"/>
  <c r="K109" i="38"/>
  <c r="B109" i="38" s="1"/>
  <c r="F109" i="38" a="1"/>
  <c r="F109" i="38" s="1"/>
  <c r="E109" i="38"/>
  <c r="D109" i="38"/>
  <c r="C109" i="38"/>
  <c r="K108" i="38"/>
  <c r="B108" i="38" s="1"/>
  <c r="F108" i="38" a="1"/>
  <c r="F108" i="38" s="1"/>
  <c r="E108" i="38"/>
  <c r="D108" i="38"/>
  <c r="C108" i="38"/>
  <c r="K107" i="38"/>
  <c r="B107" i="38" s="1"/>
  <c r="F107" i="38" a="1"/>
  <c r="F107" i="38" s="1"/>
  <c r="E107" i="38"/>
  <c r="D107" i="38"/>
  <c r="C107" i="38"/>
  <c r="K106" i="38"/>
  <c r="B106" i="38" s="1"/>
  <c r="F106" i="38" a="1"/>
  <c r="F106" i="38" s="1"/>
  <c r="E106" i="38"/>
  <c r="D106" i="38"/>
  <c r="C106" i="38"/>
  <c r="K105" i="38"/>
  <c r="B105" i="38" s="1"/>
  <c r="F105" i="38" a="1"/>
  <c r="F105" i="38" s="1"/>
  <c r="E105" i="38"/>
  <c r="D105" i="38"/>
  <c r="C105" i="38"/>
  <c r="K104" i="38"/>
  <c r="B104" i="38" s="1"/>
  <c r="F104" i="38" a="1"/>
  <c r="F104" i="38" s="1"/>
  <c r="E104" i="38"/>
  <c r="D104" i="38"/>
  <c r="C104" i="38"/>
  <c r="K103" i="38"/>
  <c r="B103" i="38" s="1"/>
  <c r="F103" i="38" a="1"/>
  <c r="F103" i="38" s="1"/>
  <c r="E103" i="38"/>
  <c r="D103" i="38"/>
  <c r="C103" i="38"/>
  <c r="K102" i="38"/>
  <c r="B102" i="38" s="1"/>
  <c r="F102" i="38" a="1"/>
  <c r="F102" i="38" s="1"/>
  <c r="E102" i="38"/>
  <c r="D102" i="38"/>
  <c r="C102" i="38"/>
  <c r="K101" i="38"/>
  <c r="B101" i="38" s="1"/>
  <c r="F101" i="38" a="1"/>
  <c r="F101" i="38" s="1"/>
  <c r="E101" i="38"/>
  <c r="D101" i="38"/>
  <c r="C101" i="38"/>
  <c r="K100" i="38"/>
  <c r="B100" i="38" s="1"/>
  <c r="F100" i="38" a="1"/>
  <c r="F100" i="38" s="1"/>
  <c r="E100" i="38"/>
  <c r="D100" i="38"/>
  <c r="C100" i="38"/>
  <c r="K99" i="38"/>
  <c r="B99" i="38" s="1"/>
  <c r="F99" i="38" a="1"/>
  <c r="F99" i="38" s="1"/>
  <c r="E99" i="38"/>
  <c r="D99" i="38"/>
  <c r="C99" i="38"/>
  <c r="K98" i="38"/>
  <c r="B98" i="38" s="1"/>
  <c r="F98" i="38" a="1"/>
  <c r="F98" i="38" s="1"/>
  <c r="E98" i="38"/>
  <c r="D98" i="38"/>
  <c r="C98" i="38"/>
  <c r="K97" i="38"/>
  <c r="B97" i="38" s="1"/>
  <c r="F97" i="38" a="1"/>
  <c r="F97" i="38" s="1"/>
  <c r="E97" i="38"/>
  <c r="D97" i="38"/>
  <c r="C97" i="38"/>
  <c r="K96" i="38"/>
  <c r="B96" i="38" s="1"/>
  <c r="F96" i="38" a="1"/>
  <c r="F96" i="38" s="1"/>
  <c r="E96" i="38"/>
  <c r="D96" i="38"/>
  <c r="C96" i="38"/>
  <c r="K95" i="38"/>
  <c r="B95" i="38" s="1"/>
  <c r="F95" i="38" a="1"/>
  <c r="F95" i="38" s="1"/>
  <c r="E95" i="38"/>
  <c r="D95" i="38"/>
  <c r="C95" i="38"/>
  <c r="K94" i="38"/>
  <c r="B94" i="38" s="1"/>
  <c r="F94" i="38" a="1"/>
  <c r="F94" i="38" s="1"/>
  <c r="E94" i="38"/>
  <c r="D94" i="38"/>
  <c r="C94" i="38"/>
  <c r="K93" i="38"/>
  <c r="B93" i="38" s="1"/>
  <c r="F93" i="38" a="1"/>
  <c r="F93" i="38" s="1"/>
  <c r="E93" i="38"/>
  <c r="D93" i="38"/>
  <c r="C93" i="38"/>
  <c r="K92" i="38"/>
  <c r="B92" i="38" s="1"/>
  <c r="F92" i="38" a="1"/>
  <c r="F92" i="38" s="1"/>
  <c r="E92" i="38"/>
  <c r="D92" i="38"/>
  <c r="C92" i="38"/>
  <c r="K91" i="38"/>
  <c r="B91" i="38" s="1"/>
  <c r="F91" i="38" a="1"/>
  <c r="F91" i="38" s="1"/>
  <c r="E91" i="38"/>
  <c r="D91" i="38"/>
  <c r="C91" i="38"/>
  <c r="K90" i="38"/>
  <c r="B90" i="38" s="1"/>
  <c r="F90" i="38" a="1"/>
  <c r="F90" i="38" s="1"/>
  <c r="E90" i="38"/>
  <c r="D90" i="38"/>
  <c r="C90" i="38"/>
  <c r="K89" i="38"/>
  <c r="B89" i="38" s="1"/>
  <c r="F89" i="38" a="1"/>
  <c r="F89" i="38" s="1"/>
  <c r="E89" i="38"/>
  <c r="D89" i="38"/>
  <c r="C89" i="38"/>
  <c r="K88" i="38"/>
  <c r="B88" i="38" s="1"/>
  <c r="F88" i="38" a="1"/>
  <c r="F88" i="38" s="1"/>
  <c r="E88" i="38"/>
  <c r="D88" i="38"/>
  <c r="C88" i="38"/>
  <c r="K87" i="38"/>
  <c r="B87" i="38" s="1"/>
  <c r="F87" i="38" a="1"/>
  <c r="F87" i="38" s="1"/>
  <c r="E87" i="38"/>
  <c r="D87" i="38"/>
  <c r="C87" i="38"/>
  <c r="K86" i="38"/>
  <c r="B86" i="38" s="1"/>
  <c r="F86" i="38" a="1"/>
  <c r="F86" i="38" s="1"/>
  <c r="E86" i="38"/>
  <c r="D86" i="38"/>
  <c r="C86" i="38"/>
  <c r="K85" i="38"/>
  <c r="B85" i="38" s="1"/>
  <c r="F85" i="38" a="1"/>
  <c r="F85" i="38" s="1"/>
  <c r="E85" i="38"/>
  <c r="D85" i="38"/>
  <c r="C85" i="38"/>
  <c r="K84" i="38"/>
  <c r="B84" i="38" s="1"/>
  <c r="F84" i="38" a="1"/>
  <c r="F84" i="38" s="1"/>
  <c r="E84" i="38"/>
  <c r="D84" i="38"/>
  <c r="C84" i="38"/>
  <c r="K83" i="38"/>
  <c r="B83" i="38" s="1"/>
  <c r="F83" i="38" a="1"/>
  <c r="F83" i="38" s="1"/>
  <c r="E83" i="38"/>
  <c r="D83" i="38"/>
  <c r="C83" i="38"/>
  <c r="K82" i="38"/>
  <c r="B82" i="38" s="1"/>
  <c r="F82" i="38" a="1"/>
  <c r="F82" i="38" s="1"/>
  <c r="E82" i="38"/>
  <c r="D82" i="38"/>
  <c r="C82" i="38"/>
  <c r="K81" i="38"/>
  <c r="B81" i="38" s="1"/>
  <c r="F81" i="38" a="1"/>
  <c r="F81" i="38" s="1"/>
  <c r="E81" i="38"/>
  <c r="D81" i="38"/>
  <c r="C81" i="38"/>
  <c r="K80" i="38"/>
  <c r="B80" i="38" s="1"/>
  <c r="F80" i="38" a="1"/>
  <c r="F80" i="38" s="1"/>
  <c r="E80" i="38"/>
  <c r="D80" i="38"/>
  <c r="C80" i="38"/>
  <c r="K79" i="38"/>
  <c r="B79" i="38" s="1"/>
  <c r="F79" i="38" a="1"/>
  <c r="F79" i="38" s="1"/>
  <c r="E79" i="38"/>
  <c r="D79" i="38"/>
  <c r="C79" i="38"/>
  <c r="K78" i="38"/>
  <c r="B78" i="38" s="1"/>
  <c r="F78" i="38" a="1"/>
  <c r="F78" i="38" s="1"/>
  <c r="E78" i="38"/>
  <c r="D78" i="38"/>
  <c r="C78" i="38"/>
  <c r="K77" i="38"/>
  <c r="B77" i="38" s="1"/>
  <c r="F77" i="38" a="1"/>
  <c r="F77" i="38" s="1"/>
  <c r="E77" i="38"/>
  <c r="D77" i="38"/>
  <c r="C77" i="38"/>
  <c r="K76" i="38"/>
  <c r="B76" i="38" s="1"/>
  <c r="F76" i="38" a="1"/>
  <c r="F76" i="38" s="1"/>
  <c r="E76" i="38"/>
  <c r="D76" i="38"/>
  <c r="C76" i="38"/>
  <c r="K75" i="38"/>
  <c r="B75" i="38" s="1"/>
  <c r="F75" i="38" a="1"/>
  <c r="F75" i="38" s="1"/>
  <c r="E75" i="38"/>
  <c r="D75" i="38"/>
  <c r="C75" i="38"/>
  <c r="K74" i="38"/>
  <c r="B74" i="38" s="1"/>
  <c r="F74" i="38" a="1"/>
  <c r="F74" i="38" s="1"/>
  <c r="E74" i="38"/>
  <c r="D74" i="38"/>
  <c r="C74" i="38"/>
  <c r="K73" i="38"/>
  <c r="B73" i="38" s="1"/>
  <c r="F73" i="38" a="1"/>
  <c r="F73" i="38" s="1"/>
  <c r="E73" i="38"/>
  <c r="D73" i="38"/>
  <c r="C73" i="38"/>
  <c r="K72" i="38"/>
  <c r="B72" i="38" s="1"/>
  <c r="F72" i="38" a="1"/>
  <c r="F72" i="38" s="1"/>
  <c r="E72" i="38"/>
  <c r="D72" i="38"/>
  <c r="C72" i="38"/>
  <c r="K71" i="38"/>
  <c r="B71" i="38" s="1"/>
  <c r="F71" i="38" a="1"/>
  <c r="F71" i="38" s="1"/>
  <c r="E71" i="38"/>
  <c r="D71" i="38"/>
  <c r="C71" i="38"/>
  <c r="K70" i="38"/>
  <c r="B70" i="38" s="1"/>
  <c r="F70" i="38" a="1"/>
  <c r="F70" i="38" s="1"/>
  <c r="E70" i="38"/>
  <c r="D70" i="38"/>
  <c r="C70" i="38"/>
  <c r="K69" i="38"/>
  <c r="B69" i="38" s="1"/>
  <c r="F69" i="38" a="1"/>
  <c r="F69" i="38" s="1"/>
  <c r="E69" i="38"/>
  <c r="D69" i="38"/>
  <c r="C69" i="38"/>
  <c r="K68" i="38"/>
  <c r="B68" i="38" s="1"/>
  <c r="F68" i="38" a="1"/>
  <c r="F68" i="38" s="1"/>
  <c r="E68" i="38"/>
  <c r="D68" i="38"/>
  <c r="C68" i="38"/>
  <c r="K67" i="38"/>
  <c r="B67" i="38" s="1"/>
  <c r="F67" i="38" a="1"/>
  <c r="F67" i="38" s="1"/>
  <c r="E67" i="38"/>
  <c r="D67" i="38"/>
  <c r="C67" i="38"/>
  <c r="K66" i="38"/>
  <c r="B66" i="38" s="1"/>
  <c r="F66" i="38" a="1"/>
  <c r="F66" i="38" s="1"/>
  <c r="E66" i="38"/>
  <c r="D66" i="38"/>
  <c r="C66" i="38"/>
  <c r="K65" i="38"/>
  <c r="B65" i="38" s="1"/>
  <c r="F65" i="38" a="1"/>
  <c r="F65" i="38" s="1"/>
  <c r="E65" i="38"/>
  <c r="D65" i="38"/>
  <c r="C65" i="38"/>
  <c r="K64" i="38"/>
  <c r="B64" i="38" s="1"/>
  <c r="F64" i="38" a="1"/>
  <c r="F64" i="38" s="1"/>
  <c r="E64" i="38"/>
  <c r="D64" i="38"/>
  <c r="C64" i="38"/>
  <c r="K63" i="38"/>
  <c r="B63" i="38" s="1"/>
  <c r="F63" i="38" a="1"/>
  <c r="F63" i="38" s="1"/>
  <c r="E63" i="38"/>
  <c r="D63" i="38"/>
  <c r="C63" i="38"/>
  <c r="K62" i="38"/>
  <c r="B62" i="38" s="1"/>
  <c r="F62" i="38" a="1"/>
  <c r="F62" i="38" s="1"/>
  <c r="E62" i="38"/>
  <c r="D62" i="38"/>
  <c r="C62" i="38"/>
  <c r="K61" i="38"/>
  <c r="B61" i="38" s="1"/>
  <c r="F61" i="38" a="1"/>
  <c r="F61" i="38" s="1"/>
  <c r="E61" i="38"/>
  <c r="D61" i="38"/>
  <c r="C61" i="38"/>
  <c r="K60" i="38"/>
  <c r="B60" i="38" s="1"/>
  <c r="F60" i="38" a="1"/>
  <c r="F60" i="38" s="1"/>
  <c r="E60" i="38"/>
  <c r="D60" i="38"/>
  <c r="C60" i="38"/>
  <c r="K59" i="38"/>
  <c r="B59" i="38" s="1"/>
  <c r="F59" i="38" a="1"/>
  <c r="F59" i="38" s="1"/>
  <c r="E59" i="38"/>
  <c r="D59" i="38"/>
  <c r="C59" i="38"/>
  <c r="K58" i="38"/>
  <c r="B58" i="38" s="1"/>
  <c r="F58" i="38" a="1"/>
  <c r="F58" i="38" s="1"/>
  <c r="E58" i="38"/>
  <c r="D58" i="38"/>
  <c r="C58" i="38"/>
  <c r="K57" i="38"/>
  <c r="B57" i="38" s="1"/>
  <c r="F57" i="38" a="1"/>
  <c r="F57" i="38" s="1"/>
  <c r="E57" i="38"/>
  <c r="D57" i="38"/>
  <c r="C57" i="38"/>
  <c r="K56" i="38"/>
  <c r="B56" i="38" s="1"/>
  <c r="F56" i="38" a="1"/>
  <c r="F56" i="38" s="1"/>
  <c r="E56" i="38"/>
  <c r="D56" i="38"/>
  <c r="C56" i="38"/>
  <c r="K55" i="38"/>
  <c r="B55" i="38" s="1"/>
  <c r="F55" i="38" a="1"/>
  <c r="F55" i="38" s="1"/>
  <c r="E55" i="38"/>
  <c r="D55" i="38"/>
  <c r="C55" i="38"/>
  <c r="K54" i="38"/>
  <c r="B54" i="38" s="1"/>
  <c r="F54" i="38" a="1"/>
  <c r="F54" i="38" s="1"/>
  <c r="E54" i="38"/>
  <c r="D54" i="38"/>
  <c r="C54" i="38"/>
  <c r="K53" i="38"/>
  <c r="B53" i="38" s="1"/>
  <c r="F53" i="38" a="1"/>
  <c r="F53" i="38" s="1"/>
  <c r="E53" i="38"/>
  <c r="D53" i="38"/>
  <c r="C53" i="38"/>
  <c r="K52" i="38"/>
  <c r="B52" i="38" s="1"/>
  <c r="F52" i="38" a="1"/>
  <c r="F52" i="38" s="1"/>
  <c r="E52" i="38"/>
  <c r="D52" i="38"/>
  <c r="C52" i="38"/>
  <c r="K51" i="38"/>
  <c r="B51" i="38" s="1"/>
  <c r="F51" i="38" a="1"/>
  <c r="F51" i="38" s="1"/>
  <c r="E51" i="38"/>
  <c r="D51" i="38"/>
  <c r="C51" i="38"/>
  <c r="K50" i="38"/>
  <c r="B50" i="38" s="1"/>
  <c r="F50" i="38" a="1"/>
  <c r="F50" i="38" s="1"/>
  <c r="E50" i="38"/>
  <c r="D50" i="38"/>
  <c r="C50" i="38"/>
  <c r="K49" i="38"/>
  <c r="B49" i="38" s="1"/>
  <c r="F49" i="38" a="1"/>
  <c r="F49" i="38" s="1"/>
  <c r="E49" i="38"/>
  <c r="D49" i="38"/>
  <c r="C49" i="38"/>
  <c r="K48" i="38"/>
  <c r="B48" i="38" s="1"/>
  <c r="F48" i="38" a="1"/>
  <c r="F48" i="38" s="1"/>
  <c r="E48" i="38"/>
  <c r="D48" i="38"/>
  <c r="C48" i="38"/>
  <c r="K47" i="38"/>
  <c r="B47" i="38" s="1"/>
  <c r="F47" i="38" a="1"/>
  <c r="F47" i="38" s="1"/>
  <c r="E47" i="38"/>
  <c r="D47" i="38"/>
  <c r="C47" i="38"/>
  <c r="K46" i="38"/>
  <c r="B46" i="38" s="1"/>
  <c r="F46" i="38" a="1"/>
  <c r="F46" i="38" s="1"/>
  <c r="E46" i="38"/>
  <c r="D46" i="38"/>
  <c r="C46" i="38"/>
  <c r="K45" i="38"/>
  <c r="B45" i="38" s="1"/>
  <c r="F45" i="38" a="1"/>
  <c r="F45" i="38" s="1"/>
  <c r="E45" i="38"/>
  <c r="D45" i="38"/>
  <c r="C45" i="38"/>
  <c r="K44" i="38"/>
  <c r="B44" i="38" s="1"/>
  <c r="F44" i="38" a="1"/>
  <c r="F44" i="38" s="1"/>
  <c r="E44" i="38"/>
  <c r="D44" i="38"/>
  <c r="C44" i="38"/>
  <c r="K43" i="38"/>
  <c r="B43" i="38" s="1"/>
  <c r="F43" i="38" a="1"/>
  <c r="F43" i="38" s="1"/>
  <c r="E43" i="38"/>
  <c r="D43" i="38"/>
  <c r="C43" i="38"/>
  <c r="K42" i="38"/>
  <c r="B42" i="38" s="1"/>
  <c r="F42" i="38" a="1"/>
  <c r="F42" i="38" s="1"/>
  <c r="E42" i="38"/>
  <c r="D42" i="38"/>
  <c r="C42" i="38"/>
  <c r="K41" i="38"/>
  <c r="B41" i="38" s="1"/>
  <c r="F41" i="38" a="1"/>
  <c r="F41" i="38" s="1"/>
  <c r="E41" i="38"/>
  <c r="D41" i="38"/>
  <c r="C41" i="38"/>
  <c r="K40" i="38"/>
  <c r="B40" i="38" s="1"/>
  <c r="F40" i="38" a="1"/>
  <c r="F40" i="38" s="1"/>
  <c r="E40" i="38"/>
  <c r="D40" i="38"/>
  <c r="C40" i="38"/>
  <c r="K39" i="38"/>
  <c r="B39" i="38" s="1"/>
  <c r="F39" i="38" a="1"/>
  <c r="F39" i="38" s="1"/>
  <c r="E39" i="38"/>
  <c r="D39" i="38"/>
  <c r="C39" i="38"/>
  <c r="K38" i="38"/>
  <c r="B38" i="38" s="1"/>
  <c r="F38" i="38" a="1"/>
  <c r="F38" i="38" s="1"/>
  <c r="E38" i="38"/>
  <c r="D38" i="38"/>
  <c r="C38" i="38"/>
  <c r="K37" i="38"/>
  <c r="B37" i="38" s="1"/>
  <c r="F37" i="38" a="1"/>
  <c r="F37" i="38" s="1"/>
  <c r="E37" i="38"/>
  <c r="D37" i="38"/>
  <c r="C37" i="38"/>
  <c r="K36" i="38"/>
  <c r="B36" i="38" s="1"/>
  <c r="F36" i="38" a="1"/>
  <c r="F36" i="38" s="1"/>
  <c r="E36" i="38"/>
  <c r="D36" i="38"/>
  <c r="C36" i="38"/>
  <c r="K35" i="38"/>
  <c r="B35" i="38" s="1"/>
  <c r="F35" i="38" a="1"/>
  <c r="F35" i="38" s="1"/>
  <c r="E35" i="38"/>
  <c r="D35" i="38"/>
  <c r="C35" i="38"/>
  <c r="K34" i="38"/>
  <c r="B34" i="38" s="1"/>
  <c r="F34" i="38" a="1"/>
  <c r="F34" i="38" s="1"/>
  <c r="E34" i="38"/>
  <c r="D34" i="38"/>
  <c r="C34" i="38"/>
  <c r="K33" i="38"/>
  <c r="B33" i="38" s="1"/>
  <c r="F33" i="38" a="1"/>
  <c r="F33" i="38" s="1"/>
  <c r="E33" i="38"/>
  <c r="D33" i="38"/>
  <c r="C33" i="38"/>
  <c r="K32" i="38"/>
  <c r="B32" i="38" s="1"/>
  <c r="F32" i="38" a="1"/>
  <c r="F32" i="38" s="1"/>
  <c r="E32" i="38"/>
  <c r="D32" i="38"/>
  <c r="C32" i="38"/>
  <c r="K31" i="38"/>
  <c r="B31" i="38" s="1"/>
  <c r="F31" i="38" a="1"/>
  <c r="F31" i="38" s="1"/>
  <c r="E31" i="38"/>
  <c r="D31" i="38"/>
  <c r="C31" i="38"/>
  <c r="K30" i="38"/>
  <c r="B30" i="38" s="1"/>
  <c r="F30" i="38" a="1"/>
  <c r="F30" i="38" s="1"/>
  <c r="E30" i="38"/>
  <c r="D30" i="38"/>
  <c r="C30" i="38"/>
  <c r="K29" i="38"/>
  <c r="B29" i="38" s="1"/>
  <c r="F29" i="38" a="1"/>
  <c r="F29" i="38" s="1"/>
  <c r="E29" i="38"/>
  <c r="D29" i="38"/>
  <c r="C29" i="38"/>
  <c r="K28" i="38"/>
  <c r="B28" i="38" s="1"/>
  <c r="F28" i="38" a="1"/>
  <c r="F28" i="38" s="1"/>
  <c r="E28" i="38"/>
  <c r="D28" i="38"/>
  <c r="C28" i="38"/>
  <c r="K27" i="38"/>
  <c r="B27" i="38" s="1"/>
  <c r="F27" i="38" a="1"/>
  <c r="F27" i="38" s="1"/>
  <c r="E27" i="38"/>
  <c r="D27" i="38"/>
  <c r="C27" i="38"/>
  <c r="K26" i="38"/>
  <c r="B26" i="38" s="1"/>
  <c r="F26" i="38" a="1"/>
  <c r="F26" i="38" s="1"/>
  <c r="E26" i="38"/>
  <c r="D26" i="38"/>
  <c r="C26" i="38"/>
  <c r="K25" i="38"/>
  <c r="B25" i="38" s="1"/>
  <c r="F25" i="38" a="1"/>
  <c r="F25" i="38" s="1"/>
  <c r="E25" i="38"/>
  <c r="D25" i="38"/>
  <c r="C25" i="38"/>
  <c r="K24" i="38"/>
  <c r="B24" i="38" s="1"/>
  <c r="F24" i="38" a="1"/>
  <c r="F24" i="38" s="1"/>
  <c r="E24" i="38"/>
  <c r="D24" i="38"/>
  <c r="C24" i="38"/>
  <c r="K23" i="38"/>
  <c r="B23" i="38" s="1"/>
  <c r="F23" i="38" a="1"/>
  <c r="F23" i="38" s="1"/>
  <c r="E23" i="38"/>
  <c r="D23" i="38"/>
  <c r="C23" i="38"/>
  <c r="K22" i="38"/>
  <c r="B22" i="38" s="1"/>
  <c r="F22" i="38" a="1"/>
  <c r="F22" i="38" s="1"/>
  <c r="E22" i="38"/>
  <c r="D22" i="38"/>
  <c r="C22" i="38"/>
  <c r="K21" i="38"/>
  <c r="B21" i="38" s="1"/>
  <c r="F21" i="38" a="1"/>
  <c r="F21" i="38" s="1"/>
  <c r="E21" i="38"/>
  <c r="D21" i="38"/>
  <c r="C21" i="38"/>
  <c r="K20" i="38"/>
  <c r="B20" i="38" s="1"/>
  <c r="F20" i="38" a="1"/>
  <c r="F20" i="38" s="1"/>
  <c r="E20" i="38"/>
  <c r="D20" i="38"/>
  <c r="C20" i="38"/>
  <c r="K19" i="38"/>
  <c r="B19" i="38" s="1"/>
  <c r="F19" i="38" a="1"/>
  <c r="F19" i="38" s="1"/>
  <c r="E19" i="38"/>
  <c r="D19" i="38"/>
  <c r="C19" i="38"/>
  <c r="K18" i="38"/>
  <c r="B18" i="38" s="1"/>
  <c r="F18" i="38" a="1"/>
  <c r="F18" i="38" s="1"/>
  <c r="E18" i="38"/>
  <c r="D18" i="38"/>
  <c r="C18" i="38"/>
  <c r="K17" i="38"/>
  <c r="B17" i="38" s="1"/>
  <c r="F17" i="38" a="1"/>
  <c r="F17" i="38" s="1"/>
  <c r="E17" i="38"/>
  <c r="D17" i="38"/>
  <c r="C17" i="38"/>
  <c r="K16" i="38"/>
  <c r="B16" i="38" s="1"/>
  <c r="F16" i="38" a="1"/>
  <c r="F16" i="38" s="1"/>
  <c r="E16" i="38"/>
  <c r="D16" i="38"/>
  <c r="C16" i="38"/>
  <c r="K15" i="38"/>
  <c r="B15" i="38" s="1"/>
  <c r="F15" i="38" a="1"/>
  <c r="F15" i="38" s="1"/>
  <c r="E15" i="38"/>
  <c r="D15" i="38"/>
  <c r="C15" i="38"/>
  <c r="K14" i="38"/>
  <c r="B14" i="38" s="1"/>
  <c r="F14" i="38" a="1"/>
  <c r="F14" i="38" s="1"/>
  <c r="E14" i="38"/>
  <c r="D14" i="38"/>
  <c r="C14" i="38"/>
  <c r="K13" i="38"/>
  <c r="B13" i="38" s="1"/>
  <c r="F13" i="38" a="1"/>
  <c r="F13" i="38" s="1"/>
  <c r="E13" i="38"/>
  <c r="D13" i="38"/>
  <c r="C13" i="38"/>
  <c r="K12" i="38"/>
  <c r="B12" i="38" s="1"/>
  <c r="F12" i="38" a="1"/>
  <c r="F12" i="38" s="1"/>
  <c r="E12" i="38"/>
  <c r="D12" i="38"/>
  <c r="C12" i="38"/>
  <c r="K11" i="38"/>
  <c r="B11" i="38" s="1"/>
  <c r="F11" i="38" a="1"/>
  <c r="F11" i="38" s="1"/>
  <c r="E11" i="38"/>
  <c r="D11" i="38"/>
  <c r="C11" i="38"/>
  <c r="K10" i="38"/>
  <c r="B10" i="38" s="1"/>
  <c r="F10" i="38" a="1"/>
  <c r="F10" i="38" s="1"/>
  <c r="E10" i="38"/>
  <c r="D10" i="38"/>
  <c r="C10" i="38"/>
  <c r="K9" i="38"/>
  <c r="B9" i="38" s="1"/>
  <c r="F9" i="38" a="1"/>
  <c r="F9" i="38" s="1"/>
  <c r="E9" i="38"/>
  <c r="D9" i="38"/>
  <c r="C9" i="38"/>
  <c r="K8" i="38"/>
  <c r="B8" i="38" s="1"/>
  <c r="F8" i="38" a="1"/>
  <c r="F8" i="38" s="1"/>
  <c r="E8" i="38"/>
  <c r="D8" i="38"/>
  <c r="C8" i="38"/>
  <c r="K7" i="38"/>
  <c r="B7" i="38" s="1"/>
  <c r="F7" i="38" a="1"/>
  <c r="F7" i="38" s="1"/>
  <c r="E7" i="38"/>
  <c r="D7" i="38"/>
  <c r="C7" i="38"/>
  <c r="K6" i="38"/>
  <c r="B6" i="38" s="1"/>
  <c r="F6" i="38" a="1"/>
  <c r="F6" i="38" s="1"/>
  <c r="E6" i="38"/>
  <c r="D6" i="38"/>
  <c r="C6" i="38"/>
  <c r="K5" i="38"/>
  <c r="B5" i="38" s="1"/>
  <c r="F5" i="38" a="1"/>
  <c r="F5" i="38" s="1"/>
  <c r="E5" i="38"/>
  <c r="D5" i="38"/>
  <c r="C5" i="38"/>
  <c r="K4" i="38"/>
  <c r="B4" i="38" s="1"/>
  <c r="F4" i="38" a="1"/>
  <c r="F4" i="38" s="1"/>
  <c r="E4" i="38"/>
  <c r="D4" i="38"/>
  <c r="C4" i="38"/>
  <c r="K3" i="38"/>
  <c r="B3" i="38" s="1"/>
  <c r="F3" i="38" a="1"/>
  <c r="F3" i="38" s="1"/>
  <c r="E3" i="38"/>
  <c r="D3" i="38"/>
  <c r="C3" i="38"/>
  <c r="A3" i="38"/>
  <c r="A4" i="38" s="1"/>
  <c r="A5" i="38" s="1"/>
  <c r="A6" i="38" s="1"/>
  <c r="A7" i="38" s="1"/>
  <c r="A8" i="38" s="1"/>
  <c r="A9" i="38" s="1"/>
  <c r="A10" i="38" s="1"/>
  <c r="A11" i="38" s="1"/>
  <c r="A12" i="38" s="1"/>
  <c r="A13" i="38" s="1"/>
  <c r="A14" i="38" s="1"/>
  <c r="A15" i="38" s="1"/>
  <c r="A16" i="38" s="1"/>
  <c r="A17" i="38" s="1"/>
  <c r="A18" i="38" s="1"/>
  <c r="A19" i="38" s="1"/>
  <c r="A20" i="38" s="1"/>
  <c r="A21" i="38" s="1"/>
  <c r="A22" i="38" s="1"/>
  <c r="A23" i="38" s="1"/>
  <c r="A24" i="38" s="1"/>
  <c r="A25" i="38" s="1"/>
  <c r="A26" i="38" s="1"/>
  <c r="A27" i="38" s="1"/>
  <c r="A28" i="38" s="1"/>
  <c r="A29" i="38" s="1"/>
  <c r="A30" i="38" s="1"/>
  <c r="A31" i="38" s="1"/>
  <c r="A32" i="38" s="1"/>
  <c r="A33" i="38" s="1"/>
  <c r="A34" i="38" s="1"/>
  <c r="A35" i="38" s="1"/>
  <c r="A36" i="38" s="1"/>
  <c r="A37" i="38" s="1"/>
  <c r="A38" i="38" s="1"/>
  <c r="A39" i="38" s="1"/>
  <c r="A40" i="38" s="1"/>
  <c r="A41" i="38" s="1"/>
  <c r="A42" i="38" s="1"/>
  <c r="A43" i="38" s="1"/>
  <c r="A44" i="38" s="1"/>
  <c r="A45" i="38" s="1"/>
  <c r="A46" i="38" s="1"/>
  <c r="A47" i="38" s="1"/>
  <c r="A48" i="38" s="1"/>
  <c r="A49" i="38" s="1"/>
  <c r="A50" i="38" s="1"/>
  <c r="A51" i="38" s="1"/>
  <c r="A52" i="38" s="1"/>
  <c r="A53" i="38" s="1"/>
  <c r="A54" i="38" s="1"/>
  <c r="A55" i="38" s="1"/>
  <c r="A56" i="38" s="1"/>
  <c r="A57" i="38" s="1"/>
  <c r="A58" i="38" s="1"/>
  <c r="A59" i="38" s="1"/>
  <c r="A60" i="38" s="1"/>
  <c r="A61" i="38" s="1"/>
  <c r="A62" i="38" s="1"/>
  <c r="A63" i="38" s="1"/>
  <c r="A64" i="38" s="1"/>
  <c r="A65" i="38" s="1"/>
  <c r="A66" i="38" s="1"/>
  <c r="A67" i="38" s="1"/>
  <c r="A68" i="38" s="1"/>
  <c r="A69" i="38" s="1"/>
  <c r="A70" i="38" s="1"/>
  <c r="A71" i="38" s="1"/>
  <c r="A72" i="38" s="1"/>
  <c r="A73" i="38" s="1"/>
  <c r="A74" i="38" s="1"/>
  <c r="A75" i="38" s="1"/>
  <c r="A76" i="38" s="1"/>
  <c r="A77" i="38" s="1"/>
  <c r="A78" i="38" s="1"/>
  <c r="A79" i="38" s="1"/>
  <c r="A80" i="38" s="1"/>
  <c r="A81" i="38" s="1"/>
  <c r="A82" i="38" s="1"/>
  <c r="A83" i="38" s="1"/>
  <c r="A84" i="38" s="1"/>
  <c r="A85" i="38" s="1"/>
  <c r="A86" i="38" s="1"/>
  <c r="A87" i="38" s="1"/>
  <c r="A88" i="38" s="1"/>
  <c r="A89" i="38" s="1"/>
  <c r="A90" i="38" s="1"/>
  <c r="A91" i="38" s="1"/>
  <c r="A92" i="38" s="1"/>
  <c r="A93" i="38" s="1"/>
  <c r="A94" i="38" s="1"/>
  <c r="A95" i="38" s="1"/>
  <c r="A96" i="38" s="1"/>
  <c r="A97" i="38" s="1"/>
  <c r="A98" i="38" s="1"/>
  <c r="A99" i="38" s="1"/>
  <c r="A100" i="38" s="1"/>
  <c r="A101" i="38" s="1"/>
  <c r="A102" i="38" s="1"/>
  <c r="A103" i="38" s="1"/>
  <c r="A104" i="38" s="1"/>
  <c r="A105" i="38" s="1"/>
  <c r="A106" i="38" s="1"/>
  <c r="A107" i="38" s="1"/>
  <c r="A108" i="38" s="1"/>
  <c r="A109" i="38" s="1"/>
  <c r="A110" i="38" s="1"/>
  <c r="A111" i="38" s="1"/>
  <c r="A112" i="38" s="1"/>
  <c r="A113" i="38" s="1"/>
  <c r="A114" i="38" s="1"/>
  <c r="A115" i="38" s="1"/>
  <c r="A116" i="38" s="1"/>
  <c r="A117" i="38" s="1"/>
  <c r="A118" i="38" s="1"/>
  <c r="A119" i="38" s="1"/>
  <c r="A120" i="38" s="1"/>
  <c r="A121" i="38" s="1"/>
  <c r="A122" i="38" s="1"/>
  <c r="A123" i="38" s="1"/>
  <c r="A124" i="38" s="1"/>
  <c r="A125" i="38" s="1"/>
  <c r="A126" i="38" s="1"/>
  <c r="A127" i="38" s="1"/>
  <c r="A128" i="38" s="1"/>
  <c r="A129" i="38" s="1"/>
  <c r="A130" i="38" s="1"/>
  <c r="A131" i="38" s="1"/>
  <c r="A132" i="38" s="1"/>
  <c r="A133" i="38" s="1"/>
  <c r="A134" i="38" s="1"/>
  <c r="A135" i="38" s="1"/>
  <c r="A136" i="38" s="1"/>
  <c r="A137" i="38" s="1"/>
  <c r="A138" i="38" s="1"/>
  <c r="A139" i="38" s="1"/>
  <c r="A140" i="38" s="1"/>
  <c r="A141" i="38" s="1"/>
  <c r="A142" i="38" s="1"/>
  <c r="A143" i="38" s="1"/>
  <c r="A144" i="38" s="1"/>
  <c r="A145" i="38" s="1"/>
  <c r="A146" i="38" s="1"/>
  <c r="A147" i="38" s="1"/>
  <c r="A148" i="38" s="1"/>
  <c r="A149" i="38" s="1"/>
  <c r="A150" i="38" s="1"/>
  <c r="A151" i="38" s="1"/>
  <c r="A152" i="38" s="1"/>
  <c r="A153" i="38" s="1"/>
  <c r="A154" i="38" s="1"/>
  <c r="A155" i="38" s="1"/>
  <c r="A156" i="38" s="1"/>
  <c r="A157" i="38" s="1"/>
  <c r="A158" i="38" s="1"/>
  <c r="A159" i="38" s="1"/>
  <c r="A160" i="38" s="1"/>
  <c r="K2" i="38"/>
  <c r="B2" i="38" s="1"/>
  <c r="F2" i="38" a="1"/>
  <c r="F2" i="38" s="1"/>
  <c r="E2" i="38"/>
  <c r="D2" i="38"/>
  <c r="C2" i="38"/>
  <c r="A2" i="38"/>
  <c r="F1" i="38"/>
  <c r="E1" i="38"/>
  <c r="D1" i="38"/>
  <c r="C1" i="38"/>
  <c r="B1" i="38"/>
  <c r="A1" i="38"/>
  <c r="K160" i="37"/>
  <c r="B160" i="37" s="1"/>
  <c r="F160" i="37" a="1"/>
  <c r="F160" i="37" s="1"/>
  <c r="E160" i="37"/>
  <c r="D160" i="37"/>
  <c r="C160" i="37"/>
  <c r="K159" i="37"/>
  <c r="B159" i="37" s="1"/>
  <c r="F159" i="37" a="1"/>
  <c r="F159" i="37" s="1"/>
  <c r="E159" i="37"/>
  <c r="D159" i="37"/>
  <c r="C159" i="37"/>
  <c r="K158" i="37"/>
  <c r="B158" i="37" s="1"/>
  <c r="F158" i="37" a="1"/>
  <c r="F158" i="37" s="1"/>
  <c r="E158" i="37"/>
  <c r="D158" i="37"/>
  <c r="C158" i="37"/>
  <c r="K157" i="37"/>
  <c r="B157" i="37" s="1"/>
  <c r="F157" i="37" a="1"/>
  <c r="F157" i="37" s="1"/>
  <c r="E157" i="37"/>
  <c r="D157" i="37"/>
  <c r="C157" i="37"/>
  <c r="K156" i="37"/>
  <c r="B156" i="37" s="1"/>
  <c r="F156" i="37" a="1"/>
  <c r="F156" i="37" s="1"/>
  <c r="E156" i="37"/>
  <c r="D156" i="37"/>
  <c r="C156" i="37"/>
  <c r="K155" i="37"/>
  <c r="B155" i="37" s="1"/>
  <c r="F155" i="37" a="1"/>
  <c r="F155" i="37" s="1"/>
  <c r="E155" i="37"/>
  <c r="D155" i="37"/>
  <c r="C155" i="37"/>
  <c r="K154" i="37"/>
  <c r="B154" i="37" s="1"/>
  <c r="F154" i="37" a="1"/>
  <c r="F154" i="37" s="1"/>
  <c r="E154" i="37"/>
  <c r="D154" i="37"/>
  <c r="C154" i="37"/>
  <c r="K153" i="37"/>
  <c r="B153" i="37" s="1"/>
  <c r="F153" i="37" a="1"/>
  <c r="F153" i="37" s="1"/>
  <c r="E153" i="37"/>
  <c r="D153" i="37"/>
  <c r="C153" i="37"/>
  <c r="K152" i="37"/>
  <c r="B152" i="37" s="1"/>
  <c r="F152" i="37" a="1"/>
  <c r="F152" i="37" s="1"/>
  <c r="E152" i="37"/>
  <c r="D152" i="37"/>
  <c r="C152" i="37"/>
  <c r="K151" i="37"/>
  <c r="B151" i="37" s="1"/>
  <c r="F151" i="37" a="1"/>
  <c r="F151" i="37" s="1"/>
  <c r="E151" i="37"/>
  <c r="D151" i="37"/>
  <c r="C151" i="37"/>
  <c r="K150" i="37"/>
  <c r="B150" i="37" s="1"/>
  <c r="F150" i="37" a="1"/>
  <c r="F150" i="37" s="1"/>
  <c r="E150" i="37"/>
  <c r="D150" i="37"/>
  <c r="C150" i="37"/>
  <c r="K149" i="37"/>
  <c r="B149" i="37" s="1"/>
  <c r="F149" i="37" a="1"/>
  <c r="F149" i="37" s="1"/>
  <c r="E149" i="37"/>
  <c r="D149" i="37"/>
  <c r="C149" i="37"/>
  <c r="K148" i="37"/>
  <c r="B148" i="37" s="1"/>
  <c r="F148" i="37" a="1"/>
  <c r="F148" i="37" s="1"/>
  <c r="E148" i="37"/>
  <c r="D148" i="37"/>
  <c r="C148" i="37"/>
  <c r="K147" i="37"/>
  <c r="B147" i="37" s="1"/>
  <c r="F147" i="37" a="1"/>
  <c r="F147" i="37" s="1"/>
  <c r="E147" i="37"/>
  <c r="D147" i="37"/>
  <c r="C147" i="37"/>
  <c r="K146" i="37"/>
  <c r="B146" i="37" s="1"/>
  <c r="F146" i="37" a="1"/>
  <c r="F146" i="37" s="1"/>
  <c r="E146" i="37"/>
  <c r="D146" i="37"/>
  <c r="C146" i="37"/>
  <c r="K145" i="37"/>
  <c r="B145" i="37" s="1"/>
  <c r="F145" i="37" a="1"/>
  <c r="F145" i="37" s="1"/>
  <c r="E145" i="37"/>
  <c r="D145" i="37"/>
  <c r="C145" i="37"/>
  <c r="K144" i="37"/>
  <c r="B144" i="37" s="1"/>
  <c r="F144" i="37" a="1"/>
  <c r="F144" i="37" s="1"/>
  <c r="E144" i="37"/>
  <c r="D144" i="37"/>
  <c r="C144" i="37"/>
  <c r="K143" i="37"/>
  <c r="B143" i="37" s="1"/>
  <c r="F143" i="37" a="1"/>
  <c r="F143" i="37" s="1"/>
  <c r="E143" i="37"/>
  <c r="D143" i="37"/>
  <c r="C143" i="37"/>
  <c r="K142" i="37"/>
  <c r="B142" i="37" s="1"/>
  <c r="F142" i="37" a="1"/>
  <c r="F142" i="37" s="1"/>
  <c r="E142" i="37"/>
  <c r="D142" i="37"/>
  <c r="C142" i="37"/>
  <c r="K141" i="37"/>
  <c r="B141" i="37" s="1"/>
  <c r="F141" i="37" a="1"/>
  <c r="F141" i="37" s="1"/>
  <c r="E141" i="37"/>
  <c r="D141" i="37"/>
  <c r="C141" i="37"/>
  <c r="K140" i="37"/>
  <c r="B140" i="37" s="1"/>
  <c r="F140" i="37" a="1"/>
  <c r="F140" i="37" s="1"/>
  <c r="E140" i="37"/>
  <c r="D140" i="37"/>
  <c r="C140" i="37"/>
  <c r="K139" i="37"/>
  <c r="B139" i="37" s="1"/>
  <c r="F139" i="37" a="1"/>
  <c r="F139" i="37" s="1"/>
  <c r="E139" i="37"/>
  <c r="D139" i="37"/>
  <c r="C139" i="37"/>
  <c r="K138" i="37"/>
  <c r="B138" i="37" s="1"/>
  <c r="F138" i="37" a="1"/>
  <c r="F138" i="37" s="1"/>
  <c r="E138" i="37"/>
  <c r="D138" i="37"/>
  <c r="C138" i="37"/>
  <c r="K137" i="37"/>
  <c r="B137" i="37" s="1"/>
  <c r="F137" i="37" a="1"/>
  <c r="F137" i="37" s="1"/>
  <c r="E137" i="37"/>
  <c r="D137" i="37"/>
  <c r="C137" i="37"/>
  <c r="K136" i="37"/>
  <c r="B136" i="37" s="1"/>
  <c r="F136" i="37" a="1"/>
  <c r="F136" i="37" s="1"/>
  <c r="E136" i="37"/>
  <c r="D136" i="37"/>
  <c r="C136" i="37"/>
  <c r="K135" i="37"/>
  <c r="B135" i="37" s="1"/>
  <c r="F135" i="37" a="1"/>
  <c r="F135" i="37" s="1"/>
  <c r="E135" i="37"/>
  <c r="D135" i="37"/>
  <c r="C135" i="37"/>
  <c r="K134" i="37"/>
  <c r="B134" i="37" s="1"/>
  <c r="F134" i="37" a="1"/>
  <c r="F134" i="37" s="1"/>
  <c r="E134" i="37"/>
  <c r="D134" i="37"/>
  <c r="C134" i="37"/>
  <c r="K133" i="37"/>
  <c r="B133" i="37" s="1"/>
  <c r="F133" i="37" a="1"/>
  <c r="F133" i="37" s="1"/>
  <c r="E133" i="37"/>
  <c r="D133" i="37"/>
  <c r="C133" i="37"/>
  <c r="K132" i="37"/>
  <c r="B132" i="37" s="1"/>
  <c r="F132" i="37" a="1"/>
  <c r="F132" i="37" s="1"/>
  <c r="E132" i="37"/>
  <c r="D132" i="37"/>
  <c r="C132" i="37"/>
  <c r="K131" i="37"/>
  <c r="B131" i="37" s="1"/>
  <c r="F131" i="37" a="1"/>
  <c r="F131" i="37" s="1"/>
  <c r="E131" i="37"/>
  <c r="D131" i="37"/>
  <c r="C131" i="37"/>
  <c r="K130" i="37"/>
  <c r="B130" i="37" s="1"/>
  <c r="F130" i="37" a="1"/>
  <c r="F130" i="37" s="1"/>
  <c r="E130" i="37"/>
  <c r="D130" i="37"/>
  <c r="C130" i="37"/>
  <c r="K129" i="37"/>
  <c r="B129" i="37" s="1"/>
  <c r="F129" i="37" a="1"/>
  <c r="F129" i="37" s="1"/>
  <c r="E129" i="37"/>
  <c r="D129" i="37"/>
  <c r="C129" i="37"/>
  <c r="K128" i="37"/>
  <c r="B128" i="37" s="1"/>
  <c r="F128" i="37" a="1"/>
  <c r="F128" i="37" s="1"/>
  <c r="E128" i="37"/>
  <c r="D128" i="37"/>
  <c r="C128" i="37"/>
  <c r="K127" i="37"/>
  <c r="B127" i="37" s="1"/>
  <c r="F127" i="37" a="1"/>
  <c r="F127" i="37" s="1"/>
  <c r="E127" i="37"/>
  <c r="D127" i="37"/>
  <c r="C127" i="37"/>
  <c r="K126" i="37"/>
  <c r="B126" i="37" s="1"/>
  <c r="F126" i="37" a="1"/>
  <c r="F126" i="37" s="1"/>
  <c r="E126" i="37"/>
  <c r="D126" i="37"/>
  <c r="C126" i="37"/>
  <c r="K125" i="37"/>
  <c r="B125" i="37" s="1"/>
  <c r="F125" i="37" a="1"/>
  <c r="F125" i="37" s="1"/>
  <c r="E125" i="37"/>
  <c r="D125" i="37"/>
  <c r="C125" i="37"/>
  <c r="K124" i="37"/>
  <c r="B124" i="37" s="1"/>
  <c r="F124" i="37" a="1"/>
  <c r="F124" i="37" s="1"/>
  <c r="E124" i="37"/>
  <c r="D124" i="37"/>
  <c r="C124" i="37"/>
  <c r="K123" i="37"/>
  <c r="B123" i="37" s="1"/>
  <c r="F123" i="37" a="1"/>
  <c r="F123" i="37" s="1"/>
  <c r="E123" i="37"/>
  <c r="D123" i="37"/>
  <c r="C123" i="37"/>
  <c r="K122" i="37"/>
  <c r="B122" i="37" s="1"/>
  <c r="F122" i="37" a="1"/>
  <c r="F122" i="37" s="1"/>
  <c r="E122" i="37"/>
  <c r="D122" i="37"/>
  <c r="C122" i="37"/>
  <c r="K121" i="37"/>
  <c r="B121" i="37" s="1"/>
  <c r="F121" i="37" a="1"/>
  <c r="F121" i="37" s="1"/>
  <c r="E121" i="37"/>
  <c r="D121" i="37"/>
  <c r="C121" i="37"/>
  <c r="K120" i="37"/>
  <c r="B120" i="37" s="1"/>
  <c r="F120" i="37" a="1"/>
  <c r="F120" i="37" s="1"/>
  <c r="E120" i="37"/>
  <c r="D120" i="37"/>
  <c r="C120" i="37"/>
  <c r="K119" i="37"/>
  <c r="B119" i="37" s="1"/>
  <c r="F119" i="37" a="1"/>
  <c r="F119" i="37" s="1"/>
  <c r="E119" i="37"/>
  <c r="D119" i="37"/>
  <c r="C119" i="37"/>
  <c r="K118" i="37"/>
  <c r="B118" i="37" s="1"/>
  <c r="F118" i="37" a="1"/>
  <c r="F118" i="37" s="1"/>
  <c r="E118" i="37"/>
  <c r="D118" i="37"/>
  <c r="C118" i="37"/>
  <c r="K117" i="37"/>
  <c r="B117" i="37" s="1"/>
  <c r="F117" i="37" a="1"/>
  <c r="F117" i="37" s="1"/>
  <c r="E117" i="37"/>
  <c r="D117" i="37"/>
  <c r="C117" i="37"/>
  <c r="K116" i="37"/>
  <c r="B116" i="37" s="1"/>
  <c r="F116" i="37" a="1"/>
  <c r="F116" i="37" s="1"/>
  <c r="E116" i="37"/>
  <c r="D116" i="37"/>
  <c r="C116" i="37"/>
  <c r="K115" i="37"/>
  <c r="B115" i="37" s="1"/>
  <c r="F115" i="37" a="1"/>
  <c r="F115" i="37" s="1"/>
  <c r="E115" i="37"/>
  <c r="D115" i="37"/>
  <c r="C115" i="37"/>
  <c r="K114" i="37"/>
  <c r="B114" i="37" s="1"/>
  <c r="F114" i="37" a="1"/>
  <c r="F114" i="37" s="1"/>
  <c r="E114" i="37"/>
  <c r="D114" i="37"/>
  <c r="C114" i="37"/>
  <c r="K113" i="37"/>
  <c r="B113" i="37" s="1"/>
  <c r="F113" i="37" a="1"/>
  <c r="F113" i="37" s="1"/>
  <c r="E113" i="37"/>
  <c r="D113" i="37"/>
  <c r="C113" i="37"/>
  <c r="K112" i="37"/>
  <c r="B112" i="37" s="1"/>
  <c r="F112" i="37" a="1"/>
  <c r="F112" i="37" s="1"/>
  <c r="E112" i="37"/>
  <c r="D112" i="37"/>
  <c r="C112" i="37"/>
  <c r="K111" i="37"/>
  <c r="B111" i="37" s="1"/>
  <c r="F111" i="37" a="1"/>
  <c r="F111" i="37" s="1"/>
  <c r="E111" i="37"/>
  <c r="D111" i="37"/>
  <c r="C111" i="37"/>
  <c r="K110" i="37"/>
  <c r="B110" i="37" s="1"/>
  <c r="F110" i="37" a="1"/>
  <c r="F110" i="37" s="1"/>
  <c r="E110" i="37"/>
  <c r="D110" i="37"/>
  <c r="C110" i="37"/>
  <c r="K109" i="37"/>
  <c r="B109" i="37" s="1"/>
  <c r="F109" i="37" a="1"/>
  <c r="F109" i="37" s="1"/>
  <c r="E109" i="37"/>
  <c r="D109" i="37"/>
  <c r="C109" i="37"/>
  <c r="K108" i="37"/>
  <c r="B108" i="37" s="1"/>
  <c r="F108" i="37" a="1"/>
  <c r="F108" i="37" s="1"/>
  <c r="E108" i="37"/>
  <c r="D108" i="37"/>
  <c r="C108" i="37"/>
  <c r="K107" i="37"/>
  <c r="B107" i="37" s="1"/>
  <c r="F107" i="37" a="1"/>
  <c r="F107" i="37" s="1"/>
  <c r="E107" i="37"/>
  <c r="D107" i="37"/>
  <c r="C107" i="37"/>
  <c r="K106" i="37"/>
  <c r="B106" i="37" s="1"/>
  <c r="F106" i="37" a="1"/>
  <c r="F106" i="37" s="1"/>
  <c r="E106" i="37"/>
  <c r="D106" i="37"/>
  <c r="C106" i="37"/>
  <c r="K105" i="37"/>
  <c r="B105" i="37" s="1"/>
  <c r="F105" i="37" a="1"/>
  <c r="F105" i="37" s="1"/>
  <c r="E105" i="37"/>
  <c r="D105" i="37"/>
  <c r="C105" i="37"/>
  <c r="K104" i="37"/>
  <c r="B104" i="37" s="1"/>
  <c r="F104" i="37" a="1"/>
  <c r="F104" i="37" s="1"/>
  <c r="E104" i="37"/>
  <c r="D104" i="37"/>
  <c r="C104" i="37"/>
  <c r="K103" i="37"/>
  <c r="B103" i="37" s="1"/>
  <c r="F103" i="37" a="1"/>
  <c r="F103" i="37" s="1"/>
  <c r="E103" i="37"/>
  <c r="D103" i="37"/>
  <c r="C103" i="37"/>
  <c r="K102" i="37"/>
  <c r="B102" i="37" s="1"/>
  <c r="F102" i="37" a="1"/>
  <c r="F102" i="37" s="1"/>
  <c r="E102" i="37"/>
  <c r="D102" i="37"/>
  <c r="C102" i="37"/>
  <c r="K101" i="37"/>
  <c r="B101" i="37" s="1"/>
  <c r="F101" i="37" a="1"/>
  <c r="F101" i="37" s="1"/>
  <c r="E101" i="37"/>
  <c r="D101" i="37"/>
  <c r="C101" i="37"/>
  <c r="K100" i="37"/>
  <c r="B100" i="37" s="1"/>
  <c r="F100" i="37" a="1"/>
  <c r="F100" i="37" s="1"/>
  <c r="E100" i="37"/>
  <c r="D100" i="37"/>
  <c r="C100" i="37"/>
  <c r="K99" i="37"/>
  <c r="B99" i="37" s="1"/>
  <c r="F99" i="37" a="1"/>
  <c r="F99" i="37" s="1"/>
  <c r="E99" i="37"/>
  <c r="D99" i="37"/>
  <c r="C99" i="37"/>
  <c r="K98" i="37"/>
  <c r="B98" i="37" s="1"/>
  <c r="F98" i="37" a="1"/>
  <c r="F98" i="37" s="1"/>
  <c r="E98" i="37"/>
  <c r="D98" i="37"/>
  <c r="C98" i="37"/>
  <c r="K97" i="37"/>
  <c r="B97" i="37" s="1"/>
  <c r="F97" i="37" a="1"/>
  <c r="F97" i="37" s="1"/>
  <c r="E97" i="37"/>
  <c r="D97" i="37"/>
  <c r="C97" i="37"/>
  <c r="K96" i="37"/>
  <c r="B96" i="37" s="1"/>
  <c r="F96" i="37" a="1"/>
  <c r="F96" i="37" s="1"/>
  <c r="E96" i="37"/>
  <c r="D96" i="37"/>
  <c r="C96" i="37"/>
  <c r="K95" i="37"/>
  <c r="B95" i="37" s="1"/>
  <c r="F95" i="37" a="1"/>
  <c r="F95" i="37" s="1"/>
  <c r="E95" i="37"/>
  <c r="D95" i="37"/>
  <c r="C95" i="37"/>
  <c r="K94" i="37"/>
  <c r="B94" i="37" s="1"/>
  <c r="F94" i="37" a="1"/>
  <c r="F94" i="37" s="1"/>
  <c r="E94" i="37"/>
  <c r="D94" i="37"/>
  <c r="C94" i="37"/>
  <c r="K93" i="37"/>
  <c r="B93" i="37" s="1"/>
  <c r="F93" i="37" a="1"/>
  <c r="F93" i="37" s="1"/>
  <c r="E93" i="37"/>
  <c r="D93" i="37"/>
  <c r="C93" i="37"/>
  <c r="K92" i="37"/>
  <c r="B92" i="37" s="1"/>
  <c r="F92" i="37" a="1"/>
  <c r="F92" i="37" s="1"/>
  <c r="E92" i="37"/>
  <c r="D92" i="37"/>
  <c r="C92" i="37"/>
  <c r="K91" i="37"/>
  <c r="B91" i="37" s="1"/>
  <c r="F91" i="37" a="1"/>
  <c r="F91" i="37" s="1"/>
  <c r="E91" i="37"/>
  <c r="D91" i="37"/>
  <c r="C91" i="37"/>
  <c r="K90" i="37"/>
  <c r="B90" i="37" s="1"/>
  <c r="F90" i="37" a="1"/>
  <c r="F90" i="37" s="1"/>
  <c r="E90" i="37"/>
  <c r="D90" i="37"/>
  <c r="C90" i="37"/>
  <c r="K89" i="37"/>
  <c r="B89" i="37" s="1"/>
  <c r="F89" i="37" a="1"/>
  <c r="F89" i="37" s="1"/>
  <c r="E89" i="37"/>
  <c r="D89" i="37"/>
  <c r="C89" i="37"/>
  <c r="K88" i="37"/>
  <c r="B88" i="37" s="1"/>
  <c r="F88" i="37" a="1"/>
  <c r="F88" i="37" s="1"/>
  <c r="E88" i="37"/>
  <c r="D88" i="37"/>
  <c r="C88" i="37"/>
  <c r="K87" i="37"/>
  <c r="B87" i="37" s="1"/>
  <c r="F87" i="37" a="1"/>
  <c r="F87" i="37" s="1"/>
  <c r="E87" i="37"/>
  <c r="D87" i="37"/>
  <c r="C87" i="37"/>
  <c r="K86" i="37"/>
  <c r="B86" i="37" s="1"/>
  <c r="F86" i="37" a="1"/>
  <c r="F86" i="37" s="1"/>
  <c r="E86" i="37"/>
  <c r="D86" i="37"/>
  <c r="C86" i="37"/>
  <c r="K85" i="37"/>
  <c r="B85" i="37" s="1"/>
  <c r="F85" i="37" a="1"/>
  <c r="F85" i="37" s="1"/>
  <c r="E85" i="37"/>
  <c r="D85" i="37"/>
  <c r="C85" i="37"/>
  <c r="K84" i="37"/>
  <c r="B84" i="37" s="1"/>
  <c r="F84" i="37" a="1"/>
  <c r="F84" i="37" s="1"/>
  <c r="E84" i="37"/>
  <c r="D84" i="37"/>
  <c r="C84" i="37"/>
  <c r="K83" i="37"/>
  <c r="B83" i="37" s="1"/>
  <c r="F83" i="37" a="1"/>
  <c r="F83" i="37" s="1"/>
  <c r="E83" i="37"/>
  <c r="D83" i="37"/>
  <c r="C83" i="37"/>
  <c r="K82" i="37"/>
  <c r="B82" i="37" s="1"/>
  <c r="F82" i="37" a="1"/>
  <c r="F82" i="37" s="1"/>
  <c r="E82" i="37"/>
  <c r="D82" i="37"/>
  <c r="C82" i="37"/>
  <c r="K81" i="37"/>
  <c r="B81" i="37" s="1"/>
  <c r="F81" i="37" a="1"/>
  <c r="F81" i="37" s="1"/>
  <c r="E81" i="37"/>
  <c r="D81" i="37"/>
  <c r="C81" i="37"/>
  <c r="K80" i="37"/>
  <c r="B80" i="37" s="1"/>
  <c r="F80" i="37" a="1"/>
  <c r="F80" i="37" s="1"/>
  <c r="E80" i="37"/>
  <c r="D80" i="37"/>
  <c r="C80" i="37"/>
  <c r="K79" i="37"/>
  <c r="B79" i="37" s="1"/>
  <c r="F79" i="37" a="1"/>
  <c r="F79" i="37" s="1"/>
  <c r="E79" i="37"/>
  <c r="D79" i="37"/>
  <c r="C79" i="37"/>
  <c r="K78" i="37"/>
  <c r="B78" i="37" s="1"/>
  <c r="F78" i="37" a="1"/>
  <c r="F78" i="37" s="1"/>
  <c r="E78" i="37"/>
  <c r="D78" i="37"/>
  <c r="C78" i="37"/>
  <c r="K77" i="37"/>
  <c r="B77" i="37" s="1"/>
  <c r="F77" i="37" a="1"/>
  <c r="F77" i="37" s="1"/>
  <c r="E77" i="37"/>
  <c r="D77" i="37"/>
  <c r="C77" i="37"/>
  <c r="K76" i="37"/>
  <c r="B76" i="37" s="1"/>
  <c r="F76" i="37" a="1"/>
  <c r="F76" i="37" s="1"/>
  <c r="E76" i="37"/>
  <c r="D76" i="37"/>
  <c r="C76" i="37"/>
  <c r="K75" i="37"/>
  <c r="B75" i="37" s="1"/>
  <c r="F75" i="37" a="1"/>
  <c r="F75" i="37" s="1"/>
  <c r="E75" i="37"/>
  <c r="D75" i="37"/>
  <c r="C75" i="37"/>
  <c r="K74" i="37"/>
  <c r="B74" i="37" s="1"/>
  <c r="F74" i="37" a="1"/>
  <c r="F74" i="37" s="1"/>
  <c r="E74" i="37"/>
  <c r="D74" i="37"/>
  <c r="C74" i="37"/>
  <c r="K73" i="37"/>
  <c r="B73" i="37" s="1"/>
  <c r="F73" i="37" a="1"/>
  <c r="F73" i="37" s="1"/>
  <c r="E73" i="37"/>
  <c r="D73" i="37"/>
  <c r="C73" i="37"/>
  <c r="K72" i="37"/>
  <c r="B72" i="37" s="1"/>
  <c r="F72" i="37" a="1"/>
  <c r="F72" i="37" s="1"/>
  <c r="E72" i="37"/>
  <c r="D72" i="37"/>
  <c r="C72" i="37"/>
  <c r="K71" i="37"/>
  <c r="B71" i="37" s="1"/>
  <c r="F71" i="37" a="1"/>
  <c r="F71" i="37" s="1"/>
  <c r="E71" i="37"/>
  <c r="D71" i="37"/>
  <c r="C71" i="37"/>
  <c r="K70" i="37"/>
  <c r="B70" i="37" s="1"/>
  <c r="F70" i="37" a="1"/>
  <c r="F70" i="37" s="1"/>
  <c r="E70" i="37"/>
  <c r="D70" i="37"/>
  <c r="C70" i="37"/>
  <c r="K69" i="37"/>
  <c r="B69" i="37" s="1"/>
  <c r="F69" i="37" a="1"/>
  <c r="F69" i="37" s="1"/>
  <c r="E69" i="37"/>
  <c r="D69" i="37"/>
  <c r="C69" i="37"/>
  <c r="K68" i="37"/>
  <c r="B68" i="37" s="1"/>
  <c r="F68" i="37" a="1"/>
  <c r="F68" i="37" s="1"/>
  <c r="E68" i="37"/>
  <c r="D68" i="37"/>
  <c r="C68" i="37"/>
  <c r="K67" i="37"/>
  <c r="B67" i="37" s="1"/>
  <c r="F67" i="37" a="1"/>
  <c r="F67" i="37" s="1"/>
  <c r="E67" i="37"/>
  <c r="D67" i="37"/>
  <c r="C67" i="37"/>
  <c r="K66" i="37"/>
  <c r="B66" i="37" s="1"/>
  <c r="F66" i="37" a="1"/>
  <c r="F66" i="37" s="1"/>
  <c r="E66" i="37"/>
  <c r="D66" i="37"/>
  <c r="C66" i="37"/>
  <c r="K65" i="37"/>
  <c r="B65" i="37" s="1"/>
  <c r="F65" i="37" a="1"/>
  <c r="F65" i="37" s="1"/>
  <c r="E65" i="37"/>
  <c r="D65" i="37"/>
  <c r="C65" i="37"/>
  <c r="K64" i="37"/>
  <c r="B64" i="37" s="1"/>
  <c r="F64" i="37" a="1"/>
  <c r="F64" i="37" s="1"/>
  <c r="E64" i="37"/>
  <c r="D64" i="37"/>
  <c r="C64" i="37"/>
  <c r="K63" i="37"/>
  <c r="B63" i="37" s="1"/>
  <c r="F63" i="37" a="1"/>
  <c r="F63" i="37" s="1"/>
  <c r="E63" i="37"/>
  <c r="D63" i="37"/>
  <c r="C63" i="37"/>
  <c r="K62" i="37"/>
  <c r="B62" i="37" s="1"/>
  <c r="F62" i="37" a="1"/>
  <c r="F62" i="37" s="1"/>
  <c r="E62" i="37"/>
  <c r="D62" i="37"/>
  <c r="C62" i="37"/>
  <c r="K61" i="37"/>
  <c r="B61" i="37" s="1"/>
  <c r="F61" i="37" a="1"/>
  <c r="F61" i="37" s="1"/>
  <c r="E61" i="37"/>
  <c r="D61" i="37"/>
  <c r="C61" i="37"/>
  <c r="K60" i="37"/>
  <c r="B60" i="37" s="1"/>
  <c r="F60" i="37" a="1"/>
  <c r="F60" i="37" s="1"/>
  <c r="E60" i="37"/>
  <c r="D60" i="37"/>
  <c r="C60" i="37"/>
  <c r="K59" i="37"/>
  <c r="B59" i="37" s="1"/>
  <c r="F59" i="37" a="1"/>
  <c r="F59" i="37" s="1"/>
  <c r="E59" i="37"/>
  <c r="D59" i="37"/>
  <c r="C59" i="37"/>
  <c r="K58" i="37"/>
  <c r="B58" i="37" s="1"/>
  <c r="F58" i="37" a="1"/>
  <c r="F58" i="37" s="1"/>
  <c r="E58" i="37"/>
  <c r="D58" i="37"/>
  <c r="C58" i="37"/>
  <c r="K57" i="37"/>
  <c r="B57" i="37" s="1"/>
  <c r="F57" i="37" a="1"/>
  <c r="F57" i="37" s="1"/>
  <c r="E57" i="37"/>
  <c r="D57" i="37"/>
  <c r="C57" i="37"/>
  <c r="K56" i="37"/>
  <c r="B56" i="37" s="1"/>
  <c r="F56" i="37" a="1"/>
  <c r="F56" i="37" s="1"/>
  <c r="E56" i="37"/>
  <c r="D56" i="37"/>
  <c r="C56" i="37"/>
  <c r="K55" i="37"/>
  <c r="B55" i="37" s="1"/>
  <c r="F55" i="37" a="1"/>
  <c r="F55" i="37" s="1"/>
  <c r="E55" i="37"/>
  <c r="D55" i="37"/>
  <c r="C55" i="37"/>
  <c r="K54" i="37"/>
  <c r="B54" i="37" s="1"/>
  <c r="F54" i="37" a="1"/>
  <c r="F54" i="37" s="1"/>
  <c r="E54" i="37"/>
  <c r="D54" i="37"/>
  <c r="C54" i="37"/>
  <c r="K53" i="37"/>
  <c r="B53" i="37" s="1"/>
  <c r="F53" i="37" a="1"/>
  <c r="F53" i="37" s="1"/>
  <c r="E53" i="37"/>
  <c r="D53" i="37"/>
  <c r="C53" i="37"/>
  <c r="K52" i="37"/>
  <c r="B52" i="37" s="1"/>
  <c r="F52" i="37" a="1"/>
  <c r="F52" i="37" s="1"/>
  <c r="E52" i="37"/>
  <c r="D52" i="37"/>
  <c r="C52" i="37"/>
  <c r="K51" i="37"/>
  <c r="B51" i="37" s="1"/>
  <c r="F51" i="37" a="1"/>
  <c r="F51" i="37" s="1"/>
  <c r="E51" i="37"/>
  <c r="D51" i="37"/>
  <c r="C51" i="37"/>
  <c r="K50" i="37"/>
  <c r="B50" i="37" s="1"/>
  <c r="F50" i="37" a="1"/>
  <c r="F50" i="37" s="1"/>
  <c r="E50" i="37"/>
  <c r="D50" i="37"/>
  <c r="C50" i="37"/>
  <c r="K49" i="37"/>
  <c r="B49" i="37" s="1"/>
  <c r="F49" i="37" a="1"/>
  <c r="F49" i="37" s="1"/>
  <c r="E49" i="37"/>
  <c r="D49" i="37"/>
  <c r="C49" i="37"/>
  <c r="K48" i="37"/>
  <c r="B48" i="37" s="1"/>
  <c r="F48" i="37" a="1"/>
  <c r="F48" i="37" s="1"/>
  <c r="E48" i="37"/>
  <c r="D48" i="37"/>
  <c r="C48" i="37"/>
  <c r="K47" i="37"/>
  <c r="B47" i="37" s="1"/>
  <c r="F47" i="37" a="1"/>
  <c r="F47" i="37" s="1"/>
  <c r="E47" i="37"/>
  <c r="D47" i="37"/>
  <c r="C47" i="37"/>
  <c r="K46" i="37"/>
  <c r="B46" i="37" s="1"/>
  <c r="F46" i="37" a="1"/>
  <c r="F46" i="37" s="1"/>
  <c r="E46" i="37"/>
  <c r="D46" i="37"/>
  <c r="C46" i="37"/>
  <c r="K45" i="37"/>
  <c r="B45" i="37" s="1"/>
  <c r="F45" i="37" a="1"/>
  <c r="F45" i="37" s="1"/>
  <c r="E45" i="37"/>
  <c r="D45" i="37"/>
  <c r="C45" i="37"/>
  <c r="K44" i="37"/>
  <c r="B44" i="37" s="1"/>
  <c r="F44" i="37" a="1"/>
  <c r="F44" i="37" s="1"/>
  <c r="E44" i="37"/>
  <c r="D44" i="37"/>
  <c r="C44" i="37"/>
  <c r="K43" i="37"/>
  <c r="B43" i="37" s="1"/>
  <c r="F43" i="37" a="1"/>
  <c r="F43" i="37" s="1"/>
  <c r="E43" i="37"/>
  <c r="D43" i="37"/>
  <c r="C43" i="37"/>
  <c r="K42" i="37"/>
  <c r="B42" i="37" s="1"/>
  <c r="F42" i="37" a="1"/>
  <c r="F42" i="37" s="1"/>
  <c r="E42" i="37"/>
  <c r="D42" i="37"/>
  <c r="C42" i="37"/>
  <c r="K41" i="37"/>
  <c r="B41" i="37" s="1"/>
  <c r="F41" i="37" a="1"/>
  <c r="F41" i="37" s="1"/>
  <c r="E41" i="37"/>
  <c r="D41" i="37"/>
  <c r="C41" i="37"/>
  <c r="K40" i="37"/>
  <c r="B40" i="37" s="1"/>
  <c r="F40" i="37" a="1"/>
  <c r="F40" i="37" s="1"/>
  <c r="E40" i="37"/>
  <c r="D40" i="37"/>
  <c r="C40" i="37"/>
  <c r="K39" i="37"/>
  <c r="B39" i="37" s="1"/>
  <c r="F39" i="37" a="1"/>
  <c r="F39" i="37" s="1"/>
  <c r="E39" i="37"/>
  <c r="D39" i="37"/>
  <c r="C39" i="37"/>
  <c r="K38" i="37"/>
  <c r="B38" i="37" s="1"/>
  <c r="F38" i="37" a="1"/>
  <c r="F38" i="37" s="1"/>
  <c r="E38" i="37"/>
  <c r="D38" i="37"/>
  <c r="C38" i="37"/>
  <c r="K37" i="37"/>
  <c r="B37" i="37" s="1"/>
  <c r="F37" i="37" a="1"/>
  <c r="F37" i="37" s="1"/>
  <c r="E37" i="37"/>
  <c r="D37" i="37"/>
  <c r="C37" i="37"/>
  <c r="K36" i="37"/>
  <c r="B36" i="37" s="1"/>
  <c r="F36" i="37" a="1"/>
  <c r="F36" i="37" s="1"/>
  <c r="E36" i="37"/>
  <c r="D36" i="37"/>
  <c r="C36" i="37"/>
  <c r="K35" i="37"/>
  <c r="B35" i="37" s="1"/>
  <c r="F35" i="37" a="1"/>
  <c r="F35" i="37" s="1"/>
  <c r="E35" i="37"/>
  <c r="D35" i="37"/>
  <c r="C35" i="37"/>
  <c r="K34" i="37"/>
  <c r="B34" i="37" s="1"/>
  <c r="F34" i="37" a="1"/>
  <c r="F34" i="37" s="1"/>
  <c r="E34" i="37"/>
  <c r="D34" i="37"/>
  <c r="C34" i="37"/>
  <c r="K33" i="37"/>
  <c r="B33" i="37" s="1"/>
  <c r="F33" i="37" a="1"/>
  <c r="F33" i="37" s="1"/>
  <c r="E33" i="37"/>
  <c r="D33" i="37"/>
  <c r="C33" i="37"/>
  <c r="K32" i="37"/>
  <c r="B32" i="37" s="1"/>
  <c r="F32" i="37" a="1"/>
  <c r="F32" i="37" s="1"/>
  <c r="E32" i="37"/>
  <c r="D32" i="37"/>
  <c r="C32" i="37"/>
  <c r="K31" i="37"/>
  <c r="B31" i="37" s="1"/>
  <c r="F31" i="37" a="1"/>
  <c r="F31" i="37" s="1"/>
  <c r="E31" i="37"/>
  <c r="D31" i="37"/>
  <c r="C31" i="37"/>
  <c r="K30" i="37"/>
  <c r="B30" i="37" s="1"/>
  <c r="F30" i="37" a="1"/>
  <c r="F30" i="37" s="1"/>
  <c r="E30" i="37"/>
  <c r="D30" i="37"/>
  <c r="C30" i="37"/>
  <c r="K29" i="37"/>
  <c r="B29" i="37" s="1"/>
  <c r="F29" i="37" a="1"/>
  <c r="F29" i="37" s="1"/>
  <c r="E29" i="37"/>
  <c r="D29" i="37"/>
  <c r="C29" i="37"/>
  <c r="K28" i="37"/>
  <c r="B28" i="37" s="1"/>
  <c r="F28" i="37" a="1"/>
  <c r="F28" i="37" s="1"/>
  <c r="E28" i="37"/>
  <c r="D28" i="37"/>
  <c r="C28" i="37"/>
  <c r="K27" i="37"/>
  <c r="B27" i="37" s="1"/>
  <c r="F27" i="37" a="1"/>
  <c r="F27" i="37" s="1"/>
  <c r="E27" i="37"/>
  <c r="D27" i="37"/>
  <c r="C27" i="37"/>
  <c r="K26" i="37"/>
  <c r="B26" i="37" s="1"/>
  <c r="F26" i="37" a="1"/>
  <c r="F26" i="37" s="1"/>
  <c r="E26" i="37"/>
  <c r="D26" i="37"/>
  <c r="C26" i="37"/>
  <c r="K25" i="37"/>
  <c r="B25" i="37" s="1"/>
  <c r="F25" i="37" a="1"/>
  <c r="F25" i="37" s="1"/>
  <c r="E25" i="37"/>
  <c r="D25" i="37"/>
  <c r="C25" i="37"/>
  <c r="K24" i="37"/>
  <c r="B24" i="37" s="1"/>
  <c r="F24" i="37" a="1"/>
  <c r="F24" i="37" s="1"/>
  <c r="E24" i="37"/>
  <c r="D24" i="37"/>
  <c r="C24" i="37"/>
  <c r="K23" i="37"/>
  <c r="B23" i="37" s="1"/>
  <c r="F23" i="37" a="1"/>
  <c r="F23" i="37" s="1"/>
  <c r="E23" i="37"/>
  <c r="D23" i="37"/>
  <c r="C23" i="37"/>
  <c r="K22" i="37"/>
  <c r="B22" i="37" s="1"/>
  <c r="F22" i="37" a="1"/>
  <c r="F22" i="37" s="1"/>
  <c r="E22" i="37"/>
  <c r="D22" i="37"/>
  <c r="C22" i="37"/>
  <c r="K21" i="37"/>
  <c r="B21" i="37" s="1"/>
  <c r="F21" i="37" a="1"/>
  <c r="F21" i="37" s="1"/>
  <c r="E21" i="37"/>
  <c r="D21" i="37"/>
  <c r="C21" i="37"/>
  <c r="K20" i="37"/>
  <c r="B20" i="37" s="1"/>
  <c r="F20" i="37" a="1"/>
  <c r="F20" i="37" s="1"/>
  <c r="E20" i="37"/>
  <c r="D20" i="37"/>
  <c r="C20" i="37"/>
  <c r="K19" i="37"/>
  <c r="B19" i="37" s="1"/>
  <c r="F19" i="37" a="1"/>
  <c r="F19" i="37" s="1"/>
  <c r="E19" i="37"/>
  <c r="D19" i="37"/>
  <c r="C19" i="37"/>
  <c r="K18" i="37"/>
  <c r="B18" i="37" s="1"/>
  <c r="F18" i="37" a="1"/>
  <c r="F18" i="37" s="1"/>
  <c r="E18" i="37"/>
  <c r="D18" i="37"/>
  <c r="C18" i="37"/>
  <c r="K17" i="37"/>
  <c r="B17" i="37" s="1"/>
  <c r="F17" i="37" a="1"/>
  <c r="F17" i="37" s="1"/>
  <c r="E17" i="37"/>
  <c r="D17" i="37"/>
  <c r="C17" i="37"/>
  <c r="K16" i="37"/>
  <c r="B16" i="37" s="1"/>
  <c r="F16" i="37" a="1"/>
  <c r="F16" i="37" s="1"/>
  <c r="E16" i="37"/>
  <c r="D16" i="37"/>
  <c r="C16" i="37"/>
  <c r="K15" i="37"/>
  <c r="B15" i="37" s="1"/>
  <c r="F15" i="37" a="1"/>
  <c r="F15" i="37" s="1"/>
  <c r="E15" i="37"/>
  <c r="D15" i="37"/>
  <c r="C15" i="37"/>
  <c r="K14" i="37"/>
  <c r="B14" i="37" s="1"/>
  <c r="F14" i="37" a="1"/>
  <c r="F14" i="37" s="1"/>
  <c r="E14" i="37"/>
  <c r="D14" i="37"/>
  <c r="C14" i="37"/>
  <c r="K13" i="37"/>
  <c r="B13" i="37" s="1"/>
  <c r="F13" i="37" a="1"/>
  <c r="F13" i="37" s="1"/>
  <c r="E13" i="37"/>
  <c r="D13" i="37"/>
  <c r="C13" i="37"/>
  <c r="K12" i="37"/>
  <c r="B12" i="37" s="1"/>
  <c r="F12" i="37" a="1"/>
  <c r="F12" i="37" s="1"/>
  <c r="E12" i="37"/>
  <c r="D12" i="37"/>
  <c r="C12" i="37"/>
  <c r="K11" i="37"/>
  <c r="B11" i="37" s="1"/>
  <c r="F11" i="37" a="1"/>
  <c r="F11" i="37" s="1"/>
  <c r="E11" i="37"/>
  <c r="D11" i="37"/>
  <c r="C11" i="37"/>
  <c r="K10" i="37"/>
  <c r="B10" i="37" s="1"/>
  <c r="F10" i="37" a="1"/>
  <c r="F10" i="37" s="1"/>
  <c r="E10" i="37"/>
  <c r="D10" i="37"/>
  <c r="C10" i="37"/>
  <c r="K9" i="37"/>
  <c r="B9" i="37" s="1"/>
  <c r="F9" i="37" a="1"/>
  <c r="F9" i="37" s="1"/>
  <c r="E9" i="37"/>
  <c r="D9" i="37"/>
  <c r="C9" i="37"/>
  <c r="K8" i="37"/>
  <c r="B8" i="37" s="1"/>
  <c r="F8" i="37" a="1"/>
  <c r="F8" i="37" s="1"/>
  <c r="E8" i="37"/>
  <c r="D8" i="37"/>
  <c r="C8" i="37"/>
  <c r="K7" i="37"/>
  <c r="B7" i="37" s="1"/>
  <c r="F7" i="37" a="1"/>
  <c r="F7" i="37" s="1"/>
  <c r="E7" i="37"/>
  <c r="D7" i="37"/>
  <c r="C7" i="37"/>
  <c r="K6" i="37"/>
  <c r="B6" i="37" s="1"/>
  <c r="F6" i="37" a="1"/>
  <c r="F6" i="37" s="1"/>
  <c r="E6" i="37"/>
  <c r="D6" i="37"/>
  <c r="C6" i="37"/>
  <c r="K5" i="37"/>
  <c r="B5" i="37" s="1"/>
  <c r="F5" i="37" a="1"/>
  <c r="F5" i="37" s="1"/>
  <c r="E5" i="37"/>
  <c r="D5" i="37"/>
  <c r="C5" i="37"/>
  <c r="K4" i="37"/>
  <c r="B4" i="37" s="1"/>
  <c r="F4" i="37" a="1"/>
  <c r="F4" i="37" s="1"/>
  <c r="E4" i="37"/>
  <c r="D4" i="37"/>
  <c r="C4" i="37"/>
  <c r="K3" i="37"/>
  <c r="B3" i="37" s="1"/>
  <c r="F3" i="37" a="1"/>
  <c r="F3" i="37" s="1"/>
  <c r="E3" i="37"/>
  <c r="D3" i="37"/>
  <c r="C3" i="37"/>
  <c r="K2" i="37"/>
  <c r="B2" i="37" s="1"/>
  <c r="F2" i="37" a="1"/>
  <c r="F2" i="37" s="1"/>
  <c r="E2" i="37"/>
  <c r="D2" i="37"/>
  <c r="C2" i="37"/>
  <c r="A2" i="37"/>
  <c r="A3" i="37" s="1"/>
  <c r="A4" i="37" s="1"/>
  <c r="A5" i="37" s="1"/>
  <c r="A6" i="37" s="1"/>
  <c r="A7" i="37" s="1"/>
  <c r="A8" i="37" s="1"/>
  <c r="A9" i="37" s="1"/>
  <c r="A10" i="37" s="1"/>
  <c r="A11" i="37" s="1"/>
  <c r="A12" i="37" s="1"/>
  <c r="A13" i="37" s="1"/>
  <c r="A14" i="37" s="1"/>
  <c r="A15" i="37" s="1"/>
  <c r="A16" i="37" s="1"/>
  <c r="A17" i="37" s="1"/>
  <c r="A18" i="37" s="1"/>
  <c r="A19" i="37" s="1"/>
  <c r="A20" i="37" s="1"/>
  <c r="A21" i="37" s="1"/>
  <c r="A22" i="37" s="1"/>
  <c r="A23" i="37" s="1"/>
  <c r="A24" i="37" s="1"/>
  <c r="A25" i="37" s="1"/>
  <c r="A26" i="37" s="1"/>
  <c r="A27" i="37" s="1"/>
  <c r="A28" i="37" s="1"/>
  <c r="A29" i="37" s="1"/>
  <c r="A30" i="37" s="1"/>
  <c r="A31" i="37" s="1"/>
  <c r="A32" i="37" s="1"/>
  <c r="A33" i="37" s="1"/>
  <c r="A34" i="37" s="1"/>
  <c r="A35" i="37" s="1"/>
  <c r="A36" i="37" s="1"/>
  <c r="A37" i="37" s="1"/>
  <c r="A38" i="37" s="1"/>
  <c r="A39" i="37" s="1"/>
  <c r="A40" i="37" s="1"/>
  <c r="A41" i="37" s="1"/>
  <c r="A42" i="37" s="1"/>
  <c r="A43" i="37" s="1"/>
  <c r="A44" i="37" s="1"/>
  <c r="A45" i="37" s="1"/>
  <c r="A46" i="37" s="1"/>
  <c r="A47" i="37" s="1"/>
  <c r="A48" i="37" s="1"/>
  <c r="A49" i="37" s="1"/>
  <c r="A50" i="37" s="1"/>
  <c r="A51" i="37" s="1"/>
  <c r="A52" i="37" s="1"/>
  <c r="A53" i="37" s="1"/>
  <c r="A54" i="37" s="1"/>
  <c r="A55" i="37" s="1"/>
  <c r="A56" i="37" s="1"/>
  <c r="A57" i="37" s="1"/>
  <c r="A58" i="37" s="1"/>
  <c r="A59" i="37" s="1"/>
  <c r="A60" i="37" s="1"/>
  <c r="A61" i="37" s="1"/>
  <c r="A62" i="37" s="1"/>
  <c r="A63" i="37" s="1"/>
  <c r="A64" i="37" s="1"/>
  <c r="A65" i="37" s="1"/>
  <c r="A66" i="37" s="1"/>
  <c r="A67" i="37" s="1"/>
  <c r="A68" i="37" s="1"/>
  <c r="A69" i="37" s="1"/>
  <c r="A70" i="37" s="1"/>
  <c r="A71" i="37" s="1"/>
  <c r="A72" i="37" s="1"/>
  <c r="A73" i="37" s="1"/>
  <c r="A74" i="37" s="1"/>
  <c r="A75" i="37" s="1"/>
  <c r="A76" i="37" s="1"/>
  <c r="A77" i="37" s="1"/>
  <c r="A78" i="37" s="1"/>
  <c r="A79" i="37" s="1"/>
  <c r="A80" i="37" s="1"/>
  <c r="A81" i="37" s="1"/>
  <c r="A82" i="37" s="1"/>
  <c r="A83" i="37" s="1"/>
  <c r="A84" i="37" s="1"/>
  <c r="A85" i="37" s="1"/>
  <c r="A86" i="37" s="1"/>
  <c r="A87" i="37" s="1"/>
  <c r="A88" i="37" s="1"/>
  <c r="A89" i="37" s="1"/>
  <c r="A90" i="37" s="1"/>
  <c r="A91" i="37" s="1"/>
  <c r="A92" i="37" s="1"/>
  <c r="A93" i="37" s="1"/>
  <c r="A94" i="37" s="1"/>
  <c r="A95" i="37" s="1"/>
  <c r="A96" i="37" s="1"/>
  <c r="A97" i="37" s="1"/>
  <c r="A98" i="37" s="1"/>
  <c r="A99" i="37" s="1"/>
  <c r="A100" i="37" s="1"/>
  <c r="A101" i="37" s="1"/>
  <c r="A102" i="37" s="1"/>
  <c r="A103" i="37" s="1"/>
  <c r="A104" i="37" s="1"/>
  <c r="A105" i="37" s="1"/>
  <c r="A106" i="37" s="1"/>
  <c r="A107" i="37" s="1"/>
  <c r="A108" i="37" s="1"/>
  <c r="A109" i="37" s="1"/>
  <c r="A110" i="37" s="1"/>
  <c r="A111" i="37" s="1"/>
  <c r="A112" i="37" s="1"/>
  <c r="A113" i="37" s="1"/>
  <c r="A114" i="37" s="1"/>
  <c r="A115" i="37" s="1"/>
  <c r="A116" i="37" s="1"/>
  <c r="A117" i="37" s="1"/>
  <c r="A118" i="37" s="1"/>
  <c r="A119" i="37" s="1"/>
  <c r="A120" i="37" s="1"/>
  <c r="A121" i="37" s="1"/>
  <c r="A122" i="37" s="1"/>
  <c r="A123" i="37" s="1"/>
  <c r="A124" i="37" s="1"/>
  <c r="A125" i="37" s="1"/>
  <c r="A126" i="37" s="1"/>
  <c r="A127" i="37" s="1"/>
  <c r="A128" i="37" s="1"/>
  <c r="A129" i="37" s="1"/>
  <c r="A130" i="37" s="1"/>
  <c r="A131" i="37" s="1"/>
  <c r="A132" i="37" s="1"/>
  <c r="A133" i="37" s="1"/>
  <c r="A134" i="37" s="1"/>
  <c r="A135" i="37" s="1"/>
  <c r="A136" i="37" s="1"/>
  <c r="A137" i="37" s="1"/>
  <c r="A138" i="37" s="1"/>
  <c r="A139" i="37" s="1"/>
  <c r="A140" i="37" s="1"/>
  <c r="A141" i="37" s="1"/>
  <c r="A142" i="37" s="1"/>
  <c r="A143" i="37" s="1"/>
  <c r="A144" i="37" s="1"/>
  <c r="A145" i="37" s="1"/>
  <c r="A146" i="37" s="1"/>
  <c r="A147" i="37" s="1"/>
  <c r="A148" i="37" s="1"/>
  <c r="A149" i="37" s="1"/>
  <c r="A150" i="37" s="1"/>
  <c r="A151" i="37" s="1"/>
  <c r="A152" i="37" s="1"/>
  <c r="A153" i="37" s="1"/>
  <c r="A154" i="37" s="1"/>
  <c r="A155" i="37" s="1"/>
  <c r="A156" i="37" s="1"/>
  <c r="A157" i="37" s="1"/>
  <c r="A158" i="37" s="1"/>
  <c r="A159" i="37" s="1"/>
  <c r="A160" i="37" s="1"/>
  <c r="F1" i="37"/>
  <c r="E1" i="37"/>
  <c r="D1" i="37"/>
  <c r="C1" i="37"/>
  <c r="B1" i="37"/>
  <c r="A1" i="37"/>
  <c r="K160" i="36"/>
  <c r="B160" i="36" s="1"/>
  <c r="F160" i="36" a="1"/>
  <c r="F160" i="36" s="1"/>
  <c r="E160" i="36"/>
  <c r="D160" i="36"/>
  <c r="C160" i="36"/>
  <c r="K159" i="36"/>
  <c r="B159" i="36" s="1"/>
  <c r="F159" i="36" a="1"/>
  <c r="F159" i="36" s="1"/>
  <c r="E159" i="36"/>
  <c r="D159" i="36"/>
  <c r="C159" i="36"/>
  <c r="K158" i="36"/>
  <c r="B158" i="36" s="1"/>
  <c r="F158" i="36" a="1"/>
  <c r="F158" i="36" s="1"/>
  <c r="E158" i="36"/>
  <c r="D158" i="36"/>
  <c r="C158" i="36"/>
  <c r="K157" i="36"/>
  <c r="B157" i="36" s="1"/>
  <c r="F157" i="36" a="1"/>
  <c r="F157" i="36" s="1"/>
  <c r="E157" i="36"/>
  <c r="D157" i="36"/>
  <c r="C157" i="36"/>
  <c r="K156" i="36"/>
  <c r="B156" i="36" s="1"/>
  <c r="F156" i="36" a="1"/>
  <c r="F156" i="36" s="1"/>
  <c r="E156" i="36"/>
  <c r="D156" i="36"/>
  <c r="C156" i="36"/>
  <c r="K155" i="36"/>
  <c r="B155" i="36" s="1"/>
  <c r="F155" i="36" a="1"/>
  <c r="F155" i="36" s="1"/>
  <c r="E155" i="36"/>
  <c r="D155" i="36"/>
  <c r="C155" i="36"/>
  <c r="K154" i="36"/>
  <c r="B154" i="36" s="1"/>
  <c r="F154" i="36" a="1"/>
  <c r="F154" i="36" s="1"/>
  <c r="E154" i="36"/>
  <c r="D154" i="36"/>
  <c r="C154" i="36"/>
  <c r="K153" i="36"/>
  <c r="B153" i="36" s="1"/>
  <c r="F153" i="36" a="1"/>
  <c r="F153" i="36" s="1"/>
  <c r="E153" i="36"/>
  <c r="D153" i="36"/>
  <c r="C153" i="36"/>
  <c r="K152" i="36"/>
  <c r="B152" i="36" s="1"/>
  <c r="F152" i="36" a="1"/>
  <c r="F152" i="36" s="1"/>
  <c r="E152" i="36"/>
  <c r="D152" i="36"/>
  <c r="C152" i="36"/>
  <c r="K151" i="36"/>
  <c r="B151" i="36" s="1"/>
  <c r="F151" i="36" a="1"/>
  <c r="F151" i="36" s="1"/>
  <c r="E151" i="36"/>
  <c r="D151" i="36"/>
  <c r="C151" i="36"/>
  <c r="K150" i="36"/>
  <c r="B150" i="36" s="1"/>
  <c r="F150" i="36" a="1"/>
  <c r="F150" i="36" s="1"/>
  <c r="E150" i="36"/>
  <c r="D150" i="36"/>
  <c r="C150" i="36"/>
  <c r="K149" i="36"/>
  <c r="B149" i="36" s="1"/>
  <c r="F149" i="36" a="1"/>
  <c r="F149" i="36" s="1"/>
  <c r="E149" i="36"/>
  <c r="D149" i="36"/>
  <c r="C149" i="36"/>
  <c r="K148" i="36"/>
  <c r="B148" i="36" s="1"/>
  <c r="F148" i="36" a="1"/>
  <c r="F148" i="36" s="1"/>
  <c r="E148" i="36"/>
  <c r="D148" i="36"/>
  <c r="C148" i="36"/>
  <c r="K147" i="36"/>
  <c r="B147" i="36" s="1"/>
  <c r="F147" i="36" a="1"/>
  <c r="F147" i="36" s="1"/>
  <c r="E147" i="36"/>
  <c r="D147" i="36"/>
  <c r="C147" i="36"/>
  <c r="K146" i="36"/>
  <c r="B146" i="36" s="1"/>
  <c r="F146" i="36" a="1"/>
  <c r="F146" i="36" s="1"/>
  <c r="E146" i="36"/>
  <c r="D146" i="36"/>
  <c r="C146" i="36"/>
  <c r="K145" i="36"/>
  <c r="B145" i="36" s="1"/>
  <c r="F145" i="36" a="1"/>
  <c r="F145" i="36" s="1"/>
  <c r="E145" i="36"/>
  <c r="D145" i="36"/>
  <c r="C145" i="36"/>
  <c r="K144" i="36"/>
  <c r="B144" i="36" s="1"/>
  <c r="F144" i="36" a="1"/>
  <c r="F144" i="36" s="1"/>
  <c r="E144" i="36"/>
  <c r="D144" i="36"/>
  <c r="C144" i="36"/>
  <c r="K143" i="36"/>
  <c r="B143" i="36" s="1"/>
  <c r="F143" i="36" a="1"/>
  <c r="F143" i="36" s="1"/>
  <c r="E143" i="36"/>
  <c r="D143" i="36"/>
  <c r="C143" i="36"/>
  <c r="K142" i="36"/>
  <c r="B142" i="36" s="1"/>
  <c r="F142" i="36" a="1"/>
  <c r="F142" i="36" s="1"/>
  <c r="E142" i="36"/>
  <c r="D142" i="36"/>
  <c r="C142" i="36"/>
  <c r="K141" i="36"/>
  <c r="B141" i="36" s="1"/>
  <c r="F141" i="36" a="1"/>
  <c r="F141" i="36" s="1"/>
  <c r="E141" i="36"/>
  <c r="D141" i="36"/>
  <c r="C141" i="36"/>
  <c r="K140" i="36"/>
  <c r="B140" i="36" s="1"/>
  <c r="F140" i="36" a="1"/>
  <c r="F140" i="36" s="1"/>
  <c r="E140" i="36"/>
  <c r="D140" i="36"/>
  <c r="C140" i="36"/>
  <c r="K139" i="36"/>
  <c r="B139" i="36" s="1"/>
  <c r="F139" i="36" a="1"/>
  <c r="F139" i="36" s="1"/>
  <c r="E139" i="36"/>
  <c r="D139" i="36"/>
  <c r="C139" i="36"/>
  <c r="K138" i="36"/>
  <c r="B138" i="36" s="1"/>
  <c r="F138" i="36" a="1"/>
  <c r="F138" i="36" s="1"/>
  <c r="E138" i="36"/>
  <c r="D138" i="36"/>
  <c r="C138" i="36"/>
  <c r="K137" i="36"/>
  <c r="B137" i="36" s="1"/>
  <c r="F137" i="36" a="1"/>
  <c r="F137" i="36" s="1"/>
  <c r="E137" i="36"/>
  <c r="D137" i="36"/>
  <c r="C137" i="36"/>
  <c r="K136" i="36"/>
  <c r="B136" i="36" s="1"/>
  <c r="F136" i="36" a="1"/>
  <c r="F136" i="36" s="1"/>
  <c r="E136" i="36"/>
  <c r="D136" i="36"/>
  <c r="C136" i="36"/>
  <c r="K135" i="36"/>
  <c r="B135" i="36" s="1"/>
  <c r="F135" i="36" a="1"/>
  <c r="F135" i="36" s="1"/>
  <c r="E135" i="36"/>
  <c r="D135" i="36"/>
  <c r="C135" i="36"/>
  <c r="K134" i="36"/>
  <c r="B134" i="36" s="1"/>
  <c r="F134" i="36" a="1"/>
  <c r="F134" i="36" s="1"/>
  <c r="E134" i="36"/>
  <c r="D134" i="36"/>
  <c r="C134" i="36"/>
  <c r="K133" i="36"/>
  <c r="B133" i="36" s="1"/>
  <c r="F133" i="36" a="1"/>
  <c r="F133" i="36" s="1"/>
  <c r="E133" i="36"/>
  <c r="D133" i="36"/>
  <c r="C133" i="36"/>
  <c r="K132" i="36"/>
  <c r="B132" i="36" s="1"/>
  <c r="F132" i="36" a="1"/>
  <c r="F132" i="36" s="1"/>
  <c r="E132" i="36"/>
  <c r="D132" i="36"/>
  <c r="C132" i="36"/>
  <c r="K131" i="36"/>
  <c r="B131" i="36" s="1"/>
  <c r="F131" i="36" a="1"/>
  <c r="F131" i="36" s="1"/>
  <c r="E131" i="36"/>
  <c r="D131" i="36"/>
  <c r="C131" i="36"/>
  <c r="K130" i="36"/>
  <c r="B130" i="36" s="1"/>
  <c r="F130" i="36" a="1"/>
  <c r="F130" i="36" s="1"/>
  <c r="E130" i="36"/>
  <c r="D130" i="36"/>
  <c r="C130" i="36"/>
  <c r="K129" i="36"/>
  <c r="B129" i="36" s="1"/>
  <c r="F129" i="36" a="1"/>
  <c r="F129" i="36" s="1"/>
  <c r="E129" i="36"/>
  <c r="D129" i="36"/>
  <c r="C129" i="36"/>
  <c r="K128" i="36"/>
  <c r="B128" i="36" s="1"/>
  <c r="F128" i="36" a="1"/>
  <c r="F128" i="36" s="1"/>
  <c r="E128" i="36"/>
  <c r="D128" i="36"/>
  <c r="C128" i="36"/>
  <c r="K127" i="36"/>
  <c r="B127" i="36" s="1"/>
  <c r="F127" i="36" a="1"/>
  <c r="F127" i="36" s="1"/>
  <c r="E127" i="36"/>
  <c r="D127" i="36"/>
  <c r="C127" i="36"/>
  <c r="K126" i="36"/>
  <c r="B126" i="36" s="1"/>
  <c r="F126" i="36" a="1"/>
  <c r="F126" i="36" s="1"/>
  <c r="E126" i="36"/>
  <c r="D126" i="36"/>
  <c r="C126" i="36"/>
  <c r="K125" i="36"/>
  <c r="B125" i="36" s="1"/>
  <c r="F125" i="36" a="1"/>
  <c r="F125" i="36" s="1"/>
  <c r="E125" i="36"/>
  <c r="D125" i="36"/>
  <c r="C125" i="36"/>
  <c r="K124" i="36"/>
  <c r="B124" i="36" s="1"/>
  <c r="F124" i="36" a="1"/>
  <c r="F124" i="36" s="1"/>
  <c r="E124" i="36"/>
  <c r="D124" i="36"/>
  <c r="C124" i="36"/>
  <c r="K123" i="36"/>
  <c r="B123" i="36" s="1"/>
  <c r="F123" i="36" a="1"/>
  <c r="F123" i="36" s="1"/>
  <c r="E123" i="36"/>
  <c r="D123" i="36"/>
  <c r="C123" i="36"/>
  <c r="K122" i="36"/>
  <c r="B122" i="36" s="1"/>
  <c r="F122" i="36" a="1"/>
  <c r="F122" i="36" s="1"/>
  <c r="E122" i="36"/>
  <c r="D122" i="36"/>
  <c r="C122" i="36"/>
  <c r="K121" i="36"/>
  <c r="B121" i="36" s="1"/>
  <c r="F121" i="36" a="1"/>
  <c r="F121" i="36" s="1"/>
  <c r="E121" i="36"/>
  <c r="D121" i="36"/>
  <c r="C121" i="36"/>
  <c r="K120" i="36"/>
  <c r="B120" i="36" s="1"/>
  <c r="F120" i="36" a="1"/>
  <c r="F120" i="36" s="1"/>
  <c r="E120" i="36"/>
  <c r="D120" i="36"/>
  <c r="C120" i="36"/>
  <c r="K119" i="36"/>
  <c r="B119" i="36" s="1"/>
  <c r="F119" i="36" a="1"/>
  <c r="F119" i="36" s="1"/>
  <c r="E119" i="36"/>
  <c r="D119" i="36"/>
  <c r="C119" i="36"/>
  <c r="K118" i="36"/>
  <c r="B118" i="36" s="1"/>
  <c r="F118" i="36" a="1"/>
  <c r="F118" i="36" s="1"/>
  <c r="E118" i="36"/>
  <c r="D118" i="36"/>
  <c r="C118" i="36"/>
  <c r="K117" i="36"/>
  <c r="B117" i="36" s="1"/>
  <c r="F117" i="36" a="1"/>
  <c r="F117" i="36" s="1"/>
  <c r="E117" i="36"/>
  <c r="D117" i="36"/>
  <c r="C117" i="36"/>
  <c r="K116" i="36"/>
  <c r="B116" i="36" s="1"/>
  <c r="F116" i="36" a="1"/>
  <c r="F116" i="36" s="1"/>
  <c r="E116" i="36"/>
  <c r="D116" i="36"/>
  <c r="C116" i="36"/>
  <c r="K115" i="36"/>
  <c r="B115" i="36" s="1"/>
  <c r="F115" i="36" a="1"/>
  <c r="F115" i="36" s="1"/>
  <c r="E115" i="36"/>
  <c r="D115" i="36"/>
  <c r="C115" i="36"/>
  <c r="K114" i="36"/>
  <c r="B114" i="36" s="1"/>
  <c r="F114" i="36" a="1"/>
  <c r="F114" i="36" s="1"/>
  <c r="E114" i="36"/>
  <c r="D114" i="36"/>
  <c r="C114" i="36"/>
  <c r="K113" i="36"/>
  <c r="B113" i="36" s="1"/>
  <c r="F113" i="36" a="1"/>
  <c r="F113" i="36" s="1"/>
  <c r="E113" i="36"/>
  <c r="D113" i="36"/>
  <c r="C113" i="36"/>
  <c r="K112" i="36"/>
  <c r="B112" i="36" s="1"/>
  <c r="F112" i="36" a="1"/>
  <c r="F112" i="36" s="1"/>
  <c r="E112" i="36"/>
  <c r="D112" i="36"/>
  <c r="C112" i="36"/>
  <c r="K111" i="36"/>
  <c r="B111" i="36" s="1"/>
  <c r="F111" i="36" a="1"/>
  <c r="F111" i="36" s="1"/>
  <c r="E111" i="36"/>
  <c r="D111" i="36"/>
  <c r="C111" i="36"/>
  <c r="K110" i="36"/>
  <c r="B110" i="36" s="1"/>
  <c r="F110" i="36" a="1"/>
  <c r="F110" i="36" s="1"/>
  <c r="E110" i="36"/>
  <c r="D110" i="36"/>
  <c r="C110" i="36"/>
  <c r="K109" i="36"/>
  <c r="B109" i="36" s="1"/>
  <c r="F109" i="36" a="1"/>
  <c r="F109" i="36" s="1"/>
  <c r="E109" i="36"/>
  <c r="D109" i="36"/>
  <c r="C109" i="36"/>
  <c r="K108" i="36"/>
  <c r="B108" i="36" s="1"/>
  <c r="F108" i="36" a="1"/>
  <c r="F108" i="36" s="1"/>
  <c r="E108" i="36"/>
  <c r="D108" i="36"/>
  <c r="C108" i="36"/>
  <c r="K107" i="36"/>
  <c r="B107" i="36" s="1"/>
  <c r="F107" i="36" a="1"/>
  <c r="F107" i="36" s="1"/>
  <c r="E107" i="36"/>
  <c r="D107" i="36"/>
  <c r="C107" i="36"/>
  <c r="K106" i="36"/>
  <c r="B106" i="36" s="1"/>
  <c r="F106" i="36" a="1"/>
  <c r="F106" i="36" s="1"/>
  <c r="E106" i="36"/>
  <c r="D106" i="36"/>
  <c r="C106" i="36"/>
  <c r="K105" i="36"/>
  <c r="B105" i="36" s="1"/>
  <c r="F105" i="36" a="1"/>
  <c r="F105" i="36" s="1"/>
  <c r="E105" i="36"/>
  <c r="D105" i="36"/>
  <c r="C105" i="36"/>
  <c r="K104" i="36"/>
  <c r="B104" i="36" s="1"/>
  <c r="F104" i="36" a="1"/>
  <c r="F104" i="36" s="1"/>
  <c r="E104" i="36"/>
  <c r="D104" i="36"/>
  <c r="C104" i="36"/>
  <c r="K103" i="36"/>
  <c r="B103" i="36" s="1"/>
  <c r="F103" i="36" a="1"/>
  <c r="F103" i="36" s="1"/>
  <c r="E103" i="36"/>
  <c r="D103" i="36"/>
  <c r="C103" i="36"/>
  <c r="K102" i="36"/>
  <c r="B102" i="36" s="1"/>
  <c r="F102" i="36" a="1"/>
  <c r="F102" i="36" s="1"/>
  <c r="E102" i="36"/>
  <c r="D102" i="36"/>
  <c r="C102" i="36"/>
  <c r="K101" i="36"/>
  <c r="B101" i="36" s="1"/>
  <c r="F101" i="36" a="1"/>
  <c r="F101" i="36" s="1"/>
  <c r="E101" i="36"/>
  <c r="D101" i="36"/>
  <c r="C101" i="36"/>
  <c r="K100" i="36"/>
  <c r="B100" i="36" s="1"/>
  <c r="F100" i="36" a="1"/>
  <c r="F100" i="36" s="1"/>
  <c r="E100" i="36"/>
  <c r="D100" i="36"/>
  <c r="C100" i="36"/>
  <c r="K99" i="36"/>
  <c r="B99" i="36" s="1"/>
  <c r="F99" i="36" a="1"/>
  <c r="F99" i="36" s="1"/>
  <c r="E99" i="36"/>
  <c r="D99" i="36"/>
  <c r="C99" i="36"/>
  <c r="K98" i="36"/>
  <c r="B98" i="36" s="1"/>
  <c r="F98" i="36" a="1"/>
  <c r="F98" i="36" s="1"/>
  <c r="E98" i="36"/>
  <c r="D98" i="36"/>
  <c r="C98" i="36"/>
  <c r="K97" i="36"/>
  <c r="B97" i="36" s="1"/>
  <c r="F97" i="36" a="1"/>
  <c r="F97" i="36" s="1"/>
  <c r="E97" i="36"/>
  <c r="D97" i="36"/>
  <c r="C97" i="36"/>
  <c r="K96" i="36"/>
  <c r="B96" i="36" s="1"/>
  <c r="F96" i="36" a="1"/>
  <c r="F96" i="36" s="1"/>
  <c r="E96" i="36"/>
  <c r="D96" i="36"/>
  <c r="C96" i="36"/>
  <c r="K95" i="36"/>
  <c r="B95" i="36" s="1"/>
  <c r="F95" i="36" a="1"/>
  <c r="F95" i="36" s="1"/>
  <c r="E95" i="36"/>
  <c r="D95" i="36"/>
  <c r="C95" i="36"/>
  <c r="K94" i="36"/>
  <c r="B94" i="36" s="1"/>
  <c r="F94" i="36" a="1"/>
  <c r="F94" i="36" s="1"/>
  <c r="E94" i="36"/>
  <c r="D94" i="36"/>
  <c r="C94" i="36"/>
  <c r="K93" i="36"/>
  <c r="B93" i="36" s="1"/>
  <c r="F93" i="36" a="1"/>
  <c r="F93" i="36" s="1"/>
  <c r="E93" i="36"/>
  <c r="D93" i="36"/>
  <c r="C93" i="36"/>
  <c r="K92" i="36"/>
  <c r="B92" i="36" s="1"/>
  <c r="F92" i="36" a="1"/>
  <c r="F92" i="36" s="1"/>
  <c r="E92" i="36"/>
  <c r="D92" i="36"/>
  <c r="C92" i="36"/>
  <c r="K91" i="36"/>
  <c r="B91" i="36" s="1"/>
  <c r="F91" i="36" a="1"/>
  <c r="F91" i="36" s="1"/>
  <c r="E91" i="36"/>
  <c r="D91" i="36"/>
  <c r="C91" i="36"/>
  <c r="K90" i="36"/>
  <c r="B90" i="36" s="1"/>
  <c r="F90" i="36" a="1"/>
  <c r="F90" i="36" s="1"/>
  <c r="E90" i="36"/>
  <c r="D90" i="36"/>
  <c r="C90" i="36"/>
  <c r="K89" i="36"/>
  <c r="B89" i="36" s="1"/>
  <c r="F89" i="36" a="1"/>
  <c r="F89" i="36" s="1"/>
  <c r="E89" i="36"/>
  <c r="D89" i="36"/>
  <c r="C89" i="36"/>
  <c r="K88" i="36"/>
  <c r="B88" i="36" s="1"/>
  <c r="F88" i="36" a="1"/>
  <c r="F88" i="36" s="1"/>
  <c r="E88" i="36"/>
  <c r="D88" i="36"/>
  <c r="C88" i="36"/>
  <c r="K87" i="36"/>
  <c r="B87" i="36" s="1"/>
  <c r="F87" i="36" a="1"/>
  <c r="F87" i="36" s="1"/>
  <c r="E87" i="36"/>
  <c r="D87" i="36"/>
  <c r="C87" i="36"/>
  <c r="K86" i="36"/>
  <c r="B86" i="36" s="1"/>
  <c r="F86" i="36" a="1"/>
  <c r="F86" i="36" s="1"/>
  <c r="E86" i="36"/>
  <c r="D86" i="36"/>
  <c r="C86" i="36"/>
  <c r="K85" i="36"/>
  <c r="B85" i="36" s="1"/>
  <c r="F85" i="36" a="1"/>
  <c r="F85" i="36" s="1"/>
  <c r="E85" i="36"/>
  <c r="D85" i="36"/>
  <c r="C85" i="36"/>
  <c r="K84" i="36"/>
  <c r="B84" i="36" s="1"/>
  <c r="F84" i="36" a="1"/>
  <c r="F84" i="36" s="1"/>
  <c r="E84" i="36"/>
  <c r="D84" i="36"/>
  <c r="C84" i="36"/>
  <c r="K83" i="36"/>
  <c r="B83" i="36" s="1"/>
  <c r="F83" i="36" a="1"/>
  <c r="F83" i="36" s="1"/>
  <c r="E83" i="36"/>
  <c r="D83" i="36"/>
  <c r="C83" i="36"/>
  <c r="K82" i="36"/>
  <c r="B82" i="36" s="1"/>
  <c r="F82" i="36" a="1"/>
  <c r="F82" i="36" s="1"/>
  <c r="E82" i="36"/>
  <c r="D82" i="36"/>
  <c r="C82" i="36"/>
  <c r="K81" i="36"/>
  <c r="B81" i="36" s="1"/>
  <c r="F81" i="36" a="1"/>
  <c r="F81" i="36" s="1"/>
  <c r="E81" i="36"/>
  <c r="D81" i="36"/>
  <c r="C81" i="36"/>
  <c r="K80" i="36"/>
  <c r="B80" i="36" s="1"/>
  <c r="F80" i="36" a="1"/>
  <c r="F80" i="36" s="1"/>
  <c r="E80" i="36"/>
  <c r="D80" i="36"/>
  <c r="C80" i="36"/>
  <c r="K79" i="36"/>
  <c r="B79" i="36" s="1"/>
  <c r="F79" i="36" a="1"/>
  <c r="F79" i="36" s="1"/>
  <c r="E79" i="36"/>
  <c r="D79" i="36"/>
  <c r="C79" i="36"/>
  <c r="K78" i="36"/>
  <c r="B78" i="36" s="1"/>
  <c r="F78" i="36" a="1"/>
  <c r="F78" i="36" s="1"/>
  <c r="E78" i="36"/>
  <c r="D78" i="36"/>
  <c r="C78" i="36"/>
  <c r="K77" i="36"/>
  <c r="B77" i="36" s="1"/>
  <c r="F77" i="36" a="1"/>
  <c r="F77" i="36" s="1"/>
  <c r="E77" i="36"/>
  <c r="D77" i="36"/>
  <c r="C77" i="36"/>
  <c r="K76" i="36"/>
  <c r="B76" i="36" s="1"/>
  <c r="F76" i="36" a="1"/>
  <c r="F76" i="36" s="1"/>
  <c r="E76" i="36"/>
  <c r="D76" i="36"/>
  <c r="C76" i="36"/>
  <c r="K75" i="36"/>
  <c r="B75" i="36" s="1"/>
  <c r="F75" i="36" a="1"/>
  <c r="F75" i="36" s="1"/>
  <c r="E75" i="36"/>
  <c r="D75" i="36"/>
  <c r="C75" i="36"/>
  <c r="K74" i="36"/>
  <c r="B74" i="36" s="1"/>
  <c r="F74" i="36" a="1"/>
  <c r="F74" i="36" s="1"/>
  <c r="E74" i="36"/>
  <c r="D74" i="36"/>
  <c r="C74" i="36"/>
  <c r="K73" i="36"/>
  <c r="B73" i="36" s="1"/>
  <c r="F73" i="36" a="1"/>
  <c r="F73" i="36" s="1"/>
  <c r="E73" i="36"/>
  <c r="D73" i="36"/>
  <c r="C73" i="36"/>
  <c r="K72" i="36"/>
  <c r="B72" i="36" s="1"/>
  <c r="F72" i="36" a="1"/>
  <c r="F72" i="36" s="1"/>
  <c r="E72" i="36"/>
  <c r="D72" i="36"/>
  <c r="C72" i="36"/>
  <c r="K71" i="36"/>
  <c r="B71" i="36" s="1"/>
  <c r="F71" i="36" a="1"/>
  <c r="F71" i="36" s="1"/>
  <c r="E71" i="36"/>
  <c r="D71" i="36"/>
  <c r="C71" i="36"/>
  <c r="K70" i="36"/>
  <c r="B70" i="36" s="1"/>
  <c r="F70" i="36" a="1"/>
  <c r="F70" i="36" s="1"/>
  <c r="E70" i="36"/>
  <c r="D70" i="36"/>
  <c r="C70" i="36"/>
  <c r="K69" i="36"/>
  <c r="B69" i="36" s="1"/>
  <c r="F69" i="36" a="1"/>
  <c r="F69" i="36" s="1"/>
  <c r="E69" i="36"/>
  <c r="D69" i="36"/>
  <c r="C69" i="36"/>
  <c r="K68" i="36"/>
  <c r="B68" i="36" s="1"/>
  <c r="F68" i="36" a="1"/>
  <c r="F68" i="36" s="1"/>
  <c r="E68" i="36"/>
  <c r="D68" i="36"/>
  <c r="C68" i="36"/>
  <c r="K67" i="36"/>
  <c r="B67" i="36" s="1"/>
  <c r="F67" i="36" a="1"/>
  <c r="F67" i="36" s="1"/>
  <c r="E67" i="36"/>
  <c r="D67" i="36"/>
  <c r="C67" i="36"/>
  <c r="K66" i="36"/>
  <c r="B66" i="36" s="1"/>
  <c r="F66" i="36" a="1"/>
  <c r="F66" i="36" s="1"/>
  <c r="E66" i="36"/>
  <c r="D66" i="36"/>
  <c r="C66" i="36"/>
  <c r="K65" i="36"/>
  <c r="B65" i="36" s="1"/>
  <c r="F65" i="36" a="1"/>
  <c r="F65" i="36" s="1"/>
  <c r="E65" i="36"/>
  <c r="D65" i="36"/>
  <c r="C65" i="36"/>
  <c r="K64" i="36"/>
  <c r="B64" i="36" s="1"/>
  <c r="F64" i="36" a="1"/>
  <c r="F64" i="36" s="1"/>
  <c r="E64" i="36"/>
  <c r="D64" i="36"/>
  <c r="C64" i="36"/>
  <c r="K63" i="36"/>
  <c r="B63" i="36" s="1"/>
  <c r="F63" i="36" a="1"/>
  <c r="F63" i="36" s="1"/>
  <c r="E63" i="36"/>
  <c r="D63" i="36"/>
  <c r="C63" i="36"/>
  <c r="K62" i="36"/>
  <c r="B62" i="36" s="1"/>
  <c r="F62" i="36" a="1"/>
  <c r="F62" i="36" s="1"/>
  <c r="E62" i="36"/>
  <c r="D62" i="36"/>
  <c r="C62" i="36"/>
  <c r="K61" i="36"/>
  <c r="B61" i="36" s="1"/>
  <c r="F61" i="36" a="1"/>
  <c r="F61" i="36" s="1"/>
  <c r="E61" i="36"/>
  <c r="D61" i="36"/>
  <c r="C61" i="36"/>
  <c r="K60" i="36"/>
  <c r="B60" i="36" s="1"/>
  <c r="F60" i="36" a="1"/>
  <c r="F60" i="36" s="1"/>
  <c r="E60" i="36"/>
  <c r="D60" i="36"/>
  <c r="C60" i="36"/>
  <c r="K59" i="36"/>
  <c r="B59" i="36" s="1"/>
  <c r="F59" i="36" a="1"/>
  <c r="F59" i="36" s="1"/>
  <c r="E59" i="36"/>
  <c r="D59" i="36"/>
  <c r="C59" i="36"/>
  <c r="K58" i="36"/>
  <c r="B58" i="36" s="1"/>
  <c r="F58" i="36" a="1"/>
  <c r="F58" i="36" s="1"/>
  <c r="E58" i="36"/>
  <c r="D58" i="36"/>
  <c r="C58" i="36"/>
  <c r="K57" i="36"/>
  <c r="B57" i="36" s="1"/>
  <c r="F57" i="36" a="1"/>
  <c r="F57" i="36" s="1"/>
  <c r="E57" i="36"/>
  <c r="D57" i="36"/>
  <c r="C57" i="36"/>
  <c r="K56" i="36"/>
  <c r="B56" i="36" s="1"/>
  <c r="F56" i="36" a="1"/>
  <c r="F56" i="36" s="1"/>
  <c r="E56" i="36"/>
  <c r="D56" i="36"/>
  <c r="C56" i="36"/>
  <c r="K55" i="36"/>
  <c r="B55" i="36" s="1"/>
  <c r="F55" i="36" a="1"/>
  <c r="F55" i="36" s="1"/>
  <c r="E55" i="36"/>
  <c r="D55" i="36"/>
  <c r="C55" i="36"/>
  <c r="K54" i="36"/>
  <c r="B54" i="36" s="1"/>
  <c r="F54" i="36" a="1"/>
  <c r="F54" i="36" s="1"/>
  <c r="E54" i="36"/>
  <c r="D54" i="36"/>
  <c r="C54" i="36"/>
  <c r="K53" i="36"/>
  <c r="B53" i="36" s="1"/>
  <c r="F53" i="36" a="1"/>
  <c r="F53" i="36" s="1"/>
  <c r="E53" i="36"/>
  <c r="D53" i="36"/>
  <c r="C53" i="36"/>
  <c r="K52" i="36"/>
  <c r="B52" i="36" s="1"/>
  <c r="F52" i="36" a="1"/>
  <c r="F52" i="36" s="1"/>
  <c r="E52" i="36"/>
  <c r="D52" i="36"/>
  <c r="C52" i="36"/>
  <c r="K51" i="36"/>
  <c r="B51" i="36" s="1"/>
  <c r="F51" i="36" a="1"/>
  <c r="F51" i="36" s="1"/>
  <c r="E51" i="36"/>
  <c r="D51" i="36"/>
  <c r="C51" i="36"/>
  <c r="K50" i="36"/>
  <c r="B50" i="36" s="1"/>
  <c r="F50" i="36" a="1"/>
  <c r="F50" i="36" s="1"/>
  <c r="E50" i="36"/>
  <c r="D50" i="36"/>
  <c r="C50" i="36"/>
  <c r="K49" i="36"/>
  <c r="B49" i="36" s="1"/>
  <c r="F49" i="36" a="1"/>
  <c r="F49" i="36" s="1"/>
  <c r="E49" i="36"/>
  <c r="D49" i="36"/>
  <c r="C49" i="36"/>
  <c r="K48" i="36"/>
  <c r="B48" i="36" s="1"/>
  <c r="F48" i="36" a="1"/>
  <c r="F48" i="36" s="1"/>
  <c r="E48" i="36"/>
  <c r="D48" i="36"/>
  <c r="C48" i="36"/>
  <c r="K47" i="36"/>
  <c r="B47" i="36" s="1"/>
  <c r="F47" i="36" a="1"/>
  <c r="F47" i="36" s="1"/>
  <c r="E47" i="36"/>
  <c r="D47" i="36"/>
  <c r="C47" i="36"/>
  <c r="K46" i="36"/>
  <c r="B46" i="36" s="1"/>
  <c r="F46" i="36" a="1"/>
  <c r="F46" i="36" s="1"/>
  <c r="E46" i="36"/>
  <c r="D46" i="36"/>
  <c r="C46" i="36"/>
  <c r="K45" i="36"/>
  <c r="B45" i="36" s="1"/>
  <c r="F45" i="36" a="1"/>
  <c r="F45" i="36" s="1"/>
  <c r="E45" i="36"/>
  <c r="D45" i="36"/>
  <c r="C45" i="36"/>
  <c r="K44" i="36"/>
  <c r="B44" i="36" s="1"/>
  <c r="F44" i="36" a="1"/>
  <c r="F44" i="36" s="1"/>
  <c r="E44" i="36"/>
  <c r="D44" i="36"/>
  <c r="C44" i="36"/>
  <c r="K43" i="36"/>
  <c r="B43" i="36" s="1"/>
  <c r="F43" i="36" a="1"/>
  <c r="F43" i="36" s="1"/>
  <c r="E43" i="36"/>
  <c r="D43" i="36"/>
  <c r="C43" i="36"/>
  <c r="K42" i="36"/>
  <c r="B42" i="36" s="1"/>
  <c r="F42" i="36" a="1"/>
  <c r="F42" i="36" s="1"/>
  <c r="E42" i="36"/>
  <c r="D42" i="36"/>
  <c r="C42" i="36"/>
  <c r="K41" i="36"/>
  <c r="B41" i="36" s="1"/>
  <c r="F41" i="36" a="1"/>
  <c r="F41" i="36" s="1"/>
  <c r="E41" i="36"/>
  <c r="D41" i="36"/>
  <c r="C41" i="36"/>
  <c r="K40" i="36"/>
  <c r="B40" i="36" s="1"/>
  <c r="F40" i="36" a="1"/>
  <c r="F40" i="36" s="1"/>
  <c r="E40" i="36"/>
  <c r="D40" i="36"/>
  <c r="C40" i="36"/>
  <c r="K39" i="36"/>
  <c r="B39" i="36" s="1"/>
  <c r="F39" i="36" a="1"/>
  <c r="F39" i="36" s="1"/>
  <c r="E39" i="36"/>
  <c r="D39" i="36"/>
  <c r="C39" i="36"/>
  <c r="K38" i="36"/>
  <c r="B38" i="36" s="1"/>
  <c r="F38" i="36" a="1"/>
  <c r="F38" i="36" s="1"/>
  <c r="E38" i="36"/>
  <c r="D38" i="36"/>
  <c r="C38" i="36"/>
  <c r="K37" i="36"/>
  <c r="B37" i="36" s="1"/>
  <c r="F37" i="36" a="1"/>
  <c r="F37" i="36" s="1"/>
  <c r="E37" i="36"/>
  <c r="D37" i="36"/>
  <c r="C37" i="36"/>
  <c r="K36" i="36"/>
  <c r="B36" i="36" s="1"/>
  <c r="F36" i="36" a="1"/>
  <c r="F36" i="36" s="1"/>
  <c r="E36" i="36"/>
  <c r="D36" i="36"/>
  <c r="C36" i="36"/>
  <c r="K35" i="36"/>
  <c r="B35" i="36" s="1"/>
  <c r="F35" i="36" a="1"/>
  <c r="F35" i="36" s="1"/>
  <c r="E35" i="36"/>
  <c r="D35" i="36"/>
  <c r="C35" i="36"/>
  <c r="K34" i="36"/>
  <c r="B34" i="36" s="1"/>
  <c r="F34" i="36" a="1"/>
  <c r="F34" i="36" s="1"/>
  <c r="E34" i="36"/>
  <c r="D34" i="36"/>
  <c r="C34" i="36"/>
  <c r="K33" i="36"/>
  <c r="B33" i="36" s="1"/>
  <c r="F33" i="36" a="1"/>
  <c r="F33" i="36" s="1"/>
  <c r="E33" i="36"/>
  <c r="D33" i="36"/>
  <c r="C33" i="36"/>
  <c r="K32" i="36"/>
  <c r="B32" i="36" s="1"/>
  <c r="F32" i="36" a="1"/>
  <c r="F32" i="36" s="1"/>
  <c r="E32" i="36"/>
  <c r="D32" i="36"/>
  <c r="C32" i="36"/>
  <c r="K31" i="36"/>
  <c r="B31" i="36" s="1"/>
  <c r="F31" i="36" a="1"/>
  <c r="F31" i="36" s="1"/>
  <c r="E31" i="36"/>
  <c r="D31" i="36"/>
  <c r="C31" i="36"/>
  <c r="K30" i="36"/>
  <c r="B30" i="36" s="1"/>
  <c r="F30" i="36" a="1"/>
  <c r="F30" i="36" s="1"/>
  <c r="E30" i="36"/>
  <c r="D30" i="36"/>
  <c r="C30" i="36"/>
  <c r="K29" i="36"/>
  <c r="B29" i="36" s="1"/>
  <c r="F29" i="36" a="1"/>
  <c r="F29" i="36" s="1"/>
  <c r="E29" i="36"/>
  <c r="D29" i="36"/>
  <c r="C29" i="36"/>
  <c r="K28" i="36"/>
  <c r="B28" i="36" s="1"/>
  <c r="F28" i="36" a="1"/>
  <c r="F28" i="36" s="1"/>
  <c r="E28" i="36"/>
  <c r="D28" i="36"/>
  <c r="C28" i="36"/>
  <c r="K27" i="36"/>
  <c r="B27" i="36" s="1"/>
  <c r="F27" i="36" a="1"/>
  <c r="F27" i="36" s="1"/>
  <c r="E27" i="36"/>
  <c r="D27" i="36"/>
  <c r="C27" i="36"/>
  <c r="K26" i="36"/>
  <c r="B26" i="36" s="1"/>
  <c r="F26" i="36" a="1"/>
  <c r="F26" i="36" s="1"/>
  <c r="E26" i="36"/>
  <c r="D26" i="36"/>
  <c r="C26" i="36"/>
  <c r="K25" i="36"/>
  <c r="B25" i="36" s="1"/>
  <c r="F25" i="36" a="1"/>
  <c r="F25" i="36" s="1"/>
  <c r="E25" i="36"/>
  <c r="D25" i="36"/>
  <c r="C25" i="36"/>
  <c r="K24" i="36"/>
  <c r="B24" i="36" s="1"/>
  <c r="F24" i="36" a="1"/>
  <c r="F24" i="36" s="1"/>
  <c r="E24" i="36"/>
  <c r="D24" i="36"/>
  <c r="C24" i="36"/>
  <c r="K23" i="36"/>
  <c r="B23" i="36" s="1"/>
  <c r="F23" i="36" a="1"/>
  <c r="F23" i="36" s="1"/>
  <c r="E23" i="36"/>
  <c r="D23" i="36"/>
  <c r="C23" i="36"/>
  <c r="K22" i="36"/>
  <c r="B22" i="36" s="1"/>
  <c r="F22" i="36" a="1"/>
  <c r="F22" i="36" s="1"/>
  <c r="E22" i="36"/>
  <c r="D22" i="36"/>
  <c r="C22" i="36"/>
  <c r="K21" i="36"/>
  <c r="B21" i="36" s="1"/>
  <c r="F21" i="36" a="1"/>
  <c r="F21" i="36" s="1"/>
  <c r="E21" i="36"/>
  <c r="D21" i="36"/>
  <c r="C21" i="36"/>
  <c r="K20" i="36"/>
  <c r="B20" i="36" s="1"/>
  <c r="F20" i="36" a="1"/>
  <c r="F20" i="36" s="1"/>
  <c r="E20" i="36"/>
  <c r="D20" i="36"/>
  <c r="C20" i="36"/>
  <c r="K19" i="36"/>
  <c r="B19" i="36" s="1"/>
  <c r="F19" i="36" a="1"/>
  <c r="F19" i="36" s="1"/>
  <c r="E19" i="36"/>
  <c r="D19" i="36"/>
  <c r="C19" i="36"/>
  <c r="K18" i="36"/>
  <c r="B18" i="36" s="1"/>
  <c r="F18" i="36" a="1"/>
  <c r="F18" i="36" s="1"/>
  <c r="E18" i="36"/>
  <c r="D18" i="36"/>
  <c r="C18" i="36"/>
  <c r="K17" i="36"/>
  <c r="B17" i="36" s="1"/>
  <c r="F17" i="36" a="1"/>
  <c r="F17" i="36" s="1"/>
  <c r="E17" i="36"/>
  <c r="D17" i="36"/>
  <c r="C17" i="36"/>
  <c r="K16" i="36"/>
  <c r="B16" i="36" s="1"/>
  <c r="F16" i="36" a="1"/>
  <c r="F16" i="36" s="1"/>
  <c r="E16" i="36"/>
  <c r="D16" i="36"/>
  <c r="C16" i="36"/>
  <c r="K15" i="36"/>
  <c r="B15" i="36" s="1"/>
  <c r="F15" i="36" a="1"/>
  <c r="F15" i="36" s="1"/>
  <c r="E15" i="36"/>
  <c r="D15" i="36"/>
  <c r="C15" i="36"/>
  <c r="K14" i="36"/>
  <c r="B14" i="36" s="1"/>
  <c r="F14" i="36" a="1"/>
  <c r="F14" i="36" s="1"/>
  <c r="E14" i="36"/>
  <c r="D14" i="36"/>
  <c r="C14" i="36"/>
  <c r="K13" i="36"/>
  <c r="B13" i="36" s="1"/>
  <c r="F13" i="36" a="1"/>
  <c r="F13" i="36" s="1"/>
  <c r="E13" i="36"/>
  <c r="D13" i="36"/>
  <c r="C13" i="36"/>
  <c r="K12" i="36"/>
  <c r="B12" i="36" s="1"/>
  <c r="F12" i="36" a="1"/>
  <c r="F12" i="36" s="1"/>
  <c r="E12" i="36"/>
  <c r="D12" i="36"/>
  <c r="C12" i="36"/>
  <c r="K11" i="36"/>
  <c r="B11" i="36" s="1"/>
  <c r="F11" i="36" a="1"/>
  <c r="F11" i="36" s="1"/>
  <c r="E11" i="36"/>
  <c r="D11" i="36"/>
  <c r="C11" i="36"/>
  <c r="K10" i="36"/>
  <c r="B10" i="36" s="1"/>
  <c r="F10" i="36" a="1"/>
  <c r="F10" i="36" s="1"/>
  <c r="E10" i="36"/>
  <c r="D10" i="36"/>
  <c r="C10" i="36"/>
  <c r="K9" i="36"/>
  <c r="B9" i="36" s="1"/>
  <c r="F9" i="36" a="1"/>
  <c r="F9" i="36" s="1"/>
  <c r="E9" i="36"/>
  <c r="D9" i="36"/>
  <c r="C9" i="36"/>
  <c r="K8" i="36"/>
  <c r="B8" i="36" s="1"/>
  <c r="F8" i="36" a="1"/>
  <c r="F8" i="36" s="1"/>
  <c r="E8" i="36"/>
  <c r="D8" i="36"/>
  <c r="C8" i="36"/>
  <c r="K7" i="36"/>
  <c r="B7" i="36" s="1"/>
  <c r="F7" i="36" a="1"/>
  <c r="F7" i="36" s="1"/>
  <c r="E7" i="36"/>
  <c r="D7" i="36"/>
  <c r="C7" i="36"/>
  <c r="K6" i="36"/>
  <c r="B6" i="36" s="1"/>
  <c r="F6" i="36" a="1"/>
  <c r="F6" i="36" s="1"/>
  <c r="E6" i="36"/>
  <c r="D6" i="36"/>
  <c r="C6" i="36"/>
  <c r="K5" i="36"/>
  <c r="B5" i="36" s="1"/>
  <c r="F5" i="36" a="1"/>
  <c r="F5" i="36" s="1"/>
  <c r="E5" i="36"/>
  <c r="D5" i="36"/>
  <c r="C5" i="36"/>
  <c r="K4" i="36"/>
  <c r="B4" i="36" s="1"/>
  <c r="F4" i="36" a="1"/>
  <c r="F4" i="36" s="1"/>
  <c r="E4" i="36"/>
  <c r="D4" i="36"/>
  <c r="C4" i="36"/>
  <c r="K3" i="36"/>
  <c r="B3" i="36" s="1"/>
  <c r="F3" i="36" a="1"/>
  <c r="F3" i="36" s="1"/>
  <c r="E3" i="36"/>
  <c r="D3" i="36"/>
  <c r="C3" i="36"/>
  <c r="K2" i="36"/>
  <c r="B2" i="36" s="1"/>
  <c r="F2" i="36" a="1"/>
  <c r="F2" i="36" s="1"/>
  <c r="E2" i="36"/>
  <c r="D2" i="36"/>
  <c r="C2" i="36"/>
  <c r="A2" i="36"/>
  <c r="A3" i="36" s="1"/>
  <c r="A4" i="36" s="1"/>
  <c r="A5" i="36" s="1"/>
  <c r="A6" i="36" s="1"/>
  <c r="A7" i="36" s="1"/>
  <c r="A8" i="36" s="1"/>
  <c r="A9" i="36" s="1"/>
  <c r="A10" i="36" s="1"/>
  <c r="A11" i="36" s="1"/>
  <c r="A12" i="36" s="1"/>
  <c r="A13" i="36" s="1"/>
  <c r="A14" i="36" s="1"/>
  <c r="A15" i="36" s="1"/>
  <c r="A16" i="36" s="1"/>
  <c r="A17" i="36" s="1"/>
  <c r="A18" i="36" s="1"/>
  <c r="A19" i="36" s="1"/>
  <c r="A20" i="36" s="1"/>
  <c r="A21" i="36" s="1"/>
  <c r="A22" i="36" s="1"/>
  <c r="A23" i="36" s="1"/>
  <c r="A24" i="36" s="1"/>
  <c r="A25" i="36" s="1"/>
  <c r="A26" i="36" s="1"/>
  <c r="A27" i="36" s="1"/>
  <c r="A28" i="36" s="1"/>
  <c r="A29" i="36" s="1"/>
  <c r="A30" i="36" s="1"/>
  <c r="A31" i="36" s="1"/>
  <c r="A32" i="36" s="1"/>
  <c r="A33" i="36" s="1"/>
  <c r="A34" i="36" s="1"/>
  <c r="A35" i="36" s="1"/>
  <c r="A36" i="36" s="1"/>
  <c r="A37" i="36" s="1"/>
  <c r="A38" i="36" s="1"/>
  <c r="A39" i="36" s="1"/>
  <c r="A40" i="36" s="1"/>
  <c r="A41" i="36" s="1"/>
  <c r="A42" i="36" s="1"/>
  <c r="A43" i="36" s="1"/>
  <c r="A44" i="36" s="1"/>
  <c r="A45" i="36" s="1"/>
  <c r="A46" i="36" s="1"/>
  <c r="A47" i="36" s="1"/>
  <c r="A48" i="36" s="1"/>
  <c r="A49" i="36" s="1"/>
  <c r="A50" i="36" s="1"/>
  <c r="A51" i="36" s="1"/>
  <c r="A52" i="36" s="1"/>
  <c r="A53" i="36" s="1"/>
  <c r="A54" i="36" s="1"/>
  <c r="A55" i="36" s="1"/>
  <c r="A56" i="36" s="1"/>
  <c r="A57" i="36" s="1"/>
  <c r="A58" i="36" s="1"/>
  <c r="A59" i="36" s="1"/>
  <c r="A60" i="36" s="1"/>
  <c r="A61" i="36" s="1"/>
  <c r="A62" i="36" s="1"/>
  <c r="A63" i="36" s="1"/>
  <c r="A64" i="36" s="1"/>
  <c r="A65" i="36" s="1"/>
  <c r="A66" i="36" s="1"/>
  <c r="A67" i="36" s="1"/>
  <c r="A68" i="36" s="1"/>
  <c r="A69" i="36" s="1"/>
  <c r="A70" i="36" s="1"/>
  <c r="A71" i="36" s="1"/>
  <c r="A72" i="36" s="1"/>
  <c r="A73" i="36" s="1"/>
  <c r="A74" i="36" s="1"/>
  <c r="A75" i="36" s="1"/>
  <c r="A76" i="36" s="1"/>
  <c r="A77" i="36" s="1"/>
  <c r="A78" i="36" s="1"/>
  <c r="A79" i="36" s="1"/>
  <c r="A80" i="36" s="1"/>
  <c r="A81" i="36" s="1"/>
  <c r="A82" i="36" s="1"/>
  <c r="A83" i="36" s="1"/>
  <c r="A84" i="36" s="1"/>
  <c r="A85" i="36" s="1"/>
  <c r="A86" i="36" s="1"/>
  <c r="A87" i="36" s="1"/>
  <c r="A88" i="36" s="1"/>
  <c r="A89" i="36" s="1"/>
  <c r="A90" i="36" s="1"/>
  <c r="A91" i="36" s="1"/>
  <c r="A92" i="36" s="1"/>
  <c r="A93" i="36" s="1"/>
  <c r="A94" i="36" s="1"/>
  <c r="A95" i="36" s="1"/>
  <c r="A96" i="36" s="1"/>
  <c r="A97" i="36" s="1"/>
  <c r="A98" i="36" s="1"/>
  <c r="A99" i="36" s="1"/>
  <c r="A100" i="36" s="1"/>
  <c r="A101" i="36" s="1"/>
  <c r="A102" i="36" s="1"/>
  <c r="A103" i="36" s="1"/>
  <c r="A104" i="36" s="1"/>
  <c r="A105" i="36" s="1"/>
  <c r="A106" i="36" s="1"/>
  <c r="A107" i="36" s="1"/>
  <c r="A108" i="36" s="1"/>
  <c r="A109" i="36" s="1"/>
  <c r="A110" i="36" s="1"/>
  <c r="A111" i="36" s="1"/>
  <c r="A112" i="36" s="1"/>
  <c r="A113" i="36" s="1"/>
  <c r="A114" i="36" s="1"/>
  <c r="A115" i="36" s="1"/>
  <c r="A116" i="36" s="1"/>
  <c r="A117" i="36" s="1"/>
  <c r="A118" i="36" s="1"/>
  <c r="A119" i="36" s="1"/>
  <c r="A120" i="36" s="1"/>
  <c r="A121" i="36" s="1"/>
  <c r="A122" i="36" s="1"/>
  <c r="A123" i="36" s="1"/>
  <c r="A124" i="36" s="1"/>
  <c r="A125" i="36" s="1"/>
  <c r="A126" i="36" s="1"/>
  <c r="A127" i="36" s="1"/>
  <c r="A128" i="36" s="1"/>
  <c r="A129" i="36" s="1"/>
  <c r="A130" i="36" s="1"/>
  <c r="A131" i="36" s="1"/>
  <c r="A132" i="36" s="1"/>
  <c r="A133" i="36" s="1"/>
  <c r="A134" i="36" s="1"/>
  <c r="A135" i="36" s="1"/>
  <c r="A136" i="36" s="1"/>
  <c r="A137" i="36" s="1"/>
  <c r="A138" i="36" s="1"/>
  <c r="A139" i="36" s="1"/>
  <c r="A140" i="36" s="1"/>
  <c r="A141" i="36" s="1"/>
  <c r="A142" i="36" s="1"/>
  <c r="A143" i="36" s="1"/>
  <c r="A144" i="36" s="1"/>
  <c r="A145" i="36" s="1"/>
  <c r="A146" i="36" s="1"/>
  <c r="A147" i="36" s="1"/>
  <c r="A148" i="36" s="1"/>
  <c r="A149" i="36" s="1"/>
  <c r="A150" i="36" s="1"/>
  <c r="A151" i="36" s="1"/>
  <c r="A152" i="36" s="1"/>
  <c r="A153" i="36" s="1"/>
  <c r="A154" i="36" s="1"/>
  <c r="A155" i="36" s="1"/>
  <c r="A156" i="36" s="1"/>
  <c r="A157" i="36" s="1"/>
  <c r="A158" i="36" s="1"/>
  <c r="A159" i="36" s="1"/>
  <c r="A160" i="36" s="1"/>
  <c r="F1" i="36"/>
  <c r="E1" i="36"/>
  <c r="D1" i="36"/>
  <c r="C1" i="36"/>
  <c r="B1" i="36"/>
  <c r="A1" i="36"/>
  <c r="K160" i="35"/>
  <c r="B160" i="35" s="1"/>
  <c r="F160" i="35" a="1"/>
  <c r="F160" i="35" s="1"/>
  <c r="E160" i="35"/>
  <c r="D160" i="35"/>
  <c r="C160" i="35"/>
  <c r="K159" i="35"/>
  <c r="B159" i="35" s="1"/>
  <c r="F159" i="35" a="1"/>
  <c r="F159" i="35" s="1"/>
  <c r="E159" i="35"/>
  <c r="D159" i="35"/>
  <c r="C159" i="35"/>
  <c r="K158" i="35"/>
  <c r="B158" i="35" s="1"/>
  <c r="F158" i="35" a="1"/>
  <c r="F158" i="35" s="1"/>
  <c r="E158" i="35"/>
  <c r="D158" i="35"/>
  <c r="C158" i="35"/>
  <c r="K157" i="35"/>
  <c r="B157" i="35" s="1"/>
  <c r="F157" i="35" a="1"/>
  <c r="F157" i="35" s="1"/>
  <c r="E157" i="35"/>
  <c r="D157" i="35"/>
  <c r="C157" i="35"/>
  <c r="K156" i="35"/>
  <c r="B156" i="35" s="1"/>
  <c r="F156" i="35" a="1"/>
  <c r="F156" i="35" s="1"/>
  <c r="E156" i="35"/>
  <c r="D156" i="35"/>
  <c r="C156" i="35"/>
  <c r="K155" i="35"/>
  <c r="B155" i="35" s="1"/>
  <c r="F155" i="35" a="1"/>
  <c r="F155" i="35" s="1"/>
  <c r="E155" i="35"/>
  <c r="D155" i="35"/>
  <c r="C155" i="35"/>
  <c r="K154" i="35"/>
  <c r="B154" i="35" s="1"/>
  <c r="F154" i="35" a="1"/>
  <c r="F154" i="35" s="1"/>
  <c r="E154" i="35"/>
  <c r="D154" i="35"/>
  <c r="C154" i="35"/>
  <c r="K153" i="35"/>
  <c r="B153" i="35" s="1"/>
  <c r="F153" i="35" a="1"/>
  <c r="F153" i="35" s="1"/>
  <c r="E153" i="35"/>
  <c r="D153" i="35"/>
  <c r="C153" i="35"/>
  <c r="K152" i="35"/>
  <c r="B152" i="35" s="1"/>
  <c r="F152" i="35" a="1"/>
  <c r="F152" i="35" s="1"/>
  <c r="E152" i="35"/>
  <c r="D152" i="35"/>
  <c r="C152" i="35"/>
  <c r="K151" i="35"/>
  <c r="B151" i="35" s="1"/>
  <c r="F151" i="35" a="1"/>
  <c r="F151" i="35" s="1"/>
  <c r="E151" i="35"/>
  <c r="D151" i="35"/>
  <c r="C151" i="35"/>
  <c r="K150" i="35"/>
  <c r="B150" i="35" s="1"/>
  <c r="F150" i="35" a="1"/>
  <c r="F150" i="35" s="1"/>
  <c r="E150" i="35"/>
  <c r="D150" i="35"/>
  <c r="C150" i="35"/>
  <c r="K149" i="35"/>
  <c r="B149" i="35" s="1"/>
  <c r="F149" i="35" a="1"/>
  <c r="F149" i="35" s="1"/>
  <c r="E149" i="35"/>
  <c r="D149" i="35"/>
  <c r="C149" i="35"/>
  <c r="K148" i="35"/>
  <c r="B148" i="35" s="1"/>
  <c r="F148" i="35" a="1"/>
  <c r="F148" i="35" s="1"/>
  <c r="E148" i="35"/>
  <c r="D148" i="35"/>
  <c r="C148" i="35"/>
  <c r="K147" i="35"/>
  <c r="B147" i="35" s="1"/>
  <c r="F147" i="35" a="1"/>
  <c r="F147" i="35" s="1"/>
  <c r="E147" i="35"/>
  <c r="D147" i="35"/>
  <c r="C147" i="35"/>
  <c r="K146" i="35"/>
  <c r="B146" i="35" s="1"/>
  <c r="F146" i="35" a="1"/>
  <c r="F146" i="35" s="1"/>
  <c r="E146" i="35"/>
  <c r="D146" i="35"/>
  <c r="C146" i="35"/>
  <c r="K145" i="35"/>
  <c r="B145" i="35" s="1"/>
  <c r="F145" i="35" a="1"/>
  <c r="F145" i="35" s="1"/>
  <c r="E145" i="35"/>
  <c r="D145" i="35"/>
  <c r="C145" i="35"/>
  <c r="K144" i="35"/>
  <c r="B144" i="35" s="1"/>
  <c r="F144" i="35" a="1"/>
  <c r="F144" i="35" s="1"/>
  <c r="E144" i="35"/>
  <c r="D144" i="35"/>
  <c r="C144" i="35"/>
  <c r="K143" i="35"/>
  <c r="B143" i="35" s="1"/>
  <c r="F143" i="35" a="1"/>
  <c r="F143" i="35" s="1"/>
  <c r="E143" i="35"/>
  <c r="D143" i="35"/>
  <c r="C143" i="35"/>
  <c r="K142" i="35"/>
  <c r="B142" i="35" s="1"/>
  <c r="F142" i="35" a="1"/>
  <c r="F142" i="35" s="1"/>
  <c r="E142" i="35"/>
  <c r="D142" i="35"/>
  <c r="C142" i="35"/>
  <c r="K141" i="35"/>
  <c r="B141" i="35" s="1"/>
  <c r="F141" i="35" a="1"/>
  <c r="F141" i="35" s="1"/>
  <c r="E141" i="35"/>
  <c r="D141" i="35"/>
  <c r="C141" i="35"/>
  <c r="K140" i="35"/>
  <c r="B140" i="35" s="1"/>
  <c r="F140" i="35" a="1"/>
  <c r="F140" i="35" s="1"/>
  <c r="E140" i="35"/>
  <c r="D140" i="35"/>
  <c r="C140" i="35"/>
  <c r="K139" i="35"/>
  <c r="B139" i="35" s="1"/>
  <c r="F139" i="35" a="1"/>
  <c r="F139" i="35" s="1"/>
  <c r="E139" i="35"/>
  <c r="D139" i="35"/>
  <c r="C139" i="35"/>
  <c r="K138" i="35"/>
  <c r="B138" i="35" s="1"/>
  <c r="F138" i="35" a="1"/>
  <c r="F138" i="35" s="1"/>
  <c r="E138" i="35"/>
  <c r="D138" i="35"/>
  <c r="C138" i="35"/>
  <c r="K137" i="35"/>
  <c r="B137" i="35" s="1"/>
  <c r="F137" i="35" a="1"/>
  <c r="F137" i="35" s="1"/>
  <c r="E137" i="35"/>
  <c r="D137" i="35"/>
  <c r="C137" i="35"/>
  <c r="K136" i="35"/>
  <c r="B136" i="35" s="1"/>
  <c r="F136" i="35" a="1"/>
  <c r="F136" i="35" s="1"/>
  <c r="E136" i="35"/>
  <c r="D136" i="35"/>
  <c r="C136" i="35"/>
  <c r="K135" i="35"/>
  <c r="B135" i="35" s="1"/>
  <c r="F135" i="35" a="1"/>
  <c r="F135" i="35" s="1"/>
  <c r="E135" i="35"/>
  <c r="D135" i="35"/>
  <c r="C135" i="35"/>
  <c r="K134" i="35"/>
  <c r="B134" i="35" s="1"/>
  <c r="F134" i="35" a="1"/>
  <c r="F134" i="35" s="1"/>
  <c r="E134" i="35"/>
  <c r="D134" i="35"/>
  <c r="C134" i="35"/>
  <c r="K133" i="35"/>
  <c r="B133" i="35" s="1"/>
  <c r="F133" i="35" a="1"/>
  <c r="F133" i="35" s="1"/>
  <c r="E133" i="35"/>
  <c r="D133" i="35"/>
  <c r="C133" i="35"/>
  <c r="K132" i="35"/>
  <c r="B132" i="35" s="1"/>
  <c r="F132" i="35" a="1"/>
  <c r="F132" i="35" s="1"/>
  <c r="E132" i="35"/>
  <c r="D132" i="35"/>
  <c r="C132" i="35"/>
  <c r="K131" i="35"/>
  <c r="B131" i="35" s="1"/>
  <c r="F131" i="35" a="1"/>
  <c r="F131" i="35" s="1"/>
  <c r="E131" i="35"/>
  <c r="D131" i="35"/>
  <c r="C131" i="35"/>
  <c r="K130" i="35"/>
  <c r="B130" i="35" s="1"/>
  <c r="F130" i="35" a="1"/>
  <c r="F130" i="35" s="1"/>
  <c r="E130" i="35"/>
  <c r="D130" i="35"/>
  <c r="C130" i="35"/>
  <c r="K129" i="35"/>
  <c r="B129" i="35" s="1"/>
  <c r="F129" i="35" a="1"/>
  <c r="F129" i="35" s="1"/>
  <c r="E129" i="35"/>
  <c r="D129" i="35"/>
  <c r="C129" i="35"/>
  <c r="K128" i="35"/>
  <c r="B128" i="35" s="1"/>
  <c r="F128" i="35" a="1"/>
  <c r="F128" i="35" s="1"/>
  <c r="E128" i="35"/>
  <c r="D128" i="35"/>
  <c r="C128" i="35"/>
  <c r="K127" i="35"/>
  <c r="B127" i="35" s="1"/>
  <c r="F127" i="35" a="1"/>
  <c r="F127" i="35" s="1"/>
  <c r="E127" i="35"/>
  <c r="D127" i="35"/>
  <c r="C127" i="35"/>
  <c r="K126" i="35"/>
  <c r="B126" i="35" s="1"/>
  <c r="F126" i="35" a="1"/>
  <c r="F126" i="35" s="1"/>
  <c r="E126" i="35"/>
  <c r="D126" i="35"/>
  <c r="C126" i="35"/>
  <c r="K125" i="35"/>
  <c r="B125" i="35" s="1"/>
  <c r="F125" i="35" a="1"/>
  <c r="F125" i="35" s="1"/>
  <c r="E125" i="35"/>
  <c r="D125" i="35"/>
  <c r="C125" i="35"/>
  <c r="K124" i="35"/>
  <c r="B124" i="35" s="1"/>
  <c r="F124" i="35" a="1"/>
  <c r="F124" i="35" s="1"/>
  <c r="E124" i="35"/>
  <c r="D124" i="35"/>
  <c r="C124" i="35"/>
  <c r="K123" i="35"/>
  <c r="B123" i="35" s="1"/>
  <c r="F123" i="35" a="1"/>
  <c r="F123" i="35" s="1"/>
  <c r="E123" i="35"/>
  <c r="D123" i="35"/>
  <c r="C123" i="35"/>
  <c r="K122" i="35"/>
  <c r="B122" i="35" s="1"/>
  <c r="F122" i="35" a="1"/>
  <c r="F122" i="35" s="1"/>
  <c r="E122" i="35"/>
  <c r="D122" i="35"/>
  <c r="C122" i="35"/>
  <c r="K121" i="35"/>
  <c r="B121" i="35" s="1"/>
  <c r="F121" i="35" a="1"/>
  <c r="F121" i="35" s="1"/>
  <c r="E121" i="35"/>
  <c r="D121" i="35"/>
  <c r="C121" i="35"/>
  <c r="K120" i="35"/>
  <c r="B120" i="35" s="1"/>
  <c r="F120" i="35" a="1"/>
  <c r="F120" i="35" s="1"/>
  <c r="E120" i="35"/>
  <c r="D120" i="35"/>
  <c r="C120" i="35"/>
  <c r="K119" i="35"/>
  <c r="B119" i="35" s="1"/>
  <c r="F119" i="35" a="1"/>
  <c r="F119" i="35" s="1"/>
  <c r="E119" i="35"/>
  <c r="D119" i="35"/>
  <c r="C119" i="35"/>
  <c r="K118" i="35"/>
  <c r="B118" i="35" s="1"/>
  <c r="F118" i="35" a="1"/>
  <c r="F118" i="35" s="1"/>
  <c r="E118" i="35"/>
  <c r="D118" i="35"/>
  <c r="C118" i="35"/>
  <c r="K117" i="35"/>
  <c r="B117" i="35" s="1"/>
  <c r="F117" i="35" a="1"/>
  <c r="F117" i="35" s="1"/>
  <c r="E117" i="35"/>
  <c r="D117" i="35"/>
  <c r="C117" i="35"/>
  <c r="K116" i="35"/>
  <c r="B116" i="35" s="1"/>
  <c r="F116" i="35" a="1"/>
  <c r="F116" i="35" s="1"/>
  <c r="E116" i="35"/>
  <c r="D116" i="35"/>
  <c r="C116" i="35"/>
  <c r="K115" i="35"/>
  <c r="B115" i="35" s="1"/>
  <c r="F115" i="35" a="1"/>
  <c r="F115" i="35" s="1"/>
  <c r="E115" i="35"/>
  <c r="D115" i="35"/>
  <c r="C115" i="35"/>
  <c r="K114" i="35"/>
  <c r="B114" i="35" s="1"/>
  <c r="F114" i="35" a="1"/>
  <c r="F114" i="35" s="1"/>
  <c r="E114" i="35"/>
  <c r="D114" i="35"/>
  <c r="C114" i="35"/>
  <c r="K113" i="35"/>
  <c r="B113" i="35" s="1"/>
  <c r="F113" i="35" a="1"/>
  <c r="F113" i="35" s="1"/>
  <c r="E113" i="35"/>
  <c r="D113" i="35"/>
  <c r="C113" i="35"/>
  <c r="K112" i="35"/>
  <c r="B112" i="35" s="1"/>
  <c r="F112" i="35" a="1"/>
  <c r="F112" i="35" s="1"/>
  <c r="E112" i="35"/>
  <c r="D112" i="35"/>
  <c r="C112" i="35"/>
  <c r="K111" i="35"/>
  <c r="B111" i="35" s="1"/>
  <c r="F111" i="35" a="1"/>
  <c r="F111" i="35" s="1"/>
  <c r="E111" i="35"/>
  <c r="D111" i="35"/>
  <c r="C111" i="35"/>
  <c r="K110" i="35"/>
  <c r="B110" i="35" s="1"/>
  <c r="F110" i="35" a="1"/>
  <c r="F110" i="35" s="1"/>
  <c r="E110" i="35"/>
  <c r="D110" i="35"/>
  <c r="C110" i="35"/>
  <c r="K109" i="35"/>
  <c r="B109" i="35" s="1"/>
  <c r="F109" i="35" a="1"/>
  <c r="F109" i="35" s="1"/>
  <c r="E109" i="35"/>
  <c r="D109" i="35"/>
  <c r="C109" i="35"/>
  <c r="K108" i="35"/>
  <c r="B108" i="35" s="1"/>
  <c r="F108" i="35" a="1"/>
  <c r="F108" i="35" s="1"/>
  <c r="E108" i="35"/>
  <c r="D108" i="35"/>
  <c r="C108" i="35"/>
  <c r="K107" i="35"/>
  <c r="B107" i="35" s="1"/>
  <c r="F107" i="35" a="1"/>
  <c r="F107" i="35" s="1"/>
  <c r="E107" i="35"/>
  <c r="D107" i="35"/>
  <c r="C107" i="35"/>
  <c r="K106" i="35"/>
  <c r="B106" i="35" s="1"/>
  <c r="F106" i="35" a="1"/>
  <c r="F106" i="35" s="1"/>
  <c r="E106" i="35"/>
  <c r="D106" i="35"/>
  <c r="C106" i="35"/>
  <c r="K105" i="35"/>
  <c r="B105" i="35" s="1"/>
  <c r="F105" i="35" a="1"/>
  <c r="F105" i="35" s="1"/>
  <c r="E105" i="35"/>
  <c r="D105" i="35"/>
  <c r="C105" i="35"/>
  <c r="K104" i="35"/>
  <c r="B104" i="35" s="1"/>
  <c r="F104" i="35" a="1"/>
  <c r="F104" i="35" s="1"/>
  <c r="E104" i="35"/>
  <c r="D104" i="35"/>
  <c r="C104" i="35"/>
  <c r="K103" i="35"/>
  <c r="B103" i="35" s="1"/>
  <c r="F103" i="35" a="1"/>
  <c r="F103" i="35" s="1"/>
  <c r="E103" i="35"/>
  <c r="D103" i="35"/>
  <c r="C103" i="35"/>
  <c r="K102" i="35"/>
  <c r="B102" i="35" s="1"/>
  <c r="F102" i="35" a="1"/>
  <c r="F102" i="35" s="1"/>
  <c r="E102" i="35"/>
  <c r="D102" i="35"/>
  <c r="C102" i="35"/>
  <c r="K101" i="35"/>
  <c r="B101" i="35" s="1"/>
  <c r="F101" i="35" a="1"/>
  <c r="F101" i="35" s="1"/>
  <c r="E101" i="35"/>
  <c r="D101" i="35"/>
  <c r="C101" i="35"/>
  <c r="K100" i="35"/>
  <c r="B100" i="35" s="1"/>
  <c r="F100" i="35" a="1"/>
  <c r="F100" i="35" s="1"/>
  <c r="E100" i="35"/>
  <c r="D100" i="35"/>
  <c r="C100" i="35"/>
  <c r="K99" i="35"/>
  <c r="B99" i="35" s="1"/>
  <c r="F99" i="35" a="1"/>
  <c r="F99" i="35" s="1"/>
  <c r="E99" i="35"/>
  <c r="D99" i="35"/>
  <c r="C99" i="35"/>
  <c r="K98" i="35"/>
  <c r="B98" i="35" s="1"/>
  <c r="F98" i="35" a="1"/>
  <c r="F98" i="35" s="1"/>
  <c r="E98" i="35"/>
  <c r="D98" i="35"/>
  <c r="C98" i="35"/>
  <c r="K97" i="35"/>
  <c r="B97" i="35" s="1"/>
  <c r="F97" i="35" a="1"/>
  <c r="F97" i="35" s="1"/>
  <c r="E97" i="35"/>
  <c r="D97" i="35"/>
  <c r="C97" i="35"/>
  <c r="K96" i="35"/>
  <c r="B96" i="35" s="1"/>
  <c r="F96" i="35" a="1"/>
  <c r="F96" i="35" s="1"/>
  <c r="E96" i="35"/>
  <c r="D96" i="35"/>
  <c r="C96" i="35"/>
  <c r="K95" i="35"/>
  <c r="B95" i="35" s="1"/>
  <c r="F95" i="35" a="1"/>
  <c r="F95" i="35" s="1"/>
  <c r="E95" i="35"/>
  <c r="D95" i="35"/>
  <c r="C95" i="35"/>
  <c r="K94" i="35"/>
  <c r="B94" i="35" s="1"/>
  <c r="F94" i="35" a="1"/>
  <c r="F94" i="35" s="1"/>
  <c r="E94" i="35"/>
  <c r="D94" i="35"/>
  <c r="C94" i="35"/>
  <c r="K93" i="35"/>
  <c r="B93" i="35" s="1"/>
  <c r="F93" i="35" a="1"/>
  <c r="F93" i="35" s="1"/>
  <c r="E93" i="35"/>
  <c r="D93" i="35"/>
  <c r="C93" i="35"/>
  <c r="K92" i="35"/>
  <c r="B92" i="35" s="1"/>
  <c r="F92" i="35" a="1"/>
  <c r="F92" i="35" s="1"/>
  <c r="E92" i="35"/>
  <c r="D92" i="35"/>
  <c r="C92" i="35"/>
  <c r="K91" i="35"/>
  <c r="B91" i="35" s="1"/>
  <c r="F91" i="35" a="1"/>
  <c r="F91" i="35" s="1"/>
  <c r="E91" i="35"/>
  <c r="D91" i="35"/>
  <c r="C91" i="35"/>
  <c r="K90" i="35"/>
  <c r="B90" i="35" s="1"/>
  <c r="F90" i="35" a="1"/>
  <c r="F90" i="35" s="1"/>
  <c r="E90" i="35"/>
  <c r="D90" i="35"/>
  <c r="C90" i="35"/>
  <c r="K89" i="35"/>
  <c r="B89" i="35" s="1"/>
  <c r="F89" i="35" a="1"/>
  <c r="F89" i="35" s="1"/>
  <c r="E89" i="35"/>
  <c r="D89" i="35"/>
  <c r="C89" i="35"/>
  <c r="K88" i="35"/>
  <c r="B88" i="35" s="1"/>
  <c r="F88" i="35" a="1"/>
  <c r="F88" i="35" s="1"/>
  <c r="E88" i="35"/>
  <c r="D88" i="35"/>
  <c r="C88" i="35"/>
  <c r="K87" i="35"/>
  <c r="B87" i="35" s="1"/>
  <c r="F87" i="35" a="1"/>
  <c r="F87" i="35" s="1"/>
  <c r="E87" i="35"/>
  <c r="D87" i="35"/>
  <c r="C87" i="35"/>
  <c r="K86" i="35"/>
  <c r="B86" i="35" s="1"/>
  <c r="F86" i="35" a="1"/>
  <c r="F86" i="35" s="1"/>
  <c r="E86" i="35"/>
  <c r="D86" i="35"/>
  <c r="C86" i="35"/>
  <c r="K85" i="35"/>
  <c r="B85" i="35" s="1"/>
  <c r="F85" i="35" a="1"/>
  <c r="F85" i="35" s="1"/>
  <c r="E85" i="35"/>
  <c r="D85" i="35"/>
  <c r="C85" i="35"/>
  <c r="K84" i="35"/>
  <c r="B84" i="35" s="1"/>
  <c r="F84" i="35" a="1"/>
  <c r="F84" i="35" s="1"/>
  <c r="E84" i="35"/>
  <c r="D84" i="35"/>
  <c r="C84" i="35"/>
  <c r="K83" i="35"/>
  <c r="B83" i="35" s="1"/>
  <c r="F83" i="35" a="1"/>
  <c r="F83" i="35" s="1"/>
  <c r="E83" i="35"/>
  <c r="D83" i="35"/>
  <c r="C83" i="35"/>
  <c r="K82" i="35"/>
  <c r="B82" i="35" s="1"/>
  <c r="F82" i="35" a="1"/>
  <c r="F82" i="35" s="1"/>
  <c r="E82" i="35"/>
  <c r="D82" i="35"/>
  <c r="C82" i="35"/>
  <c r="K81" i="35"/>
  <c r="B81" i="35" s="1"/>
  <c r="F81" i="35" a="1"/>
  <c r="F81" i="35" s="1"/>
  <c r="E81" i="35"/>
  <c r="D81" i="35"/>
  <c r="C81" i="35"/>
  <c r="K80" i="35"/>
  <c r="B80" i="35" s="1"/>
  <c r="F80" i="35" a="1"/>
  <c r="F80" i="35" s="1"/>
  <c r="E80" i="35"/>
  <c r="D80" i="35"/>
  <c r="C80" i="35"/>
  <c r="K79" i="35"/>
  <c r="B79" i="35" s="1"/>
  <c r="F79" i="35" a="1"/>
  <c r="F79" i="35" s="1"/>
  <c r="E79" i="35"/>
  <c r="D79" i="35"/>
  <c r="C79" i="35"/>
  <c r="K78" i="35"/>
  <c r="B78" i="35" s="1"/>
  <c r="F78" i="35" a="1"/>
  <c r="F78" i="35" s="1"/>
  <c r="E78" i="35"/>
  <c r="D78" i="35"/>
  <c r="C78" i="35"/>
  <c r="K77" i="35"/>
  <c r="B77" i="35" s="1"/>
  <c r="F77" i="35" a="1"/>
  <c r="F77" i="35" s="1"/>
  <c r="E77" i="35"/>
  <c r="D77" i="35"/>
  <c r="C77" i="35"/>
  <c r="K76" i="35"/>
  <c r="B76" i="35" s="1"/>
  <c r="F76" i="35" a="1"/>
  <c r="F76" i="35" s="1"/>
  <c r="E76" i="35"/>
  <c r="D76" i="35"/>
  <c r="C76" i="35"/>
  <c r="K75" i="35"/>
  <c r="B75" i="35" s="1"/>
  <c r="F75" i="35" a="1"/>
  <c r="F75" i="35" s="1"/>
  <c r="E75" i="35"/>
  <c r="D75" i="35"/>
  <c r="C75" i="35"/>
  <c r="K74" i="35"/>
  <c r="B74" i="35" s="1"/>
  <c r="F74" i="35" a="1"/>
  <c r="F74" i="35" s="1"/>
  <c r="E74" i="35"/>
  <c r="D74" i="35"/>
  <c r="C74" i="35"/>
  <c r="K73" i="35"/>
  <c r="B73" i="35" s="1"/>
  <c r="F73" i="35" a="1"/>
  <c r="F73" i="35" s="1"/>
  <c r="E73" i="35"/>
  <c r="D73" i="35"/>
  <c r="C73" i="35"/>
  <c r="K72" i="35"/>
  <c r="B72" i="35" s="1"/>
  <c r="F72" i="35" a="1"/>
  <c r="F72" i="35" s="1"/>
  <c r="E72" i="35"/>
  <c r="D72" i="35"/>
  <c r="C72" i="35"/>
  <c r="K71" i="35"/>
  <c r="B71" i="35" s="1"/>
  <c r="F71" i="35" a="1"/>
  <c r="F71" i="35" s="1"/>
  <c r="E71" i="35"/>
  <c r="D71" i="35"/>
  <c r="C71" i="35"/>
  <c r="K70" i="35"/>
  <c r="B70" i="35" s="1"/>
  <c r="F70" i="35" a="1"/>
  <c r="F70" i="35" s="1"/>
  <c r="E70" i="35"/>
  <c r="D70" i="35"/>
  <c r="C70" i="35"/>
  <c r="K69" i="35"/>
  <c r="B69" i="35" s="1"/>
  <c r="F69" i="35" a="1"/>
  <c r="F69" i="35" s="1"/>
  <c r="E69" i="35"/>
  <c r="D69" i="35"/>
  <c r="C69" i="35"/>
  <c r="K68" i="35"/>
  <c r="B68" i="35" s="1"/>
  <c r="F68" i="35" a="1"/>
  <c r="F68" i="35" s="1"/>
  <c r="E68" i="35"/>
  <c r="D68" i="35"/>
  <c r="C68" i="35"/>
  <c r="K67" i="35"/>
  <c r="B67" i="35" s="1"/>
  <c r="F67" i="35" a="1"/>
  <c r="F67" i="35" s="1"/>
  <c r="E67" i="35"/>
  <c r="D67" i="35"/>
  <c r="C67" i="35"/>
  <c r="K66" i="35"/>
  <c r="B66" i="35" s="1"/>
  <c r="F66" i="35" a="1"/>
  <c r="F66" i="35" s="1"/>
  <c r="E66" i="35"/>
  <c r="D66" i="35"/>
  <c r="C66" i="35"/>
  <c r="K65" i="35"/>
  <c r="B65" i="35" s="1"/>
  <c r="F65" i="35" a="1"/>
  <c r="F65" i="35" s="1"/>
  <c r="E65" i="35"/>
  <c r="D65" i="35"/>
  <c r="C65" i="35"/>
  <c r="K64" i="35"/>
  <c r="B64" i="35" s="1"/>
  <c r="F64" i="35" a="1"/>
  <c r="F64" i="35" s="1"/>
  <c r="E64" i="35"/>
  <c r="D64" i="35"/>
  <c r="C64" i="35"/>
  <c r="K63" i="35"/>
  <c r="B63" i="35" s="1"/>
  <c r="F63" i="35" a="1"/>
  <c r="F63" i="35" s="1"/>
  <c r="E63" i="35"/>
  <c r="D63" i="35"/>
  <c r="C63" i="35"/>
  <c r="K62" i="35"/>
  <c r="B62" i="35" s="1"/>
  <c r="F62" i="35" a="1"/>
  <c r="F62" i="35" s="1"/>
  <c r="E62" i="35"/>
  <c r="D62" i="35"/>
  <c r="C62" i="35"/>
  <c r="K61" i="35"/>
  <c r="B61" i="35" s="1"/>
  <c r="F61" i="35" a="1"/>
  <c r="F61" i="35" s="1"/>
  <c r="E61" i="35"/>
  <c r="D61" i="35"/>
  <c r="C61" i="35"/>
  <c r="K60" i="35"/>
  <c r="B60" i="35" s="1"/>
  <c r="F60" i="35" a="1"/>
  <c r="F60" i="35" s="1"/>
  <c r="E60" i="35"/>
  <c r="D60" i="35"/>
  <c r="C60" i="35"/>
  <c r="K59" i="35"/>
  <c r="B59" i="35" s="1"/>
  <c r="F59" i="35" a="1"/>
  <c r="F59" i="35" s="1"/>
  <c r="E59" i="35"/>
  <c r="D59" i="35"/>
  <c r="C59" i="35"/>
  <c r="K58" i="35"/>
  <c r="B58" i="35" s="1"/>
  <c r="F58" i="35" a="1"/>
  <c r="F58" i="35" s="1"/>
  <c r="E58" i="35"/>
  <c r="D58" i="35"/>
  <c r="C58" i="35"/>
  <c r="K57" i="35"/>
  <c r="B57" i="35" s="1"/>
  <c r="F57" i="35" a="1"/>
  <c r="F57" i="35" s="1"/>
  <c r="E57" i="35"/>
  <c r="D57" i="35"/>
  <c r="C57" i="35"/>
  <c r="K56" i="35"/>
  <c r="B56" i="35" s="1"/>
  <c r="F56" i="35" a="1"/>
  <c r="F56" i="35" s="1"/>
  <c r="E56" i="35"/>
  <c r="D56" i="35"/>
  <c r="C56" i="35"/>
  <c r="K55" i="35"/>
  <c r="B55" i="35" s="1"/>
  <c r="F55" i="35" a="1"/>
  <c r="F55" i="35" s="1"/>
  <c r="E55" i="35"/>
  <c r="D55" i="35"/>
  <c r="C55" i="35"/>
  <c r="K54" i="35"/>
  <c r="B54" i="35" s="1"/>
  <c r="F54" i="35" a="1"/>
  <c r="F54" i="35" s="1"/>
  <c r="E54" i="35"/>
  <c r="D54" i="35"/>
  <c r="C54" i="35"/>
  <c r="K53" i="35"/>
  <c r="B53" i="35" s="1"/>
  <c r="F53" i="35" a="1"/>
  <c r="F53" i="35" s="1"/>
  <c r="E53" i="35"/>
  <c r="D53" i="35"/>
  <c r="C53" i="35"/>
  <c r="K52" i="35"/>
  <c r="B52" i="35" s="1"/>
  <c r="F52" i="35" a="1"/>
  <c r="F52" i="35" s="1"/>
  <c r="E52" i="35"/>
  <c r="D52" i="35"/>
  <c r="C52" i="35"/>
  <c r="K51" i="35"/>
  <c r="B51" i="35" s="1"/>
  <c r="F51" i="35" a="1"/>
  <c r="F51" i="35" s="1"/>
  <c r="E51" i="35"/>
  <c r="D51" i="35"/>
  <c r="C51" i="35"/>
  <c r="K50" i="35"/>
  <c r="B50" i="35" s="1"/>
  <c r="F50" i="35" a="1"/>
  <c r="F50" i="35" s="1"/>
  <c r="E50" i="35"/>
  <c r="D50" i="35"/>
  <c r="C50" i="35"/>
  <c r="K49" i="35"/>
  <c r="B49" i="35" s="1"/>
  <c r="F49" i="35" a="1"/>
  <c r="F49" i="35" s="1"/>
  <c r="E49" i="35"/>
  <c r="D49" i="35"/>
  <c r="C49" i="35"/>
  <c r="K48" i="35"/>
  <c r="B48" i="35" s="1"/>
  <c r="F48" i="35" a="1"/>
  <c r="F48" i="35" s="1"/>
  <c r="E48" i="35"/>
  <c r="D48" i="35"/>
  <c r="C48" i="35"/>
  <c r="K47" i="35"/>
  <c r="B47" i="35" s="1"/>
  <c r="F47" i="35" a="1"/>
  <c r="F47" i="35" s="1"/>
  <c r="E47" i="35"/>
  <c r="D47" i="35"/>
  <c r="C47" i="35"/>
  <c r="K46" i="35"/>
  <c r="B46" i="35" s="1"/>
  <c r="F46" i="35" a="1"/>
  <c r="F46" i="35" s="1"/>
  <c r="E46" i="35"/>
  <c r="D46" i="35"/>
  <c r="C46" i="35"/>
  <c r="K45" i="35"/>
  <c r="B45" i="35" s="1"/>
  <c r="F45" i="35" a="1"/>
  <c r="F45" i="35" s="1"/>
  <c r="E45" i="35"/>
  <c r="D45" i="35"/>
  <c r="C45" i="35"/>
  <c r="K44" i="35"/>
  <c r="B44" i="35" s="1"/>
  <c r="F44" i="35" a="1"/>
  <c r="F44" i="35" s="1"/>
  <c r="E44" i="35"/>
  <c r="D44" i="35"/>
  <c r="C44" i="35"/>
  <c r="K43" i="35"/>
  <c r="B43" i="35" s="1"/>
  <c r="F43" i="35" a="1"/>
  <c r="F43" i="35" s="1"/>
  <c r="E43" i="35"/>
  <c r="D43" i="35"/>
  <c r="C43" i="35"/>
  <c r="K42" i="35"/>
  <c r="B42" i="35" s="1"/>
  <c r="F42" i="35" a="1"/>
  <c r="F42" i="35" s="1"/>
  <c r="E42" i="35"/>
  <c r="D42" i="35"/>
  <c r="C42" i="35"/>
  <c r="K41" i="35"/>
  <c r="B41" i="35" s="1"/>
  <c r="F41" i="35" a="1"/>
  <c r="F41" i="35" s="1"/>
  <c r="E41" i="35"/>
  <c r="D41" i="35"/>
  <c r="C41" i="35"/>
  <c r="K40" i="35"/>
  <c r="B40" i="35" s="1"/>
  <c r="F40" i="35" a="1"/>
  <c r="F40" i="35" s="1"/>
  <c r="E40" i="35"/>
  <c r="D40" i="35"/>
  <c r="C40" i="35"/>
  <c r="K39" i="35"/>
  <c r="B39" i="35" s="1"/>
  <c r="F39" i="35" a="1"/>
  <c r="F39" i="35" s="1"/>
  <c r="E39" i="35"/>
  <c r="D39" i="35"/>
  <c r="C39" i="35"/>
  <c r="K38" i="35"/>
  <c r="B38" i="35" s="1"/>
  <c r="F38" i="35" a="1"/>
  <c r="F38" i="35" s="1"/>
  <c r="E38" i="35"/>
  <c r="D38" i="35"/>
  <c r="C38" i="35"/>
  <c r="K37" i="35"/>
  <c r="B37" i="35" s="1"/>
  <c r="F37" i="35" a="1"/>
  <c r="F37" i="35" s="1"/>
  <c r="E37" i="35"/>
  <c r="D37" i="35"/>
  <c r="C37" i="35"/>
  <c r="K36" i="35"/>
  <c r="B36" i="35" s="1"/>
  <c r="F36" i="35" a="1"/>
  <c r="F36" i="35" s="1"/>
  <c r="E36" i="35"/>
  <c r="D36" i="35"/>
  <c r="C36" i="35"/>
  <c r="K35" i="35"/>
  <c r="B35" i="35" s="1"/>
  <c r="F35" i="35" a="1"/>
  <c r="F35" i="35" s="1"/>
  <c r="E35" i="35"/>
  <c r="D35" i="35"/>
  <c r="C35" i="35"/>
  <c r="K34" i="35"/>
  <c r="B34" i="35" s="1"/>
  <c r="F34" i="35" a="1"/>
  <c r="F34" i="35" s="1"/>
  <c r="E34" i="35"/>
  <c r="D34" i="35"/>
  <c r="C34" i="35"/>
  <c r="K33" i="35"/>
  <c r="B33" i="35" s="1"/>
  <c r="F33" i="35" a="1"/>
  <c r="F33" i="35" s="1"/>
  <c r="E33" i="35"/>
  <c r="D33" i="35"/>
  <c r="C33" i="35"/>
  <c r="K32" i="35"/>
  <c r="B32" i="35" s="1"/>
  <c r="F32" i="35" a="1"/>
  <c r="F32" i="35" s="1"/>
  <c r="E32" i="35"/>
  <c r="D32" i="35"/>
  <c r="C32" i="35"/>
  <c r="K31" i="35"/>
  <c r="B31" i="35" s="1"/>
  <c r="F31" i="35" a="1"/>
  <c r="F31" i="35" s="1"/>
  <c r="E31" i="35"/>
  <c r="D31" i="35"/>
  <c r="C31" i="35"/>
  <c r="K30" i="35"/>
  <c r="B30" i="35" s="1"/>
  <c r="F30" i="35" a="1"/>
  <c r="F30" i="35" s="1"/>
  <c r="E30" i="35"/>
  <c r="D30" i="35"/>
  <c r="C30" i="35"/>
  <c r="K29" i="35"/>
  <c r="B29" i="35" s="1"/>
  <c r="F29" i="35" a="1"/>
  <c r="F29" i="35" s="1"/>
  <c r="E29" i="35"/>
  <c r="D29" i="35"/>
  <c r="C29" i="35"/>
  <c r="K28" i="35"/>
  <c r="B28" i="35" s="1"/>
  <c r="F28" i="35" a="1"/>
  <c r="F28" i="35" s="1"/>
  <c r="E28" i="35"/>
  <c r="D28" i="35"/>
  <c r="C28" i="35"/>
  <c r="K27" i="35"/>
  <c r="B27" i="35" s="1"/>
  <c r="F27" i="35" a="1"/>
  <c r="F27" i="35" s="1"/>
  <c r="E27" i="35"/>
  <c r="D27" i="35"/>
  <c r="C27" i="35"/>
  <c r="K26" i="35"/>
  <c r="B26" i="35" s="1"/>
  <c r="F26" i="35" a="1"/>
  <c r="F26" i="35" s="1"/>
  <c r="E26" i="35"/>
  <c r="D26" i="35"/>
  <c r="C26" i="35"/>
  <c r="K25" i="35"/>
  <c r="B25" i="35" s="1"/>
  <c r="F25" i="35" a="1"/>
  <c r="F25" i="35" s="1"/>
  <c r="E25" i="35"/>
  <c r="D25" i="35"/>
  <c r="C25" i="35"/>
  <c r="K24" i="35"/>
  <c r="B24" i="35" s="1"/>
  <c r="F24" i="35" a="1"/>
  <c r="F24" i="35" s="1"/>
  <c r="E24" i="35"/>
  <c r="D24" i="35"/>
  <c r="C24" i="35"/>
  <c r="K23" i="35"/>
  <c r="B23" i="35" s="1"/>
  <c r="F23" i="35" a="1"/>
  <c r="F23" i="35" s="1"/>
  <c r="E23" i="35"/>
  <c r="D23" i="35"/>
  <c r="C23" i="35"/>
  <c r="K22" i="35"/>
  <c r="B22" i="35" s="1"/>
  <c r="F22" i="35" a="1"/>
  <c r="F22" i="35" s="1"/>
  <c r="E22" i="35"/>
  <c r="D22" i="35"/>
  <c r="C22" i="35"/>
  <c r="K21" i="35"/>
  <c r="B21" i="35" s="1"/>
  <c r="F21" i="35" a="1"/>
  <c r="F21" i="35" s="1"/>
  <c r="E21" i="35"/>
  <c r="D21" i="35"/>
  <c r="C21" i="35"/>
  <c r="K20" i="35"/>
  <c r="B20" i="35" s="1"/>
  <c r="F20" i="35" a="1"/>
  <c r="F20" i="35" s="1"/>
  <c r="E20" i="35"/>
  <c r="D20" i="35"/>
  <c r="C20" i="35"/>
  <c r="K19" i="35"/>
  <c r="B19" i="35" s="1"/>
  <c r="F19" i="35" a="1"/>
  <c r="F19" i="35" s="1"/>
  <c r="E19" i="35"/>
  <c r="D19" i="35"/>
  <c r="C19" i="35"/>
  <c r="K18" i="35"/>
  <c r="B18" i="35" s="1"/>
  <c r="F18" i="35" a="1"/>
  <c r="F18" i="35" s="1"/>
  <c r="E18" i="35"/>
  <c r="D18" i="35"/>
  <c r="C18" i="35"/>
  <c r="K17" i="35"/>
  <c r="B17" i="35" s="1"/>
  <c r="F17" i="35" a="1"/>
  <c r="F17" i="35" s="1"/>
  <c r="E17" i="35"/>
  <c r="D17" i="35"/>
  <c r="C17" i="35"/>
  <c r="K16" i="35"/>
  <c r="B16" i="35" s="1"/>
  <c r="F16" i="35" a="1"/>
  <c r="F16" i="35" s="1"/>
  <c r="E16" i="35"/>
  <c r="D16" i="35"/>
  <c r="C16" i="35"/>
  <c r="K15" i="35"/>
  <c r="B15" i="35" s="1"/>
  <c r="F15" i="35" a="1"/>
  <c r="F15" i="35" s="1"/>
  <c r="E15" i="35"/>
  <c r="D15" i="35"/>
  <c r="C15" i="35"/>
  <c r="K14" i="35"/>
  <c r="B14" i="35" s="1"/>
  <c r="F14" i="35" a="1"/>
  <c r="F14" i="35" s="1"/>
  <c r="E14" i="35"/>
  <c r="D14" i="35"/>
  <c r="C14" i="35"/>
  <c r="K13" i="35"/>
  <c r="B13" i="35" s="1"/>
  <c r="F13" i="35" a="1"/>
  <c r="F13" i="35" s="1"/>
  <c r="E13" i="35"/>
  <c r="D13" i="35"/>
  <c r="C13" i="35"/>
  <c r="K12" i="35"/>
  <c r="B12" i="35" s="1"/>
  <c r="F12" i="35" a="1"/>
  <c r="F12" i="35" s="1"/>
  <c r="E12" i="35"/>
  <c r="D12" i="35"/>
  <c r="C12" i="35"/>
  <c r="K11" i="35"/>
  <c r="B11" i="35" s="1"/>
  <c r="F11" i="35" a="1"/>
  <c r="F11" i="35" s="1"/>
  <c r="E11" i="35"/>
  <c r="D11" i="35"/>
  <c r="C11" i="35"/>
  <c r="K10" i="35"/>
  <c r="B10" i="35" s="1"/>
  <c r="F10" i="35" a="1"/>
  <c r="F10" i="35" s="1"/>
  <c r="E10" i="35"/>
  <c r="D10" i="35"/>
  <c r="C10" i="35"/>
  <c r="K9" i="35"/>
  <c r="B9" i="35" s="1"/>
  <c r="F9" i="35" a="1"/>
  <c r="F9" i="35" s="1"/>
  <c r="E9" i="35"/>
  <c r="D9" i="35"/>
  <c r="C9" i="35"/>
  <c r="K8" i="35"/>
  <c r="B8" i="35" s="1"/>
  <c r="F8" i="35" a="1"/>
  <c r="F8" i="35" s="1"/>
  <c r="E8" i="35"/>
  <c r="D8" i="35"/>
  <c r="C8" i="35"/>
  <c r="K7" i="35"/>
  <c r="B7" i="35" s="1"/>
  <c r="F7" i="35" a="1"/>
  <c r="F7" i="35" s="1"/>
  <c r="E7" i="35"/>
  <c r="D7" i="35"/>
  <c r="C7" i="35"/>
  <c r="K6" i="35"/>
  <c r="B6" i="35" s="1"/>
  <c r="F6" i="35" a="1"/>
  <c r="F6" i="35" s="1"/>
  <c r="E6" i="35"/>
  <c r="D6" i="35"/>
  <c r="C6" i="35"/>
  <c r="K5" i="35"/>
  <c r="B5" i="35" s="1"/>
  <c r="F5" i="35" a="1"/>
  <c r="F5" i="35" s="1"/>
  <c r="E5" i="35"/>
  <c r="D5" i="35"/>
  <c r="C5" i="35"/>
  <c r="K4" i="35"/>
  <c r="B4" i="35" s="1"/>
  <c r="F4" i="35" a="1"/>
  <c r="F4" i="35" s="1"/>
  <c r="E4" i="35"/>
  <c r="D4" i="35"/>
  <c r="C4" i="35"/>
  <c r="K3" i="35"/>
  <c r="B3" i="35" s="1"/>
  <c r="F3" i="35" a="1"/>
  <c r="F3" i="35" s="1"/>
  <c r="E3" i="35"/>
  <c r="D3" i="35"/>
  <c r="C3" i="35"/>
  <c r="K2" i="35"/>
  <c r="B2" i="35" s="1"/>
  <c r="F2" i="35" a="1"/>
  <c r="F2" i="35" s="1"/>
  <c r="E2" i="35"/>
  <c r="D2" i="35"/>
  <c r="C2" i="35"/>
  <c r="A2" i="35"/>
  <c r="A3" i="35" s="1"/>
  <c r="A4" i="35" s="1"/>
  <c r="A5" i="35" s="1"/>
  <c r="A6" i="35" s="1"/>
  <c r="A7" i="35" s="1"/>
  <c r="A8" i="35" s="1"/>
  <c r="A9" i="35" s="1"/>
  <c r="A10" i="35" s="1"/>
  <c r="A11" i="35" s="1"/>
  <c r="A12" i="35" s="1"/>
  <c r="A13" i="35" s="1"/>
  <c r="A14" i="35" s="1"/>
  <c r="A15" i="35" s="1"/>
  <c r="A16" i="35" s="1"/>
  <c r="A17" i="35" s="1"/>
  <c r="A18" i="35" s="1"/>
  <c r="A19" i="35" s="1"/>
  <c r="A20" i="35" s="1"/>
  <c r="A21" i="35" s="1"/>
  <c r="A22" i="35" s="1"/>
  <c r="A23" i="35" s="1"/>
  <c r="A24" i="35" s="1"/>
  <c r="A25" i="35" s="1"/>
  <c r="A26" i="35" s="1"/>
  <c r="A27" i="35" s="1"/>
  <c r="A28" i="35" s="1"/>
  <c r="A29" i="35" s="1"/>
  <c r="A30" i="35" s="1"/>
  <c r="A31" i="35" s="1"/>
  <c r="A32" i="35" s="1"/>
  <c r="A33" i="35" s="1"/>
  <c r="A34" i="35" s="1"/>
  <c r="A35" i="35" s="1"/>
  <c r="A36" i="35" s="1"/>
  <c r="A37" i="35" s="1"/>
  <c r="A38" i="35" s="1"/>
  <c r="A39" i="35" s="1"/>
  <c r="A40" i="35" s="1"/>
  <c r="A41" i="35" s="1"/>
  <c r="A42" i="35" s="1"/>
  <c r="A43" i="35" s="1"/>
  <c r="A44" i="35" s="1"/>
  <c r="A45" i="35" s="1"/>
  <c r="A46" i="35" s="1"/>
  <c r="A47" i="35" s="1"/>
  <c r="A48" i="35" s="1"/>
  <c r="A49" i="35" s="1"/>
  <c r="A50" i="35" s="1"/>
  <c r="A51" i="35" s="1"/>
  <c r="A52" i="35" s="1"/>
  <c r="A53" i="35" s="1"/>
  <c r="A54" i="35" s="1"/>
  <c r="A55" i="35" s="1"/>
  <c r="A56" i="35" s="1"/>
  <c r="A57" i="35" s="1"/>
  <c r="A58" i="35" s="1"/>
  <c r="A59" i="35" s="1"/>
  <c r="A60" i="35" s="1"/>
  <c r="A61" i="35" s="1"/>
  <c r="A62" i="35" s="1"/>
  <c r="A63" i="35" s="1"/>
  <c r="A64" i="35" s="1"/>
  <c r="A65" i="35" s="1"/>
  <c r="A66" i="35" s="1"/>
  <c r="A67" i="35" s="1"/>
  <c r="A68" i="35" s="1"/>
  <c r="A69" i="35" s="1"/>
  <c r="A70" i="35" s="1"/>
  <c r="A71" i="35" s="1"/>
  <c r="A72" i="35" s="1"/>
  <c r="A73" i="35" s="1"/>
  <c r="A74" i="35" s="1"/>
  <c r="A75" i="35" s="1"/>
  <c r="A76" i="35" s="1"/>
  <c r="A77" i="35" s="1"/>
  <c r="A78" i="35" s="1"/>
  <c r="A79" i="35" s="1"/>
  <c r="A80" i="35" s="1"/>
  <c r="A81" i="35" s="1"/>
  <c r="A82" i="35" s="1"/>
  <c r="A83" i="35" s="1"/>
  <c r="A84" i="35" s="1"/>
  <c r="A85" i="35" s="1"/>
  <c r="A86" i="35" s="1"/>
  <c r="A87" i="35" s="1"/>
  <c r="A88" i="35" s="1"/>
  <c r="A89" i="35" s="1"/>
  <c r="A90" i="35" s="1"/>
  <c r="A91" i="35" s="1"/>
  <c r="A92" i="35" s="1"/>
  <c r="A93" i="35" s="1"/>
  <c r="A94" i="35" s="1"/>
  <c r="A95" i="35" s="1"/>
  <c r="A96" i="35" s="1"/>
  <c r="A97" i="35" s="1"/>
  <c r="A98" i="35" s="1"/>
  <c r="A99" i="35" s="1"/>
  <c r="A100" i="35" s="1"/>
  <c r="A101" i="35" s="1"/>
  <c r="A102" i="35" s="1"/>
  <c r="A103" i="35" s="1"/>
  <c r="A104" i="35" s="1"/>
  <c r="A105" i="35" s="1"/>
  <c r="A106" i="35" s="1"/>
  <c r="A107" i="35" s="1"/>
  <c r="A108" i="35" s="1"/>
  <c r="A109" i="35" s="1"/>
  <c r="A110" i="35" s="1"/>
  <c r="A111" i="35" s="1"/>
  <c r="A112" i="35" s="1"/>
  <c r="A113" i="35" s="1"/>
  <c r="A114" i="35" s="1"/>
  <c r="A115" i="35" s="1"/>
  <c r="A116" i="35" s="1"/>
  <c r="A117" i="35" s="1"/>
  <c r="A118" i="35" s="1"/>
  <c r="A119" i="35" s="1"/>
  <c r="A120" i="35" s="1"/>
  <c r="A121" i="35" s="1"/>
  <c r="A122" i="35" s="1"/>
  <c r="A123" i="35" s="1"/>
  <c r="A124" i="35" s="1"/>
  <c r="A125" i="35" s="1"/>
  <c r="A126" i="35" s="1"/>
  <c r="A127" i="35" s="1"/>
  <c r="A128" i="35" s="1"/>
  <c r="A129" i="35" s="1"/>
  <c r="A130" i="35" s="1"/>
  <c r="A131" i="35" s="1"/>
  <c r="A132" i="35" s="1"/>
  <c r="A133" i="35" s="1"/>
  <c r="A134" i="35" s="1"/>
  <c r="A135" i="35" s="1"/>
  <c r="A136" i="35" s="1"/>
  <c r="A137" i="35" s="1"/>
  <c r="A138" i="35" s="1"/>
  <c r="A139" i="35" s="1"/>
  <c r="A140" i="35" s="1"/>
  <c r="A141" i="35" s="1"/>
  <c r="A142" i="35" s="1"/>
  <c r="A143" i="35" s="1"/>
  <c r="A144" i="35" s="1"/>
  <c r="A145" i="35" s="1"/>
  <c r="A146" i="35" s="1"/>
  <c r="A147" i="35" s="1"/>
  <c r="A148" i="35" s="1"/>
  <c r="A149" i="35" s="1"/>
  <c r="A150" i="35" s="1"/>
  <c r="A151" i="35" s="1"/>
  <c r="A152" i="35" s="1"/>
  <c r="A153" i="35" s="1"/>
  <c r="A154" i="35" s="1"/>
  <c r="A155" i="35" s="1"/>
  <c r="A156" i="35" s="1"/>
  <c r="A157" i="35" s="1"/>
  <c r="A158" i="35" s="1"/>
  <c r="A159" i="35" s="1"/>
  <c r="A160" i="35" s="1"/>
  <c r="F1" i="35"/>
  <c r="E1" i="35"/>
  <c r="D1" i="35"/>
  <c r="C1" i="35"/>
  <c r="B1" i="35"/>
  <c r="A1" i="35"/>
  <c r="K160" i="31"/>
  <c r="B160" i="31" s="1"/>
  <c r="F160" i="31" a="1"/>
  <c r="F160" i="31" s="1"/>
  <c r="E160" i="31"/>
  <c r="D160" i="31"/>
  <c r="C160" i="31"/>
  <c r="K159" i="31"/>
  <c r="B159" i="31" s="1"/>
  <c r="F159" i="31" a="1"/>
  <c r="F159" i="31" s="1"/>
  <c r="E159" i="31"/>
  <c r="D159" i="31"/>
  <c r="C159" i="31"/>
  <c r="K158" i="31"/>
  <c r="B158" i="31" s="1"/>
  <c r="F158" i="31" a="1"/>
  <c r="F158" i="31" s="1"/>
  <c r="E158" i="31"/>
  <c r="D158" i="31"/>
  <c r="C158" i="31"/>
  <c r="K157" i="31"/>
  <c r="B157" i="31" s="1"/>
  <c r="F157" i="31" a="1"/>
  <c r="F157" i="31" s="1"/>
  <c r="E157" i="31"/>
  <c r="D157" i="31"/>
  <c r="C157" i="31"/>
  <c r="K156" i="31"/>
  <c r="B156" i="31" s="1"/>
  <c r="F156" i="31" a="1"/>
  <c r="F156" i="31" s="1"/>
  <c r="E156" i="31"/>
  <c r="D156" i="31"/>
  <c r="C156" i="31"/>
  <c r="K155" i="31"/>
  <c r="B155" i="31" s="1"/>
  <c r="F155" i="31" a="1"/>
  <c r="F155" i="31" s="1"/>
  <c r="E155" i="31"/>
  <c r="D155" i="31"/>
  <c r="C155" i="31"/>
  <c r="K154" i="31"/>
  <c r="B154" i="31" s="1"/>
  <c r="F154" i="31" a="1"/>
  <c r="F154" i="31" s="1"/>
  <c r="E154" i="31"/>
  <c r="D154" i="31"/>
  <c r="C154" i="31"/>
  <c r="K153" i="31"/>
  <c r="B153" i="31" s="1"/>
  <c r="F153" i="31" a="1"/>
  <c r="F153" i="31" s="1"/>
  <c r="E153" i="31"/>
  <c r="D153" i="31"/>
  <c r="C153" i="31"/>
  <c r="K152" i="31"/>
  <c r="B152" i="31" s="1"/>
  <c r="F152" i="31" a="1"/>
  <c r="F152" i="31" s="1"/>
  <c r="E152" i="31"/>
  <c r="D152" i="31"/>
  <c r="C152" i="31"/>
  <c r="K151" i="31"/>
  <c r="B151" i="31" s="1"/>
  <c r="F151" i="31" a="1"/>
  <c r="F151" i="31" s="1"/>
  <c r="E151" i="31"/>
  <c r="D151" i="31"/>
  <c r="C151" i="31"/>
  <c r="K150" i="31"/>
  <c r="B150" i="31" s="1"/>
  <c r="F150" i="31" a="1"/>
  <c r="F150" i="31" s="1"/>
  <c r="E150" i="31"/>
  <c r="D150" i="31"/>
  <c r="C150" i="31"/>
  <c r="K149" i="31"/>
  <c r="B149" i="31" s="1"/>
  <c r="F149" i="31" a="1"/>
  <c r="F149" i="31" s="1"/>
  <c r="E149" i="31"/>
  <c r="D149" i="31"/>
  <c r="C149" i="31"/>
  <c r="K148" i="31"/>
  <c r="B148" i="31" s="1"/>
  <c r="F148" i="31" a="1"/>
  <c r="F148" i="31" s="1"/>
  <c r="E148" i="31"/>
  <c r="D148" i="31"/>
  <c r="C148" i="31"/>
  <c r="K147" i="31"/>
  <c r="B147" i="31" s="1"/>
  <c r="F147" i="31" a="1"/>
  <c r="F147" i="31" s="1"/>
  <c r="E147" i="31"/>
  <c r="D147" i="31"/>
  <c r="C147" i="31"/>
  <c r="K146" i="31"/>
  <c r="B146" i="31" s="1"/>
  <c r="F146" i="31" a="1"/>
  <c r="F146" i="31" s="1"/>
  <c r="E146" i="31"/>
  <c r="D146" i="31"/>
  <c r="C146" i="31"/>
  <c r="K145" i="31"/>
  <c r="B145" i="31" s="1"/>
  <c r="F145" i="31" a="1"/>
  <c r="F145" i="31" s="1"/>
  <c r="E145" i="31"/>
  <c r="D145" i="31"/>
  <c r="C145" i="31"/>
  <c r="K144" i="31"/>
  <c r="B144" i="31" s="1"/>
  <c r="F144" i="31" a="1"/>
  <c r="F144" i="31" s="1"/>
  <c r="E144" i="31"/>
  <c r="D144" i="31"/>
  <c r="C144" i="31"/>
  <c r="K143" i="31"/>
  <c r="B143" i="31" s="1"/>
  <c r="F143" i="31" a="1"/>
  <c r="F143" i="31" s="1"/>
  <c r="E143" i="31"/>
  <c r="D143" i="31"/>
  <c r="C143" i="31"/>
  <c r="K142" i="31"/>
  <c r="B142" i="31" s="1"/>
  <c r="F142" i="31" a="1"/>
  <c r="F142" i="31" s="1"/>
  <c r="E142" i="31"/>
  <c r="D142" i="31"/>
  <c r="C142" i="31"/>
  <c r="K141" i="31"/>
  <c r="B141" i="31" s="1"/>
  <c r="F141" i="31" a="1"/>
  <c r="F141" i="31" s="1"/>
  <c r="E141" i="31"/>
  <c r="D141" i="31"/>
  <c r="C141" i="31"/>
  <c r="K140" i="31"/>
  <c r="B140" i="31" s="1"/>
  <c r="F140" i="31" a="1"/>
  <c r="F140" i="31" s="1"/>
  <c r="E140" i="31"/>
  <c r="D140" i="31"/>
  <c r="C140" i="31"/>
  <c r="K139" i="31"/>
  <c r="B139" i="31" s="1"/>
  <c r="F139" i="31" a="1"/>
  <c r="F139" i="31" s="1"/>
  <c r="E139" i="31"/>
  <c r="D139" i="31"/>
  <c r="C139" i="31"/>
  <c r="K138" i="31"/>
  <c r="B138" i="31" s="1"/>
  <c r="F138" i="31" a="1"/>
  <c r="F138" i="31" s="1"/>
  <c r="E138" i="31"/>
  <c r="D138" i="31"/>
  <c r="C138" i="31"/>
  <c r="K137" i="31"/>
  <c r="B137" i="31" s="1"/>
  <c r="F137" i="31" a="1"/>
  <c r="F137" i="31" s="1"/>
  <c r="E137" i="31"/>
  <c r="D137" i="31"/>
  <c r="C137" i="31"/>
  <c r="K136" i="31"/>
  <c r="B136" i="31" s="1"/>
  <c r="F136" i="31" a="1"/>
  <c r="F136" i="31" s="1"/>
  <c r="E136" i="31"/>
  <c r="D136" i="31"/>
  <c r="C136" i="31"/>
  <c r="K135" i="31"/>
  <c r="B135" i="31" s="1"/>
  <c r="F135" i="31" a="1"/>
  <c r="F135" i="31" s="1"/>
  <c r="E135" i="31"/>
  <c r="D135" i="31"/>
  <c r="C135" i="31"/>
  <c r="K134" i="31"/>
  <c r="B134" i="31" s="1"/>
  <c r="F134" i="31" a="1"/>
  <c r="F134" i="31" s="1"/>
  <c r="E134" i="31"/>
  <c r="D134" i="31"/>
  <c r="C134" i="31"/>
  <c r="K133" i="31"/>
  <c r="B133" i="31" s="1"/>
  <c r="F133" i="31" a="1"/>
  <c r="F133" i="31" s="1"/>
  <c r="E133" i="31"/>
  <c r="D133" i="31"/>
  <c r="C133" i="31"/>
  <c r="K132" i="31"/>
  <c r="B132" i="31" s="1"/>
  <c r="F132" i="31" a="1"/>
  <c r="F132" i="31" s="1"/>
  <c r="E132" i="31"/>
  <c r="D132" i="31"/>
  <c r="C132" i="31"/>
  <c r="K131" i="31"/>
  <c r="B131" i="31" s="1"/>
  <c r="F131" i="31" a="1"/>
  <c r="F131" i="31" s="1"/>
  <c r="E131" i="31"/>
  <c r="D131" i="31"/>
  <c r="C131" i="31"/>
  <c r="K130" i="31"/>
  <c r="B130" i="31" s="1"/>
  <c r="F130" i="31" a="1"/>
  <c r="F130" i="31" s="1"/>
  <c r="E130" i="31"/>
  <c r="D130" i="31"/>
  <c r="C130" i="31"/>
  <c r="K129" i="31"/>
  <c r="B129" i="31" s="1"/>
  <c r="F129" i="31" a="1"/>
  <c r="F129" i="31" s="1"/>
  <c r="E129" i="31"/>
  <c r="D129" i="31"/>
  <c r="C129" i="31"/>
  <c r="K128" i="31"/>
  <c r="B128" i="31" s="1"/>
  <c r="F128" i="31" a="1"/>
  <c r="F128" i="31" s="1"/>
  <c r="E128" i="31"/>
  <c r="D128" i="31"/>
  <c r="C128" i="31"/>
  <c r="K127" i="31"/>
  <c r="B127" i="31" s="1"/>
  <c r="F127" i="31" a="1"/>
  <c r="F127" i="31" s="1"/>
  <c r="E127" i="31"/>
  <c r="D127" i="31"/>
  <c r="C127" i="31"/>
  <c r="K126" i="31"/>
  <c r="B126" i="31" s="1"/>
  <c r="F126" i="31" a="1"/>
  <c r="F126" i="31" s="1"/>
  <c r="E126" i="31"/>
  <c r="D126" i="31"/>
  <c r="C126" i="31"/>
  <c r="K125" i="31"/>
  <c r="B125" i="31" s="1"/>
  <c r="F125" i="31" a="1"/>
  <c r="F125" i="31" s="1"/>
  <c r="E125" i="31"/>
  <c r="D125" i="31"/>
  <c r="C125" i="31"/>
  <c r="K124" i="31"/>
  <c r="B124" i="31" s="1"/>
  <c r="F124" i="31" a="1"/>
  <c r="F124" i="31" s="1"/>
  <c r="E124" i="31"/>
  <c r="D124" i="31"/>
  <c r="C124" i="31"/>
  <c r="K123" i="31"/>
  <c r="B123" i="31" s="1"/>
  <c r="F123" i="31" a="1"/>
  <c r="F123" i="31" s="1"/>
  <c r="E123" i="31"/>
  <c r="D123" i="31"/>
  <c r="C123" i="31"/>
  <c r="K122" i="31"/>
  <c r="B122" i="31" s="1"/>
  <c r="F122" i="31" a="1"/>
  <c r="F122" i="31" s="1"/>
  <c r="E122" i="31"/>
  <c r="D122" i="31"/>
  <c r="C122" i="31"/>
  <c r="K121" i="31"/>
  <c r="B121" i="31" s="1"/>
  <c r="F121" i="31" a="1"/>
  <c r="F121" i="31" s="1"/>
  <c r="E121" i="31"/>
  <c r="D121" i="31"/>
  <c r="C121" i="31"/>
  <c r="K120" i="31"/>
  <c r="B120" i="31" s="1"/>
  <c r="F120" i="31" a="1"/>
  <c r="F120" i="31" s="1"/>
  <c r="E120" i="31"/>
  <c r="D120" i="31"/>
  <c r="C120" i="31"/>
  <c r="K119" i="31"/>
  <c r="B119" i="31" s="1"/>
  <c r="F119" i="31" a="1"/>
  <c r="F119" i="31" s="1"/>
  <c r="E119" i="31"/>
  <c r="D119" i="31"/>
  <c r="C119" i="31"/>
  <c r="K118" i="31"/>
  <c r="B118" i="31" s="1"/>
  <c r="F118" i="31" a="1"/>
  <c r="F118" i="31" s="1"/>
  <c r="E118" i="31"/>
  <c r="D118" i="31"/>
  <c r="C118" i="31"/>
  <c r="K117" i="31"/>
  <c r="B117" i="31" s="1"/>
  <c r="F117" i="31" a="1"/>
  <c r="F117" i="31" s="1"/>
  <c r="E117" i="31"/>
  <c r="D117" i="31"/>
  <c r="C117" i="31"/>
  <c r="K116" i="31"/>
  <c r="B116" i="31" s="1"/>
  <c r="F116" i="31" a="1"/>
  <c r="F116" i="31" s="1"/>
  <c r="E116" i="31"/>
  <c r="D116" i="31"/>
  <c r="C116" i="31"/>
  <c r="K115" i="31"/>
  <c r="B115" i="31" s="1"/>
  <c r="F115" i="31" a="1"/>
  <c r="F115" i="31" s="1"/>
  <c r="E115" i="31"/>
  <c r="D115" i="31"/>
  <c r="C115" i="31"/>
  <c r="K114" i="31"/>
  <c r="B114" i="31" s="1"/>
  <c r="F114" i="31" a="1"/>
  <c r="F114" i="31" s="1"/>
  <c r="E114" i="31"/>
  <c r="D114" i="31"/>
  <c r="C114" i="31"/>
  <c r="K113" i="31"/>
  <c r="B113" i="31" s="1"/>
  <c r="F113" i="31" a="1"/>
  <c r="F113" i="31" s="1"/>
  <c r="E113" i="31"/>
  <c r="D113" i="31"/>
  <c r="C113" i="31"/>
  <c r="K112" i="31"/>
  <c r="B112" i="31" s="1"/>
  <c r="F112" i="31" a="1"/>
  <c r="F112" i="31" s="1"/>
  <c r="E112" i="31"/>
  <c r="D112" i="31"/>
  <c r="C112" i="31"/>
  <c r="K111" i="31"/>
  <c r="B111" i="31" s="1"/>
  <c r="F111" i="31" a="1"/>
  <c r="F111" i="31" s="1"/>
  <c r="E111" i="31"/>
  <c r="D111" i="31"/>
  <c r="C111" i="31"/>
  <c r="K110" i="31"/>
  <c r="B110" i="31" s="1"/>
  <c r="F110" i="31" a="1"/>
  <c r="F110" i="31" s="1"/>
  <c r="E110" i="31"/>
  <c r="D110" i="31"/>
  <c r="C110" i="31"/>
  <c r="K109" i="31"/>
  <c r="B109" i="31" s="1"/>
  <c r="F109" i="31" a="1"/>
  <c r="F109" i="31" s="1"/>
  <c r="E109" i="31"/>
  <c r="D109" i="31"/>
  <c r="C109" i="31"/>
  <c r="K108" i="31"/>
  <c r="B108" i="31" s="1"/>
  <c r="F108" i="31" a="1"/>
  <c r="F108" i="31" s="1"/>
  <c r="E108" i="31"/>
  <c r="D108" i="31"/>
  <c r="C108" i="31"/>
  <c r="K107" i="31"/>
  <c r="B107" i="31" s="1"/>
  <c r="F107" i="31" a="1"/>
  <c r="F107" i="31" s="1"/>
  <c r="E107" i="31"/>
  <c r="D107" i="31"/>
  <c r="C107" i="31"/>
  <c r="K106" i="31"/>
  <c r="B106" i="31" s="1"/>
  <c r="F106" i="31" a="1"/>
  <c r="F106" i="31" s="1"/>
  <c r="E106" i="31"/>
  <c r="D106" i="31"/>
  <c r="C106" i="31"/>
  <c r="K105" i="31"/>
  <c r="B105" i="31" s="1"/>
  <c r="F105" i="31" a="1"/>
  <c r="F105" i="31" s="1"/>
  <c r="E105" i="31"/>
  <c r="D105" i="31"/>
  <c r="C105" i="31"/>
  <c r="K104" i="31"/>
  <c r="B104" i="31" s="1"/>
  <c r="F104" i="31" a="1"/>
  <c r="F104" i="31" s="1"/>
  <c r="E104" i="31"/>
  <c r="D104" i="31"/>
  <c r="C104" i="31"/>
  <c r="K103" i="31"/>
  <c r="B103" i="31" s="1"/>
  <c r="F103" i="31" a="1"/>
  <c r="F103" i="31" s="1"/>
  <c r="E103" i="31"/>
  <c r="D103" i="31"/>
  <c r="C103" i="31"/>
  <c r="K102" i="31"/>
  <c r="B102" i="31" s="1"/>
  <c r="F102" i="31" a="1"/>
  <c r="F102" i="31" s="1"/>
  <c r="E102" i="31"/>
  <c r="D102" i="31"/>
  <c r="C102" i="31"/>
  <c r="K101" i="31"/>
  <c r="B101" i="31" s="1"/>
  <c r="F101" i="31" a="1"/>
  <c r="F101" i="31" s="1"/>
  <c r="E101" i="31"/>
  <c r="D101" i="31"/>
  <c r="C101" i="31"/>
  <c r="K100" i="31"/>
  <c r="B100" i="31" s="1"/>
  <c r="F100" i="31" a="1"/>
  <c r="F100" i="31" s="1"/>
  <c r="E100" i="31"/>
  <c r="D100" i="31"/>
  <c r="C100" i="31"/>
  <c r="K99" i="31"/>
  <c r="B99" i="31" s="1"/>
  <c r="F99" i="31" a="1"/>
  <c r="F99" i="31" s="1"/>
  <c r="E99" i="31"/>
  <c r="D99" i="31"/>
  <c r="C99" i="31"/>
  <c r="K98" i="31"/>
  <c r="B98" i="31" s="1"/>
  <c r="F98" i="31" a="1"/>
  <c r="F98" i="31" s="1"/>
  <c r="E98" i="31"/>
  <c r="D98" i="31"/>
  <c r="C98" i="31"/>
  <c r="K97" i="31"/>
  <c r="B97" i="31" s="1"/>
  <c r="F97" i="31" a="1"/>
  <c r="F97" i="31" s="1"/>
  <c r="E97" i="31"/>
  <c r="D97" i="31"/>
  <c r="C97" i="31"/>
  <c r="K96" i="31"/>
  <c r="B96" i="31" s="1"/>
  <c r="F96" i="31" a="1"/>
  <c r="F96" i="31" s="1"/>
  <c r="E96" i="31"/>
  <c r="D96" i="31"/>
  <c r="C96" i="31"/>
  <c r="K95" i="31"/>
  <c r="B95" i="31" s="1"/>
  <c r="F95" i="31" a="1"/>
  <c r="F95" i="31" s="1"/>
  <c r="E95" i="31"/>
  <c r="D95" i="31"/>
  <c r="C95" i="31"/>
  <c r="K94" i="31"/>
  <c r="B94" i="31" s="1"/>
  <c r="F94" i="31" a="1"/>
  <c r="F94" i="31" s="1"/>
  <c r="E94" i="31"/>
  <c r="D94" i="31"/>
  <c r="C94" i="31"/>
  <c r="K93" i="31"/>
  <c r="B93" i="31" s="1"/>
  <c r="F93" i="31" a="1"/>
  <c r="F93" i="31" s="1"/>
  <c r="E93" i="31"/>
  <c r="D93" i="31"/>
  <c r="C93" i="31"/>
  <c r="K92" i="31"/>
  <c r="B92" i="31" s="1"/>
  <c r="F92" i="31" a="1"/>
  <c r="F92" i="31" s="1"/>
  <c r="E92" i="31"/>
  <c r="D92" i="31"/>
  <c r="C92" i="31"/>
  <c r="K91" i="31"/>
  <c r="B91" i="31" s="1"/>
  <c r="F91" i="31" a="1"/>
  <c r="F91" i="31" s="1"/>
  <c r="E91" i="31"/>
  <c r="D91" i="31"/>
  <c r="C91" i="31"/>
  <c r="K90" i="31"/>
  <c r="B90" i="31" s="1"/>
  <c r="F90" i="31" a="1"/>
  <c r="F90" i="31" s="1"/>
  <c r="E90" i="31"/>
  <c r="D90" i="31"/>
  <c r="C90" i="31"/>
  <c r="K89" i="31"/>
  <c r="B89" i="31" s="1"/>
  <c r="F89" i="31" a="1"/>
  <c r="F89" i="31" s="1"/>
  <c r="E89" i="31"/>
  <c r="D89" i="31"/>
  <c r="C89" i="31"/>
  <c r="K88" i="31"/>
  <c r="B88" i="31" s="1"/>
  <c r="F88" i="31" a="1"/>
  <c r="F88" i="31" s="1"/>
  <c r="E88" i="31"/>
  <c r="D88" i="31"/>
  <c r="C88" i="31"/>
  <c r="K87" i="31"/>
  <c r="B87" i="31" s="1"/>
  <c r="F87" i="31" a="1"/>
  <c r="F87" i="31" s="1"/>
  <c r="E87" i="31"/>
  <c r="D87" i="31"/>
  <c r="C87" i="31"/>
  <c r="K86" i="31"/>
  <c r="B86" i="31" s="1"/>
  <c r="F86" i="31" a="1"/>
  <c r="F86" i="31" s="1"/>
  <c r="E86" i="31"/>
  <c r="D86" i="31"/>
  <c r="C86" i="31"/>
  <c r="K85" i="31"/>
  <c r="B85" i="31" s="1"/>
  <c r="F85" i="31" a="1"/>
  <c r="F85" i="31" s="1"/>
  <c r="E85" i="31"/>
  <c r="D85" i="31"/>
  <c r="C85" i="31"/>
  <c r="K84" i="31"/>
  <c r="B84" i="31" s="1"/>
  <c r="F84" i="31" a="1"/>
  <c r="F84" i="31" s="1"/>
  <c r="E84" i="31"/>
  <c r="D84" i="31"/>
  <c r="C84" i="31"/>
  <c r="K83" i="31"/>
  <c r="B83" i="31" s="1"/>
  <c r="F83" i="31" a="1"/>
  <c r="F83" i="31" s="1"/>
  <c r="E83" i="31"/>
  <c r="D83" i="31"/>
  <c r="C83" i="31"/>
  <c r="K82" i="31"/>
  <c r="B82" i="31" s="1"/>
  <c r="F82" i="31" a="1"/>
  <c r="F82" i="31" s="1"/>
  <c r="E82" i="31"/>
  <c r="D82" i="31"/>
  <c r="C82" i="31"/>
  <c r="K81" i="31"/>
  <c r="B81" i="31" s="1"/>
  <c r="F81" i="31" a="1"/>
  <c r="F81" i="31" s="1"/>
  <c r="E81" i="31"/>
  <c r="D81" i="31"/>
  <c r="C81" i="31"/>
  <c r="K80" i="31"/>
  <c r="B80" i="31" s="1"/>
  <c r="F80" i="31" a="1"/>
  <c r="F80" i="31" s="1"/>
  <c r="E80" i="31"/>
  <c r="D80" i="31"/>
  <c r="C80" i="31"/>
  <c r="K79" i="31"/>
  <c r="B79" i="31" s="1"/>
  <c r="F79" i="31" a="1"/>
  <c r="F79" i="31" s="1"/>
  <c r="E79" i="31"/>
  <c r="D79" i="31"/>
  <c r="C79" i="31"/>
  <c r="K78" i="31"/>
  <c r="B78" i="31" s="1"/>
  <c r="F78" i="31" a="1"/>
  <c r="F78" i="31" s="1"/>
  <c r="E78" i="31"/>
  <c r="D78" i="31"/>
  <c r="C78" i="31"/>
  <c r="K77" i="31"/>
  <c r="B77" i="31" s="1"/>
  <c r="F77" i="31" a="1"/>
  <c r="F77" i="31" s="1"/>
  <c r="E77" i="31"/>
  <c r="D77" i="31"/>
  <c r="C77" i="31"/>
  <c r="K76" i="31"/>
  <c r="B76" i="31" s="1"/>
  <c r="F76" i="31" a="1"/>
  <c r="F76" i="31" s="1"/>
  <c r="E76" i="31"/>
  <c r="D76" i="31"/>
  <c r="C76" i="31"/>
  <c r="K75" i="31"/>
  <c r="B75" i="31" s="1"/>
  <c r="F75" i="31" a="1"/>
  <c r="F75" i="31" s="1"/>
  <c r="E75" i="31"/>
  <c r="D75" i="31"/>
  <c r="C75" i="31"/>
  <c r="K74" i="31"/>
  <c r="B74" i="31" s="1"/>
  <c r="F74" i="31" a="1"/>
  <c r="F74" i="31" s="1"/>
  <c r="E74" i="31"/>
  <c r="D74" i="31"/>
  <c r="C74" i="31"/>
  <c r="K73" i="31"/>
  <c r="B73" i="31" s="1"/>
  <c r="F73" i="31" a="1"/>
  <c r="F73" i="31" s="1"/>
  <c r="E73" i="31"/>
  <c r="D73" i="31"/>
  <c r="C73" i="31"/>
  <c r="K72" i="31"/>
  <c r="B72" i="31" s="1"/>
  <c r="F72" i="31" a="1"/>
  <c r="F72" i="31" s="1"/>
  <c r="E72" i="31"/>
  <c r="D72" i="31"/>
  <c r="C72" i="31"/>
  <c r="K71" i="31"/>
  <c r="B71" i="31" s="1"/>
  <c r="F71" i="31" a="1"/>
  <c r="F71" i="31" s="1"/>
  <c r="E71" i="31"/>
  <c r="D71" i="31"/>
  <c r="C71" i="31"/>
  <c r="K70" i="31"/>
  <c r="B70" i="31" s="1"/>
  <c r="F70" i="31" a="1"/>
  <c r="F70" i="31" s="1"/>
  <c r="E70" i="31"/>
  <c r="D70" i="31"/>
  <c r="C70" i="31"/>
  <c r="K69" i="31"/>
  <c r="B69" i="31" s="1"/>
  <c r="F69" i="31" a="1"/>
  <c r="F69" i="31" s="1"/>
  <c r="E69" i="31"/>
  <c r="D69" i="31"/>
  <c r="C69" i="31"/>
  <c r="K68" i="31"/>
  <c r="B68" i="31" s="1"/>
  <c r="F68" i="31" a="1"/>
  <c r="F68" i="31" s="1"/>
  <c r="E68" i="31"/>
  <c r="D68" i="31"/>
  <c r="C68" i="31"/>
  <c r="K67" i="31"/>
  <c r="B67" i="31" s="1"/>
  <c r="F67" i="31" a="1"/>
  <c r="F67" i="31" s="1"/>
  <c r="E67" i="31"/>
  <c r="D67" i="31"/>
  <c r="C67" i="31"/>
  <c r="K66" i="31"/>
  <c r="B66" i="31" s="1"/>
  <c r="F66" i="31" a="1"/>
  <c r="F66" i="31" s="1"/>
  <c r="E66" i="31"/>
  <c r="D66" i="31"/>
  <c r="C66" i="31"/>
  <c r="K65" i="31"/>
  <c r="B65" i="31" s="1"/>
  <c r="F65" i="31" a="1"/>
  <c r="F65" i="31" s="1"/>
  <c r="E65" i="31"/>
  <c r="D65" i="31"/>
  <c r="C65" i="31"/>
  <c r="K64" i="31"/>
  <c r="B64" i="31" s="1"/>
  <c r="F64" i="31" a="1"/>
  <c r="F64" i="31" s="1"/>
  <c r="E64" i="31"/>
  <c r="D64" i="31"/>
  <c r="C64" i="31"/>
  <c r="K63" i="31"/>
  <c r="B63" i="31" s="1"/>
  <c r="F63" i="31" a="1"/>
  <c r="F63" i="31" s="1"/>
  <c r="E63" i="31"/>
  <c r="D63" i="31"/>
  <c r="C63" i="31"/>
  <c r="K62" i="31"/>
  <c r="B62" i="31" s="1"/>
  <c r="F62" i="31" a="1"/>
  <c r="F62" i="31" s="1"/>
  <c r="E62" i="31"/>
  <c r="D62" i="31"/>
  <c r="C62" i="31"/>
  <c r="K61" i="31"/>
  <c r="B61" i="31" s="1"/>
  <c r="F61" i="31" a="1"/>
  <c r="F61" i="31" s="1"/>
  <c r="E61" i="31"/>
  <c r="D61" i="31"/>
  <c r="C61" i="31"/>
  <c r="K60" i="31"/>
  <c r="B60" i="31" s="1"/>
  <c r="F60" i="31" a="1"/>
  <c r="F60" i="31" s="1"/>
  <c r="E60" i="31"/>
  <c r="D60" i="31"/>
  <c r="C60" i="31"/>
  <c r="K59" i="31"/>
  <c r="B59" i="31" s="1"/>
  <c r="F59" i="31" a="1"/>
  <c r="F59" i="31" s="1"/>
  <c r="E59" i="31"/>
  <c r="D59" i="31"/>
  <c r="C59" i="31"/>
  <c r="K58" i="31"/>
  <c r="B58" i="31" s="1"/>
  <c r="F58" i="31" a="1"/>
  <c r="F58" i="31" s="1"/>
  <c r="E58" i="31"/>
  <c r="D58" i="31"/>
  <c r="C58" i="31"/>
  <c r="K57" i="31"/>
  <c r="B57" i="31" s="1"/>
  <c r="F57" i="31" a="1"/>
  <c r="F57" i="31" s="1"/>
  <c r="E57" i="31"/>
  <c r="D57" i="31"/>
  <c r="C57" i="31"/>
  <c r="K56" i="31"/>
  <c r="B56" i="31" s="1"/>
  <c r="F56" i="31" a="1"/>
  <c r="F56" i="31" s="1"/>
  <c r="E56" i="31"/>
  <c r="D56" i="31"/>
  <c r="C56" i="31"/>
  <c r="K55" i="31"/>
  <c r="B55" i="31" s="1"/>
  <c r="F55" i="31" a="1"/>
  <c r="F55" i="31" s="1"/>
  <c r="E55" i="31"/>
  <c r="D55" i="31"/>
  <c r="C55" i="31"/>
  <c r="K54" i="31"/>
  <c r="B54" i="31" s="1"/>
  <c r="F54" i="31" a="1"/>
  <c r="F54" i="31" s="1"/>
  <c r="E54" i="31"/>
  <c r="D54" i="31"/>
  <c r="C54" i="31"/>
  <c r="K53" i="31"/>
  <c r="B53" i="31" s="1"/>
  <c r="F53" i="31" a="1"/>
  <c r="F53" i="31" s="1"/>
  <c r="E53" i="31"/>
  <c r="D53" i="31"/>
  <c r="C53" i="31"/>
  <c r="K52" i="31"/>
  <c r="B52" i="31" s="1"/>
  <c r="F52" i="31" a="1"/>
  <c r="F52" i="31" s="1"/>
  <c r="E52" i="31"/>
  <c r="D52" i="31"/>
  <c r="C52" i="31"/>
  <c r="K51" i="31"/>
  <c r="B51" i="31" s="1"/>
  <c r="F51" i="31" a="1"/>
  <c r="F51" i="31" s="1"/>
  <c r="E51" i="31"/>
  <c r="D51" i="31"/>
  <c r="C51" i="31"/>
  <c r="K50" i="31"/>
  <c r="B50" i="31" s="1"/>
  <c r="F50" i="31" a="1"/>
  <c r="F50" i="31" s="1"/>
  <c r="E50" i="31"/>
  <c r="D50" i="31"/>
  <c r="C50" i="31"/>
  <c r="K49" i="31"/>
  <c r="B49" i="31" s="1"/>
  <c r="F49" i="31" a="1"/>
  <c r="F49" i="31" s="1"/>
  <c r="E49" i="31"/>
  <c r="D49" i="31"/>
  <c r="C49" i="31"/>
  <c r="K48" i="31"/>
  <c r="B48" i="31" s="1"/>
  <c r="F48" i="31" a="1"/>
  <c r="F48" i="31" s="1"/>
  <c r="E48" i="31"/>
  <c r="D48" i="31"/>
  <c r="C48" i="31"/>
  <c r="K47" i="31"/>
  <c r="B47" i="31" s="1"/>
  <c r="F47" i="31" a="1"/>
  <c r="F47" i="31" s="1"/>
  <c r="E47" i="31"/>
  <c r="D47" i="31"/>
  <c r="C47" i="31"/>
  <c r="K46" i="31"/>
  <c r="B46" i="31" s="1"/>
  <c r="F46" i="31" a="1"/>
  <c r="F46" i="31" s="1"/>
  <c r="E46" i="31"/>
  <c r="D46" i="31"/>
  <c r="C46" i="31"/>
  <c r="K45" i="31"/>
  <c r="B45" i="31" s="1"/>
  <c r="F45" i="31" a="1"/>
  <c r="F45" i="31" s="1"/>
  <c r="E45" i="31"/>
  <c r="D45" i="31"/>
  <c r="C45" i="31"/>
  <c r="K44" i="31"/>
  <c r="B44" i="31" s="1"/>
  <c r="F44" i="31" a="1"/>
  <c r="F44" i="31" s="1"/>
  <c r="E44" i="31"/>
  <c r="D44" i="31"/>
  <c r="C44" i="31"/>
  <c r="K43" i="31"/>
  <c r="B43" i="31" s="1"/>
  <c r="F43" i="31" a="1"/>
  <c r="F43" i="31" s="1"/>
  <c r="E43" i="31"/>
  <c r="D43" i="31"/>
  <c r="C43" i="31"/>
  <c r="K42" i="31"/>
  <c r="B42" i="31" s="1"/>
  <c r="F42" i="31" a="1"/>
  <c r="F42" i="31" s="1"/>
  <c r="E42" i="31"/>
  <c r="D42" i="31"/>
  <c r="C42" i="31"/>
  <c r="K41" i="31"/>
  <c r="B41" i="31" s="1"/>
  <c r="F41" i="31" a="1"/>
  <c r="F41" i="31" s="1"/>
  <c r="E41" i="31"/>
  <c r="D41" i="31"/>
  <c r="C41" i="31"/>
  <c r="K40" i="31"/>
  <c r="B40" i="31" s="1"/>
  <c r="F40" i="31" a="1"/>
  <c r="F40" i="31" s="1"/>
  <c r="E40" i="31"/>
  <c r="D40" i="31"/>
  <c r="C40" i="31"/>
  <c r="K39" i="31"/>
  <c r="B39" i="31" s="1"/>
  <c r="F39" i="31" a="1"/>
  <c r="F39" i="31" s="1"/>
  <c r="E39" i="31"/>
  <c r="D39" i="31"/>
  <c r="C39" i="31"/>
  <c r="K38" i="31"/>
  <c r="B38" i="31" s="1"/>
  <c r="F38" i="31" a="1"/>
  <c r="F38" i="31" s="1"/>
  <c r="E38" i="31"/>
  <c r="D38" i="31"/>
  <c r="C38" i="31"/>
  <c r="K37" i="31"/>
  <c r="B37" i="31" s="1"/>
  <c r="F37" i="31" a="1"/>
  <c r="F37" i="31" s="1"/>
  <c r="E37" i="31"/>
  <c r="D37" i="31"/>
  <c r="C37" i="31"/>
  <c r="K36" i="31"/>
  <c r="B36" i="31" s="1"/>
  <c r="F36" i="31" a="1"/>
  <c r="F36" i="31" s="1"/>
  <c r="E36" i="31"/>
  <c r="D36" i="31"/>
  <c r="C36" i="31"/>
  <c r="K35" i="31"/>
  <c r="B35" i="31" s="1"/>
  <c r="F35" i="31" a="1"/>
  <c r="F35" i="31" s="1"/>
  <c r="E35" i="31"/>
  <c r="D35" i="31"/>
  <c r="C35" i="31"/>
  <c r="K34" i="31"/>
  <c r="B34" i="31" s="1"/>
  <c r="F34" i="31" a="1"/>
  <c r="F34" i="31" s="1"/>
  <c r="E34" i="31"/>
  <c r="D34" i="31"/>
  <c r="C34" i="31"/>
  <c r="K33" i="31"/>
  <c r="B33" i="31" s="1"/>
  <c r="F33" i="31" a="1"/>
  <c r="F33" i="31" s="1"/>
  <c r="E33" i="31"/>
  <c r="D33" i="31"/>
  <c r="C33" i="31"/>
  <c r="K32" i="31"/>
  <c r="B32" i="31" s="1"/>
  <c r="F32" i="31" a="1"/>
  <c r="F32" i="31" s="1"/>
  <c r="E32" i="31"/>
  <c r="D32" i="31"/>
  <c r="C32" i="31"/>
  <c r="K31" i="31"/>
  <c r="B31" i="31" s="1"/>
  <c r="F31" i="31" a="1"/>
  <c r="F31" i="31" s="1"/>
  <c r="E31" i="31"/>
  <c r="D31" i="31"/>
  <c r="C31" i="31"/>
  <c r="K30" i="31"/>
  <c r="B30" i="31" s="1"/>
  <c r="F30" i="31" a="1"/>
  <c r="F30" i="31" s="1"/>
  <c r="E30" i="31"/>
  <c r="D30" i="31"/>
  <c r="C30" i="31"/>
  <c r="K29" i="31"/>
  <c r="B29" i="31" s="1"/>
  <c r="F29" i="31" a="1"/>
  <c r="F29" i="31" s="1"/>
  <c r="E29" i="31"/>
  <c r="D29" i="31"/>
  <c r="C29" i="31"/>
  <c r="K28" i="31"/>
  <c r="B28" i="31" s="1"/>
  <c r="F28" i="31" a="1"/>
  <c r="F28" i="31" s="1"/>
  <c r="E28" i="31"/>
  <c r="D28" i="31"/>
  <c r="C28" i="31"/>
  <c r="K27" i="31"/>
  <c r="B27" i="31" s="1"/>
  <c r="F27" i="31" a="1"/>
  <c r="F27" i="31" s="1"/>
  <c r="E27" i="31"/>
  <c r="D27" i="31"/>
  <c r="C27" i="31"/>
  <c r="K26" i="31"/>
  <c r="B26" i="31" s="1"/>
  <c r="F26" i="31" a="1"/>
  <c r="F26" i="31" s="1"/>
  <c r="E26" i="31"/>
  <c r="D26" i="31"/>
  <c r="C26" i="31"/>
  <c r="K25" i="31"/>
  <c r="B25" i="31" s="1"/>
  <c r="F25" i="31" a="1"/>
  <c r="F25" i="31" s="1"/>
  <c r="E25" i="31"/>
  <c r="D25" i="31"/>
  <c r="C25" i="31"/>
  <c r="K24" i="31"/>
  <c r="B24" i="31" s="1"/>
  <c r="F24" i="31" a="1"/>
  <c r="F24" i="31" s="1"/>
  <c r="E24" i="31"/>
  <c r="D24" i="31"/>
  <c r="C24" i="31"/>
  <c r="K23" i="31"/>
  <c r="B23" i="31" s="1"/>
  <c r="F23" i="31" a="1"/>
  <c r="F23" i="31" s="1"/>
  <c r="E23" i="31"/>
  <c r="D23" i="31"/>
  <c r="C23" i="31"/>
  <c r="K22" i="31"/>
  <c r="B22" i="31" s="1"/>
  <c r="F22" i="31" a="1"/>
  <c r="F22" i="31" s="1"/>
  <c r="E22" i="31"/>
  <c r="D22" i="31"/>
  <c r="C22" i="31"/>
  <c r="K21" i="31"/>
  <c r="B21" i="31" s="1"/>
  <c r="F21" i="31" a="1"/>
  <c r="F21" i="31" s="1"/>
  <c r="E21" i="31"/>
  <c r="D21" i="31"/>
  <c r="C21" i="31"/>
  <c r="K20" i="31"/>
  <c r="B20" i="31" s="1"/>
  <c r="F20" i="31" a="1"/>
  <c r="F20" i="31" s="1"/>
  <c r="E20" i="31"/>
  <c r="D20" i="31"/>
  <c r="C20" i="31"/>
  <c r="K19" i="31"/>
  <c r="B19" i="31" s="1"/>
  <c r="F19" i="31" a="1"/>
  <c r="F19" i="31" s="1"/>
  <c r="E19" i="31"/>
  <c r="D19" i="31"/>
  <c r="C19" i="31"/>
  <c r="K18" i="31"/>
  <c r="B18" i="31" s="1"/>
  <c r="F18" i="31" a="1"/>
  <c r="F18" i="31" s="1"/>
  <c r="E18" i="31"/>
  <c r="D18" i="31"/>
  <c r="C18" i="31"/>
  <c r="K17" i="31"/>
  <c r="B17" i="31" s="1"/>
  <c r="F17" i="31" a="1"/>
  <c r="F17" i="31" s="1"/>
  <c r="E17" i="31"/>
  <c r="D17" i="31"/>
  <c r="C17" i="31"/>
  <c r="K16" i="31"/>
  <c r="B16" i="31" s="1"/>
  <c r="F16" i="31" a="1"/>
  <c r="F16" i="31" s="1"/>
  <c r="E16" i="31"/>
  <c r="D16" i="31"/>
  <c r="C16" i="31"/>
  <c r="K15" i="31"/>
  <c r="B15" i="31" s="1"/>
  <c r="F15" i="31" a="1"/>
  <c r="F15" i="31" s="1"/>
  <c r="E15" i="31"/>
  <c r="D15" i="31"/>
  <c r="C15" i="31"/>
  <c r="K14" i="31"/>
  <c r="B14" i="31" s="1"/>
  <c r="F14" i="31" a="1"/>
  <c r="F14" i="31" s="1"/>
  <c r="E14" i="31"/>
  <c r="D14" i="31"/>
  <c r="C14" i="31"/>
  <c r="K13" i="31"/>
  <c r="B13" i="31" s="1"/>
  <c r="F13" i="31" a="1"/>
  <c r="F13" i="31" s="1"/>
  <c r="E13" i="31"/>
  <c r="D13" i="31"/>
  <c r="C13" i="31"/>
  <c r="K12" i="31"/>
  <c r="B12" i="31" s="1"/>
  <c r="F12" i="31" a="1"/>
  <c r="F12" i="31" s="1"/>
  <c r="E12" i="31"/>
  <c r="D12" i="31"/>
  <c r="C12" i="31"/>
  <c r="K11" i="31"/>
  <c r="B11" i="31" s="1"/>
  <c r="F11" i="31" a="1"/>
  <c r="F11" i="31" s="1"/>
  <c r="E11" i="31"/>
  <c r="D11" i="31"/>
  <c r="C11" i="31"/>
  <c r="K10" i="31"/>
  <c r="B10" i="31" s="1"/>
  <c r="F10" i="31" a="1"/>
  <c r="F10" i="31" s="1"/>
  <c r="E10" i="31"/>
  <c r="D10" i="31"/>
  <c r="C10" i="31"/>
  <c r="K9" i="31"/>
  <c r="B9" i="31" s="1"/>
  <c r="F9" i="31" a="1"/>
  <c r="F9" i="31" s="1"/>
  <c r="E9" i="31"/>
  <c r="D9" i="31"/>
  <c r="C9" i="31"/>
  <c r="K8" i="31"/>
  <c r="B8" i="31" s="1"/>
  <c r="F8" i="31" a="1"/>
  <c r="F8" i="31" s="1"/>
  <c r="E8" i="31"/>
  <c r="D8" i="31"/>
  <c r="C8" i="31"/>
  <c r="K7" i="31"/>
  <c r="B7" i="31" s="1"/>
  <c r="F7" i="31" a="1"/>
  <c r="F7" i="31" s="1"/>
  <c r="E7" i="31"/>
  <c r="D7" i="31"/>
  <c r="C7" i="31"/>
  <c r="K6" i="31"/>
  <c r="B6" i="31" s="1"/>
  <c r="F6" i="31" a="1"/>
  <c r="F6" i="31" s="1"/>
  <c r="E6" i="31"/>
  <c r="D6" i="31"/>
  <c r="C6" i="31"/>
  <c r="K5" i="31"/>
  <c r="B5" i="31" s="1"/>
  <c r="F5" i="31" a="1"/>
  <c r="F5" i="31" s="1"/>
  <c r="E5" i="31"/>
  <c r="D5" i="31"/>
  <c r="C5" i="31"/>
  <c r="K4" i="31"/>
  <c r="B4" i="31" s="1"/>
  <c r="F4" i="31" a="1"/>
  <c r="F4" i="31" s="1"/>
  <c r="E4" i="31"/>
  <c r="D4" i="31"/>
  <c r="C4" i="31"/>
  <c r="K3" i="31"/>
  <c r="B3" i="31" s="1"/>
  <c r="F3" i="31" a="1"/>
  <c r="F3" i="31" s="1"/>
  <c r="E3" i="31"/>
  <c r="D3" i="31"/>
  <c r="C3" i="31"/>
  <c r="K2" i="31"/>
  <c r="B2" i="31" s="1"/>
  <c r="F2" i="31" a="1"/>
  <c r="F2" i="31" s="1"/>
  <c r="E2" i="31"/>
  <c r="D2" i="31"/>
  <c r="C2" i="31"/>
  <c r="A2" i="31"/>
  <c r="A3" i="31" s="1"/>
  <c r="A4" i="31" s="1"/>
  <c r="A5" i="31" s="1"/>
  <c r="A6" i="31" s="1"/>
  <c r="A7" i="31" s="1"/>
  <c r="A8" i="31" s="1"/>
  <c r="A9" i="31" s="1"/>
  <c r="A10" i="31" s="1"/>
  <c r="A11" i="31" s="1"/>
  <c r="A12" i="31" s="1"/>
  <c r="A13" i="31" s="1"/>
  <c r="A14" i="31" s="1"/>
  <c r="A15" i="31" s="1"/>
  <c r="A16" i="31" s="1"/>
  <c r="A17" i="31" s="1"/>
  <c r="A18" i="31" s="1"/>
  <c r="A19" i="31" s="1"/>
  <c r="A20" i="31" s="1"/>
  <c r="A21" i="31" s="1"/>
  <c r="A22" i="31" s="1"/>
  <c r="A23" i="31" s="1"/>
  <c r="A24" i="31" s="1"/>
  <c r="A25" i="31" s="1"/>
  <c r="A26" i="31" s="1"/>
  <c r="A27" i="31" s="1"/>
  <c r="A28" i="31" s="1"/>
  <c r="A29" i="31" s="1"/>
  <c r="A30" i="31" s="1"/>
  <c r="A31" i="31" s="1"/>
  <c r="A32" i="31" s="1"/>
  <c r="A33" i="31" s="1"/>
  <c r="A34" i="31" s="1"/>
  <c r="A35" i="31" s="1"/>
  <c r="A36" i="31" s="1"/>
  <c r="A37" i="31" s="1"/>
  <c r="A38" i="31" s="1"/>
  <c r="A39" i="31" s="1"/>
  <c r="A40" i="31" s="1"/>
  <c r="A41" i="31" s="1"/>
  <c r="A42" i="31" s="1"/>
  <c r="A43" i="31" s="1"/>
  <c r="A44" i="31" s="1"/>
  <c r="A45" i="31" s="1"/>
  <c r="A46" i="31" s="1"/>
  <c r="A47" i="31" s="1"/>
  <c r="A48" i="31" s="1"/>
  <c r="A49" i="31" s="1"/>
  <c r="A50" i="31" s="1"/>
  <c r="A51" i="31" s="1"/>
  <c r="A52" i="31" s="1"/>
  <c r="A53" i="31" s="1"/>
  <c r="A54" i="31" s="1"/>
  <c r="A55" i="31" s="1"/>
  <c r="A56" i="31" s="1"/>
  <c r="A57" i="31" s="1"/>
  <c r="A58" i="31" s="1"/>
  <c r="A59" i="31" s="1"/>
  <c r="A60" i="31" s="1"/>
  <c r="A61" i="31" s="1"/>
  <c r="A62" i="31" s="1"/>
  <c r="A63" i="31" s="1"/>
  <c r="A64" i="31" s="1"/>
  <c r="A65" i="31" s="1"/>
  <c r="A66" i="31" s="1"/>
  <c r="A67" i="31" s="1"/>
  <c r="A68" i="31" s="1"/>
  <c r="A69" i="31" s="1"/>
  <c r="A70" i="31" s="1"/>
  <c r="A71" i="31" s="1"/>
  <c r="A72" i="31" s="1"/>
  <c r="A73" i="31" s="1"/>
  <c r="A74" i="31" s="1"/>
  <c r="A75" i="31" s="1"/>
  <c r="A76" i="31" s="1"/>
  <c r="A77" i="31" s="1"/>
  <c r="A78" i="31" s="1"/>
  <c r="A79" i="31" s="1"/>
  <c r="A80" i="31" s="1"/>
  <c r="A81" i="31" s="1"/>
  <c r="A82" i="31" s="1"/>
  <c r="A83" i="31" s="1"/>
  <c r="A84" i="31" s="1"/>
  <c r="A85" i="31" s="1"/>
  <c r="A86" i="31" s="1"/>
  <c r="A87" i="31" s="1"/>
  <c r="A88" i="31" s="1"/>
  <c r="A89" i="31" s="1"/>
  <c r="A90" i="31" s="1"/>
  <c r="A91" i="31" s="1"/>
  <c r="A92" i="31" s="1"/>
  <c r="A93" i="31" s="1"/>
  <c r="A94" i="31" s="1"/>
  <c r="A95" i="31" s="1"/>
  <c r="A96" i="31" s="1"/>
  <c r="A97" i="31" s="1"/>
  <c r="A98" i="31" s="1"/>
  <c r="A99" i="31" s="1"/>
  <c r="A100" i="31" s="1"/>
  <c r="A101" i="31" s="1"/>
  <c r="A102" i="31" s="1"/>
  <c r="A103" i="31" s="1"/>
  <c r="A104" i="31" s="1"/>
  <c r="A105" i="31" s="1"/>
  <c r="A106" i="31" s="1"/>
  <c r="A107" i="31" s="1"/>
  <c r="A108" i="31" s="1"/>
  <c r="A109" i="31" s="1"/>
  <c r="A110" i="31" s="1"/>
  <c r="A111" i="31" s="1"/>
  <c r="A112" i="31" s="1"/>
  <c r="A113" i="31" s="1"/>
  <c r="A114" i="31" s="1"/>
  <c r="A115" i="31" s="1"/>
  <c r="A116" i="31" s="1"/>
  <c r="A117" i="31" s="1"/>
  <c r="A118" i="31" s="1"/>
  <c r="A119" i="31" s="1"/>
  <c r="A120" i="31" s="1"/>
  <c r="A121" i="31" s="1"/>
  <c r="A122" i="31" s="1"/>
  <c r="A123" i="31" s="1"/>
  <c r="A124" i="31" s="1"/>
  <c r="A125" i="31" s="1"/>
  <c r="A126" i="31" s="1"/>
  <c r="A127" i="31" s="1"/>
  <c r="A128" i="31" s="1"/>
  <c r="A129" i="31" s="1"/>
  <c r="A130" i="31" s="1"/>
  <c r="A131" i="31" s="1"/>
  <c r="A132" i="31" s="1"/>
  <c r="A133" i="31" s="1"/>
  <c r="A134" i="31" s="1"/>
  <c r="A135" i="31" s="1"/>
  <c r="A136" i="31" s="1"/>
  <c r="A137" i="31" s="1"/>
  <c r="A138" i="31" s="1"/>
  <c r="A139" i="31" s="1"/>
  <c r="A140" i="31" s="1"/>
  <c r="A141" i="31" s="1"/>
  <c r="A142" i="31" s="1"/>
  <c r="A143" i="31" s="1"/>
  <c r="A144" i="31" s="1"/>
  <c r="A145" i="31" s="1"/>
  <c r="A146" i="31" s="1"/>
  <c r="A147" i="31" s="1"/>
  <c r="A148" i="31" s="1"/>
  <c r="A149" i="31" s="1"/>
  <c r="A150" i="31" s="1"/>
  <c r="A151" i="31" s="1"/>
  <c r="A152" i="31" s="1"/>
  <c r="A153" i="31" s="1"/>
  <c r="A154" i="31" s="1"/>
  <c r="A155" i="31" s="1"/>
  <c r="A156" i="31" s="1"/>
  <c r="A157" i="31" s="1"/>
  <c r="A158" i="31" s="1"/>
  <c r="A159" i="31" s="1"/>
  <c r="A160" i="31" s="1"/>
  <c r="F1" i="31"/>
  <c r="E1" i="31"/>
  <c r="D1" i="31"/>
  <c r="C1" i="31"/>
  <c r="B1" i="31"/>
  <c r="A1" i="31"/>
  <c r="K160" i="30"/>
  <c r="B160" i="30" s="1"/>
  <c r="F160" i="30" a="1"/>
  <c r="F160" i="30" s="1"/>
  <c r="E160" i="30"/>
  <c r="D160" i="30"/>
  <c r="C160" i="30"/>
  <c r="K159" i="30"/>
  <c r="B159" i="30" s="1"/>
  <c r="F159" i="30" a="1"/>
  <c r="F159" i="30" s="1"/>
  <c r="E159" i="30"/>
  <c r="D159" i="30"/>
  <c r="C159" i="30"/>
  <c r="K158" i="30"/>
  <c r="B158" i="30" s="1"/>
  <c r="F158" i="30" a="1"/>
  <c r="F158" i="30" s="1"/>
  <c r="E158" i="30"/>
  <c r="D158" i="30"/>
  <c r="C158" i="30"/>
  <c r="K157" i="30"/>
  <c r="B157" i="30" s="1"/>
  <c r="F157" i="30" a="1"/>
  <c r="F157" i="30" s="1"/>
  <c r="E157" i="30"/>
  <c r="D157" i="30"/>
  <c r="C157" i="30"/>
  <c r="K156" i="30"/>
  <c r="B156" i="30" s="1"/>
  <c r="F156" i="30" a="1"/>
  <c r="F156" i="30" s="1"/>
  <c r="E156" i="30"/>
  <c r="D156" i="30"/>
  <c r="C156" i="30"/>
  <c r="K155" i="30"/>
  <c r="B155" i="30" s="1"/>
  <c r="F155" i="30" a="1"/>
  <c r="F155" i="30" s="1"/>
  <c r="E155" i="30"/>
  <c r="D155" i="30"/>
  <c r="C155" i="30"/>
  <c r="K154" i="30"/>
  <c r="B154" i="30" s="1"/>
  <c r="F154" i="30" a="1"/>
  <c r="F154" i="30" s="1"/>
  <c r="E154" i="30"/>
  <c r="D154" i="30"/>
  <c r="C154" i="30"/>
  <c r="K153" i="30"/>
  <c r="B153" i="30" s="1"/>
  <c r="F153" i="30" a="1"/>
  <c r="F153" i="30" s="1"/>
  <c r="E153" i="30"/>
  <c r="D153" i="30"/>
  <c r="C153" i="30"/>
  <c r="K152" i="30"/>
  <c r="B152" i="30" s="1"/>
  <c r="F152" i="30" a="1"/>
  <c r="F152" i="30" s="1"/>
  <c r="E152" i="30"/>
  <c r="D152" i="30"/>
  <c r="C152" i="30"/>
  <c r="K151" i="30"/>
  <c r="B151" i="30" s="1"/>
  <c r="F151" i="30" a="1"/>
  <c r="F151" i="30" s="1"/>
  <c r="E151" i="30"/>
  <c r="D151" i="30"/>
  <c r="C151" i="30"/>
  <c r="K150" i="30"/>
  <c r="B150" i="30" s="1"/>
  <c r="F150" i="30" a="1"/>
  <c r="F150" i="30" s="1"/>
  <c r="E150" i="30"/>
  <c r="D150" i="30"/>
  <c r="C150" i="30"/>
  <c r="K149" i="30"/>
  <c r="B149" i="30" s="1"/>
  <c r="F149" i="30" a="1"/>
  <c r="F149" i="30" s="1"/>
  <c r="E149" i="30"/>
  <c r="D149" i="30"/>
  <c r="C149" i="30"/>
  <c r="K148" i="30"/>
  <c r="B148" i="30" s="1"/>
  <c r="F148" i="30" a="1"/>
  <c r="F148" i="30" s="1"/>
  <c r="E148" i="30"/>
  <c r="D148" i="30"/>
  <c r="C148" i="30"/>
  <c r="K147" i="30"/>
  <c r="B147" i="30" s="1"/>
  <c r="F147" i="30" a="1"/>
  <c r="F147" i="30" s="1"/>
  <c r="E147" i="30"/>
  <c r="D147" i="30"/>
  <c r="C147" i="30"/>
  <c r="K146" i="30"/>
  <c r="B146" i="30" s="1"/>
  <c r="F146" i="30" a="1"/>
  <c r="F146" i="30" s="1"/>
  <c r="E146" i="30"/>
  <c r="D146" i="30"/>
  <c r="C146" i="30"/>
  <c r="K145" i="30"/>
  <c r="B145" i="30" s="1"/>
  <c r="F145" i="30" a="1"/>
  <c r="F145" i="30" s="1"/>
  <c r="E145" i="30"/>
  <c r="D145" i="30"/>
  <c r="C145" i="30"/>
  <c r="K144" i="30"/>
  <c r="B144" i="30" s="1"/>
  <c r="F144" i="30" a="1"/>
  <c r="F144" i="30" s="1"/>
  <c r="E144" i="30"/>
  <c r="D144" i="30"/>
  <c r="C144" i="30"/>
  <c r="K143" i="30"/>
  <c r="B143" i="30" s="1"/>
  <c r="F143" i="30" a="1"/>
  <c r="F143" i="30" s="1"/>
  <c r="E143" i="30"/>
  <c r="D143" i="30"/>
  <c r="C143" i="30"/>
  <c r="K142" i="30"/>
  <c r="B142" i="30" s="1"/>
  <c r="F142" i="30" a="1"/>
  <c r="F142" i="30" s="1"/>
  <c r="E142" i="30"/>
  <c r="D142" i="30"/>
  <c r="C142" i="30"/>
  <c r="K141" i="30"/>
  <c r="B141" i="30" s="1"/>
  <c r="F141" i="30" a="1"/>
  <c r="F141" i="30" s="1"/>
  <c r="E141" i="30"/>
  <c r="D141" i="30"/>
  <c r="C141" i="30"/>
  <c r="K140" i="30"/>
  <c r="B140" i="30" s="1"/>
  <c r="F140" i="30" a="1"/>
  <c r="F140" i="30" s="1"/>
  <c r="E140" i="30"/>
  <c r="D140" i="30"/>
  <c r="C140" i="30"/>
  <c r="K139" i="30"/>
  <c r="B139" i="30" s="1"/>
  <c r="F139" i="30" a="1"/>
  <c r="F139" i="30" s="1"/>
  <c r="E139" i="30"/>
  <c r="D139" i="30"/>
  <c r="C139" i="30"/>
  <c r="K138" i="30"/>
  <c r="B138" i="30" s="1"/>
  <c r="F138" i="30" a="1"/>
  <c r="F138" i="30" s="1"/>
  <c r="E138" i="30"/>
  <c r="D138" i="30"/>
  <c r="C138" i="30"/>
  <c r="K137" i="30"/>
  <c r="B137" i="30" s="1"/>
  <c r="F137" i="30" a="1"/>
  <c r="F137" i="30" s="1"/>
  <c r="E137" i="30"/>
  <c r="D137" i="30"/>
  <c r="C137" i="30"/>
  <c r="K136" i="30"/>
  <c r="B136" i="30" s="1"/>
  <c r="F136" i="30" a="1"/>
  <c r="F136" i="30" s="1"/>
  <c r="E136" i="30"/>
  <c r="D136" i="30"/>
  <c r="C136" i="30"/>
  <c r="K135" i="30"/>
  <c r="B135" i="30" s="1"/>
  <c r="F135" i="30" a="1"/>
  <c r="F135" i="30" s="1"/>
  <c r="E135" i="30"/>
  <c r="D135" i="30"/>
  <c r="C135" i="30"/>
  <c r="K134" i="30"/>
  <c r="B134" i="30" s="1"/>
  <c r="F134" i="30" a="1"/>
  <c r="F134" i="30" s="1"/>
  <c r="E134" i="30"/>
  <c r="D134" i="30"/>
  <c r="C134" i="30"/>
  <c r="K133" i="30"/>
  <c r="B133" i="30" s="1"/>
  <c r="F133" i="30" a="1"/>
  <c r="F133" i="30" s="1"/>
  <c r="E133" i="30"/>
  <c r="D133" i="30"/>
  <c r="C133" i="30"/>
  <c r="K132" i="30"/>
  <c r="B132" i="30" s="1"/>
  <c r="F132" i="30" a="1"/>
  <c r="F132" i="30" s="1"/>
  <c r="E132" i="30"/>
  <c r="D132" i="30"/>
  <c r="C132" i="30"/>
  <c r="K131" i="30"/>
  <c r="B131" i="30" s="1"/>
  <c r="F131" i="30" a="1"/>
  <c r="F131" i="30" s="1"/>
  <c r="E131" i="30"/>
  <c r="D131" i="30"/>
  <c r="C131" i="30"/>
  <c r="K130" i="30"/>
  <c r="B130" i="30" s="1"/>
  <c r="F130" i="30" a="1"/>
  <c r="F130" i="30" s="1"/>
  <c r="E130" i="30"/>
  <c r="D130" i="30"/>
  <c r="C130" i="30"/>
  <c r="K129" i="30"/>
  <c r="B129" i="30" s="1"/>
  <c r="F129" i="30" a="1"/>
  <c r="F129" i="30" s="1"/>
  <c r="E129" i="30"/>
  <c r="D129" i="30"/>
  <c r="C129" i="30"/>
  <c r="K128" i="30"/>
  <c r="B128" i="30" s="1"/>
  <c r="F128" i="30" a="1"/>
  <c r="F128" i="30" s="1"/>
  <c r="E128" i="30"/>
  <c r="D128" i="30"/>
  <c r="C128" i="30"/>
  <c r="K127" i="30"/>
  <c r="B127" i="30" s="1"/>
  <c r="F127" i="30" a="1"/>
  <c r="F127" i="30" s="1"/>
  <c r="E127" i="30"/>
  <c r="D127" i="30"/>
  <c r="C127" i="30"/>
  <c r="K126" i="30"/>
  <c r="B126" i="30" s="1"/>
  <c r="F126" i="30" a="1"/>
  <c r="F126" i="30" s="1"/>
  <c r="E126" i="30"/>
  <c r="D126" i="30"/>
  <c r="C126" i="30"/>
  <c r="K125" i="30"/>
  <c r="B125" i="30" s="1"/>
  <c r="F125" i="30" a="1"/>
  <c r="F125" i="30" s="1"/>
  <c r="E125" i="30"/>
  <c r="D125" i="30"/>
  <c r="C125" i="30"/>
  <c r="K124" i="30"/>
  <c r="B124" i="30" s="1"/>
  <c r="F124" i="30" a="1"/>
  <c r="F124" i="30" s="1"/>
  <c r="E124" i="30"/>
  <c r="D124" i="30"/>
  <c r="C124" i="30"/>
  <c r="K123" i="30"/>
  <c r="B123" i="30" s="1"/>
  <c r="F123" i="30" a="1"/>
  <c r="F123" i="30" s="1"/>
  <c r="E123" i="30"/>
  <c r="D123" i="30"/>
  <c r="C123" i="30"/>
  <c r="K122" i="30"/>
  <c r="B122" i="30" s="1"/>
  <c r="F122" i="30" a="1"/>
  <c r="F122" i="30" s="1"/>
  <c r="E122" i="30"/>
  <c r="D122" i="30"/>
  <c r="C122" i="30"/>
  <c r="K121" i="30"/>
  <c r="B121" i="30" s="1"/>
  <c r="F121" i="30" a="1"/>
  <c r="F121" i="30" s="1"/>
  <c r="E121" i="30"/>
  <c r="D121" i="30"/>
  <c r="C121" i="30"/>
  <c r="K120" i="30"/>
  <c r="B120" i="30" s="1"/>
  <c r="F120" i="30" a="1"/>
  <c r="F120" i="30" s="1"/>
  <c r="E120" i="30"/>
  <c r="D120" i="30"/>
  <c r="C120" i="30"/>
  <c r="K119" i="30"/>
  <c r="B119" i="30" s="1"/>
  <c r="F119" i="30" a="1"/>
  <c r="F119" i="30" s="1"/>
  <c r="E119" i="30"/>
  <c r="D119" i="30"/>
  <c r="C119" i="30"/>
  <c r="K118" i="30"/>
  <c r="B118" i="30" s="1"/>
  <c r="F118" i="30" a="1"/>
  <c r="F118" i="30" s="1"/>
  <c r="E118" i="30"/>
  <c r="D118" i="30"/>
  <c r="C118" i="30"/>
  <c r="K117" i="30"/>
  <c r="B117" i="30" s="1"/>
  <c r="F117" i="30" a="1"/>
  <c r="F117" i="30" s="1"/>
  <c r="E117" i="30"/>
  <c r="D117" i="30"/>
  <c r="C117" i="30"/>
  <c r="K116" i="30"/>
  <c r="B116" i="30" s="1"/>
  <c r="F116" i="30" a="1"/>
  <c r="F116" i="30" s="1"/>
  <c r="E116" i="30"/>
  <c r="D116" i="30"/>
  <c r="C116" i="30"/>
  <c r="K115" i="30"/>
  <c r="B115" i="30" s="1"/>
  <c r="F115" i="30" a="1"/>
  <c r="F115" i="30" s="1"/>
  <c r="E115" i="30"/>
  <c r="D115" i="30"/>
  <c r="C115" i="30"/>
  <c r="K114" i="30"/>
  <c r="B114" i="30" s="1"/>
  <c r="F114" i="30" a="1"/>
  <c r="F114" i="30" s="1"/>
  <c r="E114" i="30"/>
  <c r="D114" i="30"/>
  <c r="C114" i="30"/>
  <c r="K113" i="30"/>
  <c r="B113" i="30" s="1"/>
  <c r="F113" i="30" a="1"/>
  <c r="F113" i="30" s="1"/>
  <c r="E113" i="30"/>
  <c r="D113" i="30"/>
  <c r="C113" i="30"/>
  <c r="K112" i="30"/>
  <c r="B112" i="30" s="1"/>
  <c r="F112" i="30" a="1"/>
  <c r="F112" i="30" s="1"/>
  <c r="E112" i="30"/>
  <c r="D112" i="30"/>
  <c r="C112" i="30"/>
  <c r="K111" i="30"/>
  <c r="B111" i="30" s="1"/>
  <c r="F111" i="30" a="1"/>
  <c r="F111" i="30" s="1"/>
  <c r="E111" i="30"/>
  <c r="D111" i="30"/>
  <c r="C111" i="30"/>
  <c r="K110" i="30"/>
  <c r="B110" i="30" s="1"/>
  <c r="F110" i="30" a="1"/>
  <c r="F110" i="30" s="1"/>
  <c r="E110" i="30"/>
  <c r="D110" i="30"/>
  <c r="C110" i="30"/>
  <c r="K109" i="30"/>
  <c r="B109" i="30" s="1"/>
  <c r="F109" i="30" a="1"/>
  <c r="F109" i="30" s="1"/>
  <c r="E109" i="30"/>
  <c r="D109" i="30"/>
  <c r="C109" i="30"/>
  <c r="K108" i="30"/>
  <c r="B108" i="30" s="1"/>
  <c r="F108" i="30" a="1"/>
  <c r="F108" i="30" s="1"/>
  <c r="E108" i="30"/>
  <c r="D108" i="30"/>
  <c r="C108" i="30"/>
  <c r="K107" i="30"/>
  <c r="B107" i="30" s="1"/>
  <c r="F107" i="30" a="1"/>
  <c r="F107" i="30" s="1"/>
  <c r="E107" i="30"/>
  <c r="D107" i="30"/>
  <c r="C107" i="30"/>
  <c r="K106" i="30"/>
  <c r="B106" i="30" s="1"/>
  <c r="F106" i="30" a="1"/>
  <c r="F106" i="30" s="1"/>
  <c r="E106" i="30"/>
  <c r="D106" i="30"/>
  <c r="C106" i="30"/>
  <c r="K105" i="30"/>
  <c r="B105" i="30" s="1"/>
  <c r="F105" i="30" a="1"/>
  <c r="F105" i="30" s="1"/>
  <c r="E105" i="30"/>
  <c r="D105" i="30"/>
  <c r="C105" i="30"/>
  <c r="K104" i="30"/>
  <c r="B104" i="30" s="1"/>
  <c r="F104" i="30" a="1"/>
  <c r="F104" i="30" s="1"/>
  <c r="E104" i="30"/>
  <c r="D104" i="30"/>
  <c r="C104" i="30"/>
  <c r="K103" i="30"/>
  <c r="B103" i="30" s="1"/>
  <c r="F103" i="30" a="1"/>
  <c r="F103" i="30" s="1"/>
  <c r="E103" i="30"/>
  <c r="D103" i="30"/>
  <c r="C103" i="30"/>
  <c r="K102" i="30"/>
  <c r="B102" i="30" s="1"/>
  <c r="F102" i="30" a="1"/>
  <c r="F102" i="30" s="1"/>
  <c r="E102" i="30"/>
  <c r="D102" i="30"/>
  <c r="C102" i="30"/>
  <c r="K101" i="30"/>
  <c r="B101" i="30" s="1"/>
  <c r="F101" i="30" a="1"/>
  <c r="F101" i="30" s="1"/>
  <c r="E101" i="30"/>
  <c r="D101" i="30"/>
  <c r="C101" i="30"/>
  <c r="K100" i="30"/>
  <c r="B100" i="30" s="1"/>
  <c r="F100" i="30" a="1"/>
  <c r="F100" i="30" s="1"/>
  <c r="E100" i="30"/>
  <c r="D100" i="30"/>
  <c r="C100" i="30"/>
  <c r="K99" i="30"/>
  <c r="B99" i="30" s="1"/>
  <c r="F99" i="30" a="1"/>
  <c r="F99" i="30" s="1"/>
  <c r="E99" i="30"/>
  <c r="D99" i="30"/>
  <c r="C99" i="30"/>
  <c r="K98" i="30"/>
  <c r="B98" i="30" s="1"/>
  <c r="F98" i="30" a="1"/>
  <c r="F98" i="30" s="1"/>
  <c r="E98" i="30"/>
  <c r="D98" i="30"/>
  <c r="C98" i="30"/>
  <c r="K97" i="30"/>
  <c r="B97" i="30" s="1"/>
  <c r="F97" i="30" a="1"/>
  <c r="F97" i="30" s="1"/>
  <c r="E97" i="30"/>
  <c r="D97" i="30"/>
  <c r="C97" i="30"/>
  <c r="K96" i="30"/>
  <c r="B96" i="30" s="1"/>
  <c r="F96" i="30" a="1"/>
  <c r="F96" i="30" s="1"/>
  <c r="E96" i="30"/>
  <c r="D96" i="30"/>
  <c r="C96" i="30"/>
  <c r="K95" i="30"/>
  <c r="B95" i="30" s="1"/>
  <c r="F95" i="30" a="1"/>
  <c r="F95" i="30" s="1"/>
  <c r="E95" i="30"/>
  <c r="D95" i="30"/>
  <c r="C95" i="30"/>
  <c r="K94" i="30"/>
  <c r="B94" i="30" s="1"/>
  <c r="F94" i="30" a="1"/>
  <c r="F94" i="30" s="1"/>
  <c r="E94" i="30"/>
  <c r="D94" i="30"/>
  <c r="C94" i="30"/>
  <c r="K93" i="30"/>
  <c r="B93" i="30" s="1"/>
  <c r="F93" i="30" a="1"/>
  <c r="F93" i="30" s="1"/>
  <c r="E93" i="30"/>
  <c r="D93" i="30"/>
  <c r="C93" i="30"/>
  <c r="K92" i="30"/>
  <c r="B92" i="30" s="1"/>
  <c r="F92" i="30" a="1"/>
  <c r="F92" i="30" s="1"/>
  <c r="E92" i="30"/>
  <c r="D92" i="30"/>
  <c r="C92" i="30"/>
  <c r="K91" i="30"/>
  <c r="B91" i="30" s="1"/>
  <c r="F91" i="30" a="1"/>
  <c r="F91" i="30" s="1"/>
  <c r="E91" i="30"/>
  <c r="D91" i="30"/>
  <c r="C91" i="30"/>
  <c r="K90" i="30"/>
  <c r="B90" i="30" s="1"/>
  <c r="F90" i="30" a="1"/>
  <c r="F90" i="30" s="1"/>
  <c r="E90" i="30"/>
  <c r="D90" i="30"/>
  <c r="C90" i="30"/>
  <c r="K89" i="30"/>
  <c r="B89" i="30" s="1"/>
  <c r="F89" i="30" a="1"/>
  <c r="F89" i="30" s="1"/>
  <c r="E89" i="30"/>
  <c r="D89" i="30"/>
  <c r="C89" i="30"/>
  <c r="K88" i="30"/>
  <c r="B88" i="30" s="1"/>
  <c r="F88" i="30" a="1"/>
  <c r="F88" i="30" s="1"/>
  <c r="E88" i="30"/>
  <c r="D88" i="30"/>
  <c r="C88" i="30"/>
  <c r="K87" i="30"/>
  <c r="B87" i="30" s="1"/>
  <c r="F87" i="30" a="1"/>
  <c r="F87" i="30" s="1"/>
  <c r="E87" i="30"/>
  <c r="D87" i="30"/>
  <c r="C87" i="30"/>
  <c r="K86" i="30"/>
  <c r="B86" i="30" s="1"/>
  <c r="F86" i="30" a="1"/>
  <c r="F86" i="30" s="1"/>
  <c r="E86" i="30"/>
  <c r="D86" i="30"/>
  <c r="C86" i="30"/>
  <c r="K85" i="30"/>
  <c r="B85" i="30" s="1"/>
  <c r="F85" i="30" a="1"/>
  <c r="F85" i="30" s="1"/>
  <c r="E85" i="30"/>
  <c r="D85" i="30"/>
  <c r="C85" i="30"/>
  <c r="K84" i="30"/>
  <c r="B84" i="30" s="1"/>
  <c r="F84" i="30" a="1"/>
  <c r="F84" i="30" s="1"/>
  <c r="E84" i="30"/>
  <c r="D84" i="30"/>
  <c r="C84" i="30"/>
  <c r="K83" i="30"/>
  <c r="B83" i="30" s="1"/>
  <c r="F83" i="30" a="1"/>
  <c r="F83" i="30" s="1"/>
  <c r="E83" i="30"/>
  <c r="D83" i="30"/>
  <c r="C83" i="30"/>
  <c r="K82" i="30"/>
  <c r="B82" i="30" s="1"/>
  <c r="F82" i="30" a="1"/>
  <c r="F82" i="30" s="1"/>
  <c r="E82" i="30"/>
  <c r="D82" i="30"/>
  <c r="C82" i="30"/>
  <c r="K81" i="30"/>
  <c r="B81" i="30" s="1"/>
  <c r="F81" i="30" a="1"/>
  <c r="F81" i="30" s="1"/>
  <c r="E81" i="30"/>
  <c r="D81" i="30"/>
  <c r="C81" i="30"/>
  <c r="K80" i="30"/>
  <c r="B80" i="30" s="1"/>
  <c r="F80" i="30" a="1"/>
  <c r="F80" i="30" s="1"/>
  <c r="E80" i="30"/>
  <c r="D80" i="30"/>
  <c r="C80" i="30"/>
  <c r="K79" i="30"/>
  <c r="B79" i="30" s="1"/>
  <c r="F79" i="30" a="1"/>
  <c r="F79" i="30" s="1"/>
  <c r="E79" i="30"/>
  <c r="D79" i="30"/>
  <c r="C79" i="30"/>
  <c r="K78" i="30"/>
  <c r="B78" i="30" s="1"/>
  <c r="F78" i="30" a="1"/>
  <c r="F78" i="30" s="1"/>
  <c r="E78" i="30"/>
  <c r="D78" i="30"/>
  <c r="C78" i="30"/>
  <c r="K77" i="30"/>
  <c r="B77" i="30" s="1"/>
  <c r="F77" i="30" a="1"/>
  <c r="F77" i="30" s="1"/>
  <c r="E77" i="30"/>
  <c r="D77" i="30"/>
  <c r="C77" i="30"/>
  <c r="K76" i="30"/>
  <c r="B76" i="30" s="1"/>
  <c r="F76" i="30" a="1"/>
  <c r="F76" i="30" s="1"/>
  <c r="E76" i="30"/>
  <c r="D76" i="30"/>
  <c r="C76" i="30"/>
  <c r="K75" i="30"/>
  <c r="B75" i="30" s="1"/>
  <c r="F75" i="30" a="1"/>
  <c r="F75" i="30" s="1"/>
  <c r="E75" i="30"/>
  <c r="D75" i="30"/>
  <c r="C75" i="30"/>
  <c r="K74" i="30"/>
  <c r="B74" i="30" s="1"/>
  <c r="F74" i="30" a="1"/>
  <c r="F74" i="30" s="1"/>
  <c r="E74" i="30"/>
  <c r="D74" i="30"/>
  <c r="C74" i="30"/>
  <c r="K73" i="30"/>
  <c r="B73" i="30" s="1"/>
  <c r="F73" i="30" a="1"/>
  <c r="F73" i="30" s="1"/>
  <c r="E73" i="30"/>
  <c r="D73" i="30"/>
  <c r="C73" i="30"/>
  <c r="K72" i="30"/>
  <c r="B72" i="30" s="1"/>
  <c r="F72" i="30" a="1"/>
  <c r="F72" i="30" s="1"/>
  <c r="E72" i="30"/>
  <c r="D72" i="30"/>
  <c r="C72" i="30"/>
  <c r="K71" i="30"/>
  <c r="B71" i="30" s="1"/>
  <c r="F71" i="30" a="1"/>
  <c r="F71" i="30" s="1"/>
  <c r="E71" i="30"/>
  <c r="D71" i="30"/>
  <c r="C71" i="30"/>
  <c r="K70" i="30"/>
  <c r="B70" i="30" s="1"/>
  <c r="F70" i="30" a="1"/>
  <c r="F70" i="30" s="1"/>
  <c r="E70" i="30"/>
  <c r="D70" i="30"/>
  <c r="C70" i="30"/>
  <c r="K69" i="30"/>
  <c r="B69" i="30" s="1"/>
  <c r="F69" i="30" a="1"/>
  <c r="F69" i="30" s="1"/>
  <c r="E69" i="30"/>
  <c r="D69" i="30"/>
  <c r="C69" i="30"/>
  <c r="K68" i="30"/>
  <c r="B68" i="30" s="1"/>
  <c r="F68" i="30" a="1"/>
  <c r="F68" i="30" s="1"/>
  <c r="E68" i="30"/>
  <c r="D68" i="30"/>
  <c r="C68" i="30"/>
  <c r="K67" i="30"/>
  <c r="B67" i="30" s="1"/>
  <c r="F67" i="30" a="1"/>
  <c r="F67" i="30" s="1"/>
  <c r="E67" i="30"/>
  <c r="D67" i="30"/>
  <c r="C67" i="30"/>
  <c r="K66" i="30"/>
  <c r="B66" i="30" s="1"/>
  <c r="F66" i="30" a="1"/>
  <c r="F66" i="30" s="1"/>
  <c r="E66" i="30"/>
  <c r="D66" i="30"/>
  <c r="C66" i="30"/>
  <c r="K65" i="30"/>
  <c r="B65" i="30" s="1"/>
  <c r="F65" i="30" a="1"/>
  <c r="F65" i="30" s="1"/>
  <c r="E65" i="30"/>
  <c r="D65" i="30"/>
  <c r="C65" i="30"/>
  <c r="K64" i="30"/>
  <c r="B64" i="30" s="1"/>
  <c r="F64" i="30" a="1"/>
  <c r="F64" i="30" s="1"/>
  <c r="E64" i="30"/>
  <c r="D64" i="30"/>
  <c r="C64" i="30"/>
  <c r="K63" i="30"/>
  <c r="B63" i="30" s="1"/>
  <c r="F63" i="30" a="1"/>
  <c r="F63" i="30" s="1"/>
  <c r="E63" i="30"/>
  <c r="D63" i="30"/>
  <c r="C63" i="30"/>
  <c r="K62" i="30"/>
  <c r="B62" i="30" s="1"/>
  <c r="F62" i="30" a="1"/>
  <c r="F62" i="30" s="1"/>
  <c r="E62" i="30"/>
  <c r="D62" i="30"/>
  <c r="C62" i="30"/>
  <c r="K61" i="30"/>
  <c r="B61" i="30" s="1"/>
  <c r="F61" i="30" a="1"/>
  <c r="F61" i="30" s="1"/>
  <c r="E61" i="30"/>
  <c r="D61" i="30"/>
  <c r="C61" i="30"/>
  <c r="K60" i="30"/>
  <c r="B60" i="30" s="1"/>
  <c r="F60" i="30" a="1"/>
  <c r="F60" i="30" s="1"/>
  <c r="E60" i="30"/>
  <c r="D60" i="30"/>
  <c r="C60" i="30"/>
  <c r="K59" i="30"/>
  <c r="B59" i="30" s="1"/>
  <c r="F59" i="30" a="1"/>
  <c r="F59" i="30" s="1"/>
  <c r="E59" i="30"/>
  <c r="D59" i="30"/>
  <c r="C59" i="30"/>
  <c r="K58" i="30"/>
  <c r="B58" i="30" s="1"/>
  <c r="F58" i="30" a="1"/>
  <c r="F58" i="30" s="1"/>
  <c r="E58" i="30"/>
  <c r="D58" i="30"/>
  <c r="C58" i="30"/>
  <c r="K57" i="30"/>
  <c r="B57" i="30" s="1"/>
  <c r="F57" i="30" a="1"/>
  <c r="F57" i="30" s="1"/>
  <c r="E57" i="30"/>
  <c r="D57" i="30"/>
  <c r="C57" i="30"/>
  <c r="K56" i="30"/>
  <c r="B56" i="30" s="1"/>
  <c r="F56" i="30" a="1"/>
  <c r="F56" i="30" s="1"/>
  <c r="E56" i="30"/>
  <c r="D56" i="30"/>
  <c r="C56" i="30"/>
  <c r="K55" i="30"/>
  <c r="B55" i="30" s="1"/>
  <c r="F55" i="30" a="1"/>
  <c r="F55" i="30" s="1"/>
  <c r="E55" i="30"/>
  <c r="D55" i="30"/>
  <c r="C55" i="30"/>
  <c r="K54" i="30"/>
  <c r="B54" i="30" s="1"/>
  <c r="F54" i="30" a="1"/>
  <c r="F54" i="30" s="1"/>
  <c r="E54" i="30"/>
  <c r="D54" i="30"/>
  <c r="C54" i="30"/>
  <c r="K53" i="30"/>
  <c r="B53" i="30" s="1"/>
  <c r="F53" i="30" a="1"/>
  <c r="F53" i="30" s="1"/>
  <c r="E53" i="30"/>
  <c r="D53" i="30"/>
  <c r="C53" i="30"/>
  <c r="K52" i="30"/>
  <c r="B52" i="30" s="1"/>
  <c r="F52" i="30" a="1"/>
  <c r="F52" i="30" s="1"/>
  <c r="E52" i="30"/>
  <c r="D52" i="30"/>
  <c r="C52" i="30"/>
  <c r="K51" i="30"/>
  <c r="B51" i="30" s="1"/>
  <c r="F51" i="30" a="1"/>
  <c r="F51" i="30" s="1"/>
  <c r="E51" i="30"/>
  <c r="D51" i="30"/>
  <c r="C51" i="30"/>
  <c r="K50" i="30"/>
  <c r="B50" i="30" s="1"/>
  <c r="F50" i="30" a="1"/>
  <c r="F50" i="30" s="1"/>
  <c r="E50" i="30"/>
  <c r="D50" i="30"/>
  <c r="C50" i="30"/>
  <c r="K49" i="30"/>
  <c r="B49" i="30" s="1"/>
  <c r="F49" i="30" a="1"/>
  <c r="F49" i="30" s="1"/>
  <c r="E49" i="30"/>
  <c r="D49" i="30"/>
  <c r="C49" i="30"/>
  <c r="K48" i="30"/>
  <c r="B48" i="30" s="1"/>
  <c r="F48" i="30" a="1"/>
  <c r="F48" i="30" s="1"/>
  <c r="E48" i="30"/>
  <c r="D48" i="30"/>
  <c r="C48" i="30"/>
  <c r="K47" i="30"/>
  <c r="B47" i="30" s="1"/>
  <c r="F47" i="30" a="1"/>
  <c r="F47" i="30" s="1"/>
  <c r="E47" i="30"/>
  <c r="D47" i="30"/>
  <c r="C47" i="30"/>
  <c r="K46" i="30"/>
  <c r="B46" i="30" s="1"/>
  <c r="F46" i="30" a="1"/>
  <c r="F46" i="30" s="1"/>
  <c r="E46" i="30"/>
  <c r="D46" i="30"/>
  <c r="C46" i="30"/>
  <c r="K45" i="30"/>
  <c r="B45" i="30" s="1"/>
  <c r="F45" i="30" a="1"/>
  <c r="F45" i="30" s="1"/>
  <c r="E45" i="30"/>
  <c r="D45" i="30"/>
  <c r="C45" i="30"/>
  <c r="K44" i="30"/>
  <c r="B44" i="30" s="1"/>
  <c r="F44" i="30" a="1"/>
  <c r="F44" i="30" s="1"/>
  <c r="E44" i="30"/>
  <c r="D44" i="30"/>
  <c r="C44" i="30"/>
  <c r="K43" i="30"/>
  <c r="B43" i="30" s="1"/>
  <c r="F43" i="30" a="1"/>
  <c r="F43" i="30" s="1"/>
  <c r="E43" i="30"/>
  <c r="D43" i="30"/>
  <c r="C43" i="30"/>
  <c r="K42" i="30"/>
  <c r="B42" i="30" s="1"/>
  <c r="F42" i="30" a="1"/>
  <c r="F42" i="30" s="1"/>
  <c r="E42" i="30"/>
  <c r="D42" i="30"/>
  <c r="C42" i="30"/>
  <c r="K41" i="30"/>
  <c r="B41" i="30" s="1"/>
  <c r="F41" i="30" a="1"/>
  <c r="F41" i="30" s="1"/>
  <c r="E41" i="30"/>
  <c r="D41" i="30"/>
  <c r="C41" i="30"/>
  <c r="K40" i="30"/>
  <c r="B40" i="30" s="1"/>
  <c r="F40" i="30" a="1"/>
  <c r="F40" i="30" s="1"/>
  <c r="E40" i="30"/>
  <c r="D40" i="30"/>
  <c r="C40" i="30"/>
  <c r="K39" i="30"/>
  <c r="B39" i="30" s="1"/>
  <c r="F39" i="30" a="1"/>
  <c r="F39" i="30" s="1"/>
  <c r="E39" i="30"/>
  <c r="D39" i="30"/>
  <c r="C39" i="30"/>
  <c r="K38" i="30"/>
  <c r="B38" i="30" s="1"/>
  <c r="F38" i="30" a="1"/>
  <c r="F38" i="30" s="1"/>
  <c r="E38" i="30"/>
  <c r="D38" i="30"/>
  <c r="C38" i="30"/>
  <c r="K37" i="30"/>
  <c r="B37" i="30" s="1"/>
  <c r="F37" i="30" a="1"/>
  <c r="F37" i="30" s="1"/>
  <c r="E37" i="30"/>
  <c r="D37" i="30"/>
  <c r="C37" i="30"/>
  <c r="K36" i="30"/>
  <c r="B36" i="30" s="1"/>
  <c r="F36" i="30" a="1"/>
  <c r="F36" i="30" s="1"/>
  <c r="E36" i="30"/>
  <c r="D36" i="30"/>
  <c r="C36" i="30"/>
  <c r="K35" i="30"/>
  <c r="B35" i="30" s="1"/>
  <c r="F35" i="30" a="1"/>
  <c r="F35" i="30" s="1"/>
  <c r="E35" i="30"/>
  <c r="D35" i="30"/>
  <c r="C35" i="30"/>
  <c r="K34" i="30"/>
  <c r="B34" i="30" s="1"/>
  <c r="F34" i="30" a="1"/>
  <c r="F34" i="30" s="1"/>
  <c r="E34" i="30"/>
  <c r="D34" i="30"/>
  <c r="C34" i="30"/>
  <c r="K33" i="30"/>
  <c r="B33" i="30" s="1"/>
  <c r="F33" i="30" a="1"/>
  <c r="F33" i="30" s="1"/>
  <c r="E33" i="30"/>
  <c r="D33" i="30"/>
  <c r="C33" i="30"/>
  <c r="K32" i="30"/>
  <c r="B32" i="30" s="1"/>
  <c r="F32" i="30" a="1"/>
  <c r="F32" i="30" s="1"/>
  <c r="E32" i="30"/>
  <c r="D32" i="30"/>
  <c r="C32" i="30"/>
  <c r="K31" i="30"/>
  <c r="B31" i="30" s="1"/>
  <c r="F31" i="30" a="1"/>
  <c r="F31" i="30" s="1"/>
  <c r="E31" i="30"/>
  <c r="D31" i="30"/>
  <c r="C31" i="30"/>
  <c r="K30" i="30"/>
  <c r="B30" i="30" s="1"/>
  <c r="F30" i="30" a="1"/>
  <c r="F30" i="30" s="1"/>
  <c r="E30" i="30"/>
  <c r="D30" i="30"/>
  <c r="C30" i="30"/>
  <c r="K29" i="30"/>
  <c r="B29" i="30" s="1"/>
  <c r="F29" i="30" a="1"/>
  <c r="F29" i="30" s="1"/>
  <c r="E29" i="30"/>
  <c r="D29" i="30"/>
  <c r="C29" i="30"/>
  <c r="K28" i="30"/>
  <c r="B28" i="30" s="1"/>
  <c r="F28" i="30" a="1"/>
  <c r="F28" i="30" s="1"/>
  <c r="E28" i="30"/>
  <c r="D28" i="30"/>
  <c r="C28" i="30"/>
  <c r="K27" i="30"/>
  <c r="B27" i="30" s="1"/>
  <c r="F27" i="30" a="1"/>
  <c r="F27" i="30" s="1"/>
  <c r="E27" i="30"/>
  <c r="D27" i="30"/>
  <c r="C27" i="30"/>
  <c r="K26" i="30"/>
  <c r="B26" i="30" s="1"/>
  <c r="F26" i="30" a="1"/>
  <c r="F26" i="30" s="1"/>
  <c r="E26" i="30"/>
  <c r="D26" i="30"/>
  <c r="C26" i="30"/>
  <c r="K25" i="30"/>
  <c r="B25" i="30" s="1"/>
  <c r="F25" i="30" a="1"/>
  <c r="F25" i="30" s="1"/>
  <c r="E25" i="30"/>
  <c r="D25" i="30"/>
  <c r="C25" i="30"/>
  <c r="K24" i="30"/>
  <c r="B24" i="30" s="1"/>
  <c r="F24" i="30" a="1"/>
  <c r="F24" i="30" s="1"/>
  <c r="E24" i="30"/>
  <c r="D24" i="30"/>
  <c r="C24" i="30"/>
  <c r="K23" i="30"/>
  <c r="B23" i="30" s="1"/>
  <c r="F23" i="30" a="1"/>
  <c r="F23" i="30" s="1"/>
  <c r="E23" i="30"/>
  <c r="D23" i="30"/>
  <c r="C23" i="30"/>
  <c r="K22" i="30"/>
  <c r="B22" i="30" s="1"/>
  <c r="F22" i="30" a="1"/>
  <c r="F22" i="30" s="1"/>
  <c r="E22" i="30"/>
  <c r="D22" i="30"/>
  <c r="C22" i="30"/>
  <c r="K21" i="30"/>
  <c r="B21" i="30" s="1"/>
  <c r="F21" i="30" a="1"/>
  <c r="F21" i="30" s="1"/>
  <c r="E21" i="30"/>
  <c r="D21" i="30"/>
  <c r="C21" i="30"/>
  <c r="K20" i="30"/>
  <c r="B20" i="30" s="1"/>
  <c r="F20" i="30" a="1"/>
  <c r="F20" i="30" s="1"/>
  <c r="E20" i="30"/>
  <c r="D20" i="30"/>
  <c r="C20" i="30"/>
  <c r="K19" i="30"/>
  <c r="B19" i="30" s="1"/>
  <c r="F19" i="30" a="1"/>
  <c r="F19" i="30" s="1"/>
  <c r="E19" i="30"/>
  <c r="D19" i="30"/>
  <c r="C19" i="30"/>
  <c r="K18" i="30"/>
  <c r="B18" i="30" s="1"/>
  <c r="F18" i="30" a="1"/>
  <c r="F18" i="30" s="1"/>
  <c r="E18" i="30"/>
  <c r="D18" i="30"/>
  <c r="C18" i="30"/>
  <c r="K17" i="30"/>
  <c r="B17" i="30" s="1"/>
  <c r="F17" i="30" a="1"/>
  <c r="F17" i="30" s="1"/>
  <c r="E17" i="30"/>
  <c r="D17" i="30"/>
  <c r="C17" i="30"/>
  <c r="K16" i="30"/>
  <c r="B16" i="30" s="1"/>
  <c r="F16" i="30" a="1"/>
  <c r="F16" i="30" s="1"/>
  <c r="E16" i="30"/>
  <c r="D16" i="30"/>
  <c r="C16" i="30"/>
  <c r="K15" i="30"/>
  <c r="B15" i="30" s="1"/>
  <c r="F15" i="30" a="1"/>
  <c r="F15" i="30" s="1"/>
  <c r="E15" i="30"/>
  <c r="D15" i="30"/>
  <c r="C15" i="30"/>
  <c r="K14" i="30"/>
  <c r="B14" i="30" s="1"/>
  <c r="F14" i="30" a="1"/>
  <c r="F14" i="30" s="1"/>
  <c r="E14" i="30"/>
  <c r="D14" i="30"/>
  <c r="C14" i="30"/>
  <c r="K13" i="30"/>
  <c r="B13" i="30" s="1"/>
  <c r="F13" i="30" a="1"/>
  <c r="F13" i="30" s="1"/>
  <c r="E13" i="30"/>
  <c r="D13" i="30"/>
  <c r="C13" i="30"/>
  <c r="K12" i="30"/>
  <c r="B12" i="30" s="1"/>
  <c r="F12" i="30" a="1"/>
  <c r="F12" i="30" s="1"/>
  <c r="E12" i="30"/>
  <c r="D12" i="30"/>
  <c r="C12" i="30"/>
  <c r="K11" i="30"/>
  <c r="B11" i="30" s="1"/>
  <c r="F11" i="30" a="1"/>
  <c r="F11" i="30" s="1"/>
  <c r="E11" i="30"/>
  <c r="D11" i="30"/>
  <c r="C11" i="30"/>
  <c r="K10" i="30"/>
  <c r="B10" i="30" s="1"/>
  <c r="F10" i="30" a="1"/>
  <c r="F10" i="30" s="1"/>
  <c r="E10" i="30"/>
  <c r="D10" i="30"/>
  <c r="C10" i="30"/>
  <c r="K9" i="30"/>
  <c r="B9" i="30" s="1"/>
  <c r="F9" i="30" a="1"/>
  <c r="F9" i="30" s="1"/>
  <c r="E9" i="30"/>
  <c r="D9" i="30"/>
  <c r="C9" i="30"/>
  <c r="K8" i="30"/>
  <c r="B8" i="30" s="1"/>
  <c r="F8" i="30" a="1"/>
  <c r="F8" i="30" s="1"/>
  <c r="E8" i="30"/>
  <c r="D8" i="30"/>
  <c r="C8" i="30"/>
  <c r="K7" i="30"/>
  <c r="B7" i="30" s="1"/>
  <c r="F7" i="30" a="1"/>
  <c r="F7" i="30" s="1"/>
  <c r="E7" i="30"/>
  <c r="D7" i="30"/>
  <c r="C7" i="30"/>
  <c r="K6" i="30"/>
  <c r="B6" i="30" s="1"/>
  <c r="F6" i="30" a="1"/>
  <c r="F6" i="30" s="1"/>
  <c r="E6" i="30"/>
  <c r="D6" i="30"/>
  <c r="C6" i="30"/>
  <c r="K5" i="30"/>
  <c r="B5" i="30" s="1"/>
  <c r="F5" i="30" a="1"/>
  <c r="F5" i="30" s="1"/>
  <c r="E5" i="30"/>
  <c r="D5" i="30"/>
  <c r="C5" i="30"/>
  <c r="K4" i="30"/>
  <c r="B4" i="30" s="1"/>
  <c r="F4" i="30" a="1"/>
  <c r="F4" i="30" s="1"/>
  <c r="E4" i="30"/>
  <c r="D4" i="30"/>
  <c r="C4" i="30"/>
  <c r="K3" i="30"/>
  <c r="B3" i="30" s="1"/>
  <c r="F3" i="30" a="1"/>
  <c r="F3" i="30" s="1"/>
  <c r="E3" i="30"/>
  <c r="D3" i="30"/>
  <c r="C3" i="30"/>
  <c r="K2" i="30"/>
  <c r="B2" i="30" s="1"/>
  <c r="F2" i="30" a="1"/>
  <c r="F2" i="30" s="1"/>
  <c r="E2" i="30"/>
  <c r="D2" i="30"/>
  <c r="C2" i="30"/>
  <c r="A2" i="30"/>
  <c r="A3" i="30" s="1"/>
  <c r="A4" i="30" s="1"/>
  <c r="A5" i="30" s="1"/>
  <c r="A6" i="30" s="1"/>
  <c r="A7" i="30" s="1"/>
  <c r="A8" i="30" s="1"/>
  <c r="A9" i="30" s="1"/>
  <c r="A10" i="30" s="1"/>
  <c r="A11" i="30" s="1"/>
  <c r="A12" i="30" s="1"/>
  <c r="A13" i="30" s="1"/>
  <c r="A14" i="30" s="1"/>
  <c r="A15" i="30" s="1"/>
  <c r="A16" i="30" s="1"/>
  <c r="A17" i="30" s="1"/>
  <c r="A18" i="30" s="1"/>
  <c r="A19" i="30" s="1"/>
  <c r="A20" i="30" s="1"/>
  <c r="A21" i="30" s="1"/>
  <c r="A22" i="30" s="1"/>
  <c r="A23" i="30" s="1"/>
  <c r="A24" i="30" s="1"/>
  <c r="A25" i="30" s="1"/>
  <c r="A26" i="30" s="1"/>
  <c r="A27" i="30" s="1"/>
  <c r="A28" i="30" s="1"/>
  <c r="A29" i="30" s="1"/>
  <c r="A30" i="30" s="1"/>
  <c r="A31" i="30" s="1"/>
  <c r="A32" i="30" s="1"/>
  <c r="A33" i="30" s="1"/>
  <c r="A34" i="30" s="1"/>
  <c r="A35" i="30" s="1"/>
  <c r="A36" i="30" s="1"/>
  <c r="A37" i="30" s="1"/>
  <c r="A38" i="30" s="1"/>
  <c r="A39" i="30" s="1"/>
  <c r="A40" i="30" s="1"/>
  <c r="A41" i="30" s="1"/>
  <c r="A42" i="30" s="1"/>
  <c r="A43" i="30" s="1"/>
  <c r="A44" i="30" s="1"/>
  <c r="A45" i="30" s="1"/>
  <c r="A46" i="30" s="1"/>
  <c r="A47" i="30" s="1"/>
  <c r="A48" i="30" s="1"/>
  <c r="A49" i="30" s="1"/>
  <c r="A50" i="30" s="1"/>
  <c r="A51" i="30" s="1"/>
  <c r="A52" i="30" s="1"/>
  <c r="A53" i="30" s="1"/>
  <c r="A54" i="30" s="1"/>
  <c r="A55" i="30" s="1"/>
  <c r="A56" i="30" s="1"/>
  <c r="A57" i="30" s="1"/>
  <c r="A58" i="30" s="1"/>
  <c r="A59" i="30" s="1"/>
  <c r="A60" i="30" s="1"/>
  <c r="A61" i="30" s="1"/>
  <c r="A62" i="30" s="1"/>
  <c r="A63" i="30" s="1"/>
  <c r="A64" i="30" s="1"/>
  <c r="A65" i="30" s="1"/>
  <c r="A66" i="30" s="1"/>
  <c r="A67" i="30" s="1"/>
  <c r="A68" i="30" s="1"/>
  <c r="A69" i="30" s="1"/>
  <c r="A70" i="30" s="1"/>
  <c r="A71" i="30" s="1"/>
  <c r="A72" i="30" s="1"/>
  <c r="A73" i="30" s="1"/>
  <c r="A74" i="30" s="1"/>
  <c r="A75" i="30" s="1"/>
  <c r="A76" i="30" s="1"/>
  <c r="A77" i="30" s="1"/>
  <c r="A78" i="30" s="1"/>
  <c r="A79" i="30" s="1"/>
  <c r="A80" i="30" s="1"/>
  <c r="A81" i="30" s="1"/>
  <c r="A82" i="30" s="1"/>
  <c r="A83" i="30" s="1"/>
  <c r="A84" i="30" s="1"/>
  <c r="A85" i="30" s="1"/>
  <c r="A86" i="30" s="1"/>
  <c r="A87" i="30" s="1"/>
  <c r="A88" i="30" s="1"/>
  <c r="A89" i="30" s="1"/>
  <c r="A90" i="30" s="1"/>
  <c r="A91" i="30" s="1"/>
  <c r="A92" i="30" s="1"/>
  <c r="A93" i="30" s="1"/>
  <c r="A94" i="30" s="1"/>
  <c r="A95" i="30" s="1"/>
  <c r="A96" i="30" s="1"/>
  <c r="A97" i="30" s="1"/>
  <c r="A98" i="30" s="1"/>
  <c r="A99" i="30" s="1"/>
  <c r="A100" i="30" s="1"/>
  <c r="A101" i="30" s="1"/>
  <c r="A102" i="30" s="1"/>
  <c r="A103" i="30" s="1"/>
  <c r="A104" i="30" s="1"/>
  <c r="A105" i="30" s="1"/>
  <c r="A106" i="30" s="1"/>
  <c r="A107" i="30" s="1"/>
  <c r="A108" i="30" s="1"/>
  <c r="A109" i="30" s="1"/>
  <c r="A110" i="30" s="1"/>
  <c r="A111" i="30" s="1"/>
  <c r="A112" i="30" s="1"/>
  <c r="A113" i="30" s="1"/>
  <c r="A114" i="30" s="1"/>
  <c r="A115" i="30" s="1"/>
  <c r="A116" i="30" s="1"/>
  <c r="A117" i="30" s="1"/>
  <c r="A118" i="30" s="1"/>
  <c r="A119" i="30" s="1"/>
  <c r="A120" i="30" s="1"/>
  <c r="A121" i="30" s="1"/>
  <c r="A122" i="30" s="1"/>
  <c r="A123" i="30" s="1"/>
  <c r="A124" i="30" s="1"/>
  <c r="A125" i="30" s="1"/>
  <c r="A126" i="30" s="1"/>
  <c r="A127" i="30" s="1"/>
  <c r="A128" i="30" s="1"/>
  <c r="A129" i="30" s="1"/>
  <c r="A130" i="30" s="1"/>
  <c r="A131" i="30" s="1"/>
  <c r="A132" i="30" s="1"/>
  <c r="A133" i="30" s="1"/>
  <c r="A134" i="30" s="1"/>
  <c r="A135" i="30" s="1"/>
  <c r="A136" i="30" s="1"/>
  <c r="A137" i="30" s="1"/>
  <c r="A138" i="30" s="1"/>
  <c r="A139" i="30" s="1"/>
  <c r="A140" i="30" s="1"/>
  <c r="A141" i="30" s="1"/>
  <c r="A142" i="30" s="1"/>
  <c r="A143" i="30" s="1"/>
  <c r="A144" i="30" s="1"/>
  <c r="A145" i="30" s="1"/>
  <c r="A146" i="30" s="1"/>
  <c r="A147" i="30" s="1"/>
  <c r="A148" i="30" s="1"/>
  <c r="A149" i="30" s="1"/>
  <c r="A150" i="30" s="1"/>
  <c r="A151" i="30" s="1"/>
  <c r="A152" i="30" s="1"/>
  <c r="A153" i="30" s="1"/>
  <c r="A154" i="30" s="1"/>
  <c r="A155" i="30" s="1"/>
  <c r="A156" i="30" s="1"/>
  <c r="A157" i="30" s="1"/>
  <c r="A158" i="30" s="1"/>
  <c r="A159" i="30" s="1"/>
  <c r="A160" i="30" s="1"/>
  <c r="F1" i="30"/>
  <c r="E1" i="30"/>
  <c r="D1" i="30"/>
  <c r="C1" i="30"/>
  <c r="B1" i="30"/>
  <c r="A1" i="30"/>
  <c r="K160" i="29"/>
  <c r="B160" i="29" s="1"/>
  <c r="F160" i="29" a="1"/>
  <c r="F160" i="29" s="1"/>
  <c r="E160" i="29"/>
  <c r="D160" i="29"/>
  <c r="C160" i="29"/>
  <c r="K159" i="29"/>
  <c r="B159" i="29" s="1"/>
  <c r="F159" i="29" a="1"/>
  <c r="F159" i="29" s="1"/>
  <c r="E159" i="29"/>
  <c r="D159" i="29"/>
  <c r="C159" i="29"/>
  <c r="K158" i="29"/>
  <c r="B158" i="29" s="1"/>
  <c r="F158" i="29" a="1"/>
  <c r="F158" i="29" s="1"/>
  <c r="E158" i="29"/>
  <c r="D158" i="29"/>
  <c r="C158" i="29"/>
  <c r="K157" i="29"/>
  <c r="B157" i="29" s="1"/>
  <c r="F157" i="29" a="1"/>
  <c r="F157" i="29" s="1"/>
  <c r="E157" i="29"/>
  <c r="D157" i="29"/>
  <c r="C157" i="29"/>
  <c r="K156" i="29"/>
  <c r="B156" i="29" s="1"/>
  <c r="F156" i="29" a="1"/>
  <c r="F156" i="29" s="1"/>
  <c r="E156" i="29"/>
  <c r="D156" i="29"/>
  <c r="C156" i="29"/>
  <c r="K155" i="29"/>
  <c r="B155" i="29" s="1"/>
  <c r="F155" i="29" a="1"/>
  <c r="F155" i="29" s="1"/>
  <c r="E155" i="29"/>
  <c r="D155" i="29"/>
  <c r="C155" i="29"/>
  <c r="K154" i="29"/>
  <c r="B154" i="29" s="1"/>
  <c r="F154" i="29" a="1"/>
  <c r="F154" i="29" s="1"/>
  <c r="E154" i="29"/>
  <c r="D154" i="29"/>
  <c r="C154" i="29"/>
  <c r="K153" i="29"/>
  <c r="B153" i="29" s="1"/>
  <c r="F153" i="29" a="1"/>
  <c r="F153" i="29" s="1"/>
  <c r="E153" i="29"/>
  <c r="D153" i="29"/>
  <c r="C153" i="29"/>
  <c r="K152" i="29"/>
  <c r="B152" i="29" s="1"/>
  <c r="F152" i="29" a="1"/>
  <c r="F152" i="29" s="1"/>
  <c r="E152" i="29"/>
  <c r="D152" i="29"/>
  <c r="C152" i="29"/>
  <c r="K151" i="29"/>
  <c r="B151" i="29" s="1"/>
  <c r="F151" i="29" a="1"/>
  <c r="F151" i="29" s="1"/>
  <c r="E151" i="29"/>
  <c r="D151" i="29"/>
  <c r="C151" i="29"/>
  <c r="K150" i="29"/>
  <c r="B150" i="29" s="1"/>
  <c r="F150" i="29" a="1"/>
  <c r="F150" i="29" s="1"/>
  <c r="E150" i="29"/>
  <c r="D150" i="29"/>
  <c r="C150" i="29"/>
  <c r="K149" i="29"/>
  <c r="B149" i="29" s="1"/>
  <c r="F149" i="29" a="1"/>
  <c r="F149" i="29" s="1"/>
  <c r="E149" i="29"/>
  <c r="D149" i="29"/>
  <c r="C149" i="29"/>
  <c r="K148" i="29"/>
  <c r="B148" i="29" s="1"/>
  <c r="F148" i="29" a="1"/>
  <c r="F148" i="29" s="1"/>
  <c r="E148" i="29"/>
  <c r="D148" i="29"/>
  <c r="C148" i="29"/>
  <c r="K147" i="29"/>
  <c r="B147" i="29" s="1"/>
  <c r="F147" i="29" a="1"/>
  <c r="F147" i="29" s="1"/>
  <c r="E147" i="29"/>
  <c r="D147" i="29"/>
  <c r="C147" i="29"/>
  <c r="K146" i="29"/>
  <c r="B146" i="29" s="1"/>
  <c r="F146" i="29" a="1"/>
  <c r="F146" i="29" s="1"/>
  <c r="E146" i="29"/>
  <c r="D146" i="29"/>
  <c r="C146" i="29"/>
  <c r="K145" i="29"/>
  <c r="B145" i="29" s="1"/>
  <c r="F145" i="29" a="1"/>
  <c r="F145" i="29" s="1"/>
  <c r="E145" i="29"/>
  <c r="D145" i="29"/>
  <c r="C145" i="29"/>
  <c r="K144" i="29"/>
  <c r="B144" i="29" s="1"/>
  <c r="F144" i="29" a="1"/>
  <c r="F144" i="29" s="1"/>
  <c r="E144" i="29"/>
  <c r="D144" i="29"/>
  <c r="C144" i="29"/>
  <c r="K143" i="29"/>
  <c r="B143" i="29" s="1"/>
  <c r="F143" i="29" a="1"/>
  <c r="F143" i="29" s="1"/>
  <c r="E143" i="29"/>
  <c r="D143" i="29"/>
  <c r="C143" i="29"/>
  <c r="K142" i="29"/>
  <c r="B142" i="29" s="1"/>
  <c r="F142" i="29" a="1"/>
  <c r="F142" i="29" s="1"/>
  <c r="E142" i="29"/>
  <c r="D142" i="29"/>
  <c r="C142" i="29"/>
  <c r="K141" i="29"/>
  <c r="B141" i="29" s="1"/>
  <c r="F141" i="29" a="1"/>
  <c r="F141" i="29" s="1"/>
  <c r="E141" i="29"/>
  <c r="D141" i="29"/>
  <c r="C141" i="29"/>
  <c r="K140" i="29"/>
  <c r="B140" i="29" s="1"/>
  <c r="F140" i="29" a="1"/>
  <c r="F140" i="29" s="1"/>
  <c r="E140" i="29"/>
  <c r="D140" i="29"/>
  <c r="C140" i="29"/>
  <c r="K139" i="29"/>
  <c r="B139" i="29" s="1"/>
  <c r="F139" i="29" a="1"/>
  <c r="F139" i="29" s="1"/>
  <c r="E139" i="29"/>
  <c r="D139" i="29"/>
  <c r="C139" i="29"/>
  <c r="K138" i="29"/>
  <c r="B138" i="29" s="1"/>
  <c r="F138" i="29" a="1"/>
  <c r="F138" i="29" s="1"/>
  <c r="E138" i="29"/>
  <c r="D138" i="29"/>
  <c r="C138" i="29"/>
  <c r="K137" i="29"/>
  <c r="B137" i="29" s="1"/>
  <c r="F137" i="29" a="1"/>
  <c r="F137" i="29" s="1"/>
  <c r="E137" i="29"/>
  <c r="D137" i="29"/>
  <c r="C137" i="29"/>
  <c r="K136" i="29"/>
  <c r="B136" i="29" s="1"/>
  <c r="F136" i="29" a="1"/>
  <c r="F136" i="29" s="1"/>
  <c r="E136" i="29"/>
  <c r="D136" i="29"/>
  <c r="C136" i="29"/>
  <c r="K135" i="29"/>
  <c r="B135" i="29" s="1"/>
  <c r="F135" i="29" a="1"/>
  <c r="F135" i="29" s="1"/>
  <c r="E135" i="29"/>
  <c r="D135" i="29"/>
  <c r="C135" i="29"/>
  <c r="K134" i="29"/>
  <c r="B134" i="29" s="1"/>
  <c r="F134" i="29" a="1"/>
  <c r="F134" i="29" s="1"/>
  <c r="E134" i="29"/>
  <c r="D134" i="29"/>
  <c r="C134" i="29"/>
  <c r="K133" i="29"/>
  <c r="B133" i="29" s="1"/>
  <c r="F133" i="29" a="1"/>
  <c r="F133" i="29" s="1"/>
  <c r="E133" i="29"/>
  <c r="D133" i="29"/>
  <c r="C133" i="29"/>
  <c r="K132" i="29"/>
  <c r="B132" i="29" s="1"/>
  <c r="F132" i="29" a="1"/>
  <c r="F132" i="29" s="1"/>
  <c r="E132" i="29"/>
  <c r="D132" i="29"/>
  <c r="C132" i="29"/>
  <c r="K131" i="29"/>
  <c r="B131" i="29" s="1"/>
  <c r="F131" i="29" a="1"/>
  <c r="F131" i="29" s="1"/>
  <c r="E131" i="29"/>
  <c r="D131" i="29"/>
  <c r="C131" i="29"/>
  <c r="K130" i="29"/>
  <c r="B130" i="29" s="1"/>
  <c r="F130" i="29" a="1"/>
  <c r="F130" i="29" s="1"/>
  <c r="E130" i="29"/>
  <c r="D130" i="29"/>
  <c r="C130" i="29"/>
  <c r="K129" i="29"/>
  <c r="B129" i="29" s="1"/>
  <c r="F129" i="29" a="1"/>
  <c r="F129" i="29" s="1"/>
  <c r="E129" i="29"/>
  <c r="D129" i="29"/>
  <c r="C129" i="29"/>
  <c r="K128" i="29"/>
  <c r="B128" i="29" s="1"/>
  <c r="F128" i="29" a="1"/>
  <c r="F128" i="29" s="1"/>
  <c r="E128" i="29"/>
  <c r="D128" i="29"/>
  <c r="C128" i="29"/>
  <c r="K127" i="29"/>
  <c r="B127" i="29" s="1"/>
  <c r="F127" i="29" a="1"/>
  <c r="F127" i="29" s="1"/>
  <c r="E127" i="29"/>
  <c r="D127" i="29"/>
  <c r="C127" i="29"/>
  <c r="K126" i="29"/>
  <c r="B126" i="29" s="1"/>
  <c r="F126" i="29" a="1"/>
  <c r="F126" i="29" s="1"/>
  <c r="E126" i="29"/>
  <c r="D126" i="29"/>
  <c r="C126" i="29"/>
  <c r="K125" i="29"/>
  <c r="B125" i="29" s="1"/>
  <c r="F125" i="29" a="1"/>
  <c r="F125" i="29" s="1"/>
  <c r="E125" i="29"/>
  <c r="D125" i="29"/>
  <c r="C125" i="29"/>
  <c r="K124" i="29"/>
  <c r="B124" i="29" s="1"/>
  <c r="F124" i="29" a="1"/>
  <c r="F124" i="29" s="1"/>
  <c r="E124" i="29"/>
  <c r="D124" i="29"/>
  <c r="C124" i="29"/>
  <c r="K123" i="29"/>
  <c r="B123" i="29" s="1"/>
  <c r="F123" i="29" a="1"/>
  <c r="F123" i="29" s="1"/>
  <c r="E123" i="29"/>
  <c r="D123" i="29"/>
  <c r="C123" i="29"/>
  <c r="K122" i="29"/>
  <c r="B122" i="29" s="1"/>
  <c r="F122" i="29" a="1"/>
  <c r="F122" i="29" s="1"/>
  <c r="E122" i="29"/>
  <c r="D122" i="29"/>
  <c r="C122" i="29"/>
  <c r="K121" i="29"/>
  <c r="B121" i="29" s="1"/>
  <c r="F121" i="29" a="1"/>
  <c r="F121" i="29" s="1"/>
  <c r="E121" i="29"/>
  <c r="D121" i="29"/>
  <c r="C121" i="29"/>
  <c r="K120" i="29"/>
  <c r="B120" i="29" s="1"/>
  <c r="F120" i="29" a="1"/>
  <c r="F120" i="29" s="1"/>
  <c r="E120" i="29"/>
  <c r="D120" i="29"/>
  <c r="C120" i="29"/>
  <c r="K119" i="29"/>
  <c r="B119" i="29" s="1"/>
  <c r="F119" i="29" a="1"/>
  <c r="F119" i="29" s="1"/>
  <c r="E119" i="29"/>
  <c r="D119" i="29"/>
  <c r="C119" i="29"/>
  <c r="K118" i="29"/>
  <c r="B118" i="29" s="1"/>
  <c r="F118" i="29" a="1"/>
  <c r="F118" i="29" s="1"/>
  <c r="E118" i="29"/>
  <c r="D118" i="29"/>
  <c r="C118" i="29"/>
  <c r="K117" i="29"/>
  <c r="B117" i="29" s="1"/>
  <c r="F117" i="29" a="1"/>
  <c r="F117" i="29" s="1"/>
  <c r="E117" i="29"/>
  <c r="D117" i="29"/>
  <c r="C117" i="29"/>
  <c r="K116" i="29"/>
  <c r="B116" i="29" s="1"/>
  <c r="F116" i="29" a="1"/>
  <c r="F116" i="29" s="1"/>
  <c r="E116" i="29"/>
  <c r="D116" i="29"/>
  <c r="C116" i="29"/>
  <c r="K115" i="29"/>
  <c r="B115" i="29" s="1"/>
  <c r="F115" i="29" a="1"/>
  <c r="F115" i="29" s="1"/>
  <c r="E115" i="29"/>
  <c r="D115" i="29"/>
  <c r="C115" i="29"/>
  <c r="K114" i="29"/>
  <c r="B114" i="29" s="1"/>
  <c r="F114" i="29" a="1"/>
  <c r="F114" i="29" s="1"/>
  <c r="E114" i="29"/>
  <c r="D114" i="29"/>
  <c r="C114" i="29"/>
  <c r="K113" i="29"/>
  <c r="B113" i="29" s="1"/>
  <c r="F113" i="29" a="1"/>
  <c r="F113" i="29" s="1"/>
  <c r="E113" i="29"/>
  <c r="D113" i="29"/>
  <c r="C113" i="29"/>
  <c r="K112" i="29"/>
  <c r="B112" i="29" s="1"/>
  <c r="F112" i="29" a="1"/>
  <c r="F112" i="29" s="1"/>
  <c r="E112" i="29"/>
  <c r="D112" i="29"/>
  <c r="C112" i="29"/>
  <c r="K111" i="29"/>
  <c r="B111" i="29" s="1"/>
  <c r="F111" i="29" a="1"/>
  <c r="F111" i="29" s="1"/>
  <c r="E111" i="29"/>
  <c r="D111" i="29"/>
  <c r="C111" i="29"/>
  <c r="K110" i="29"/>
  <c r="B110" i="29" s="1"/>
  <c r="F110" i="29" a="1"/>
  <c r="F110" i="29" s="1"/>
  <c r="E110" i="29"/>
  <c r="D110" i="29"/>
  <c r="C110" i="29"/>
  <c r="K109" i="29"/>
  <c r="B109" i="29" s="1"/>
  <c r="F109" i="29" a="1"/>
  <c r="F109" i="29" s="1"/>
  <c r="E109" i="29"/>
  <c r="D109" i="29"/>
  <c r="C109" i="29"/>
  <c r="K108" i="29"/>
  <c r="B108" i="29" s="1"/>
  <c r="F108" i="29" a="1"/>
  <c r="F108" i="29" s="1"/>
  <c r="E108" i="29"/>
  <c r="D108" i="29"/>
  <c r="C108" i="29"/>
  <c r="K107" i="29"/>
  <c r="B107" i="29" s="1"/>
  <c r="F107" i="29" a="1"/>
  <c r="F107" i="29" s="1"/>
  <c r="E107" i="29"/>
  <c r="D107" i="29"/>
  <c r="C107" i="29"/>
  <c r="K106" i="29"/>
  <c r="B106" i="29" s="1"/>
  <c r="F106" i="29" a="1"/>
  <c r="F106" i="29" s="1"/>
  <c r="E106" i="29"/>
  <c r="D106" i="29"/>
  <c r="C106" i="29"/>
  <c r="K105" i="29"/>
  <c r="B105" i="29" s="1"/>
  <c r="F105" i="29" a="1"/>
  <c r="F105" i="29" s="1"/>
  <c r="E105" i="29"/>
  <c r="D105" i="29"/>
  <c r="C105" i="29"/>
  <c r="K104" i="29"/>
  <c r="B104" i="29" s="1"/>
  <c r="F104" i="29" a="1"/>
  <c r="F104" i="29" s="1"/>
  <c r="E104" i="29"/>
  <c r="D104" i="29"/>
  <c r="C104" i="29"/>
  <c r="K103" i="29"/>
  <c r="B103" i="29" s="1"/>
  <c r="F103" i="29" a="1"/>
  <c r="F103" i="29" s="1"/>
  <c r="E103" i="29"/>
  <c r="D103" i="29"/>
  <c r="C103" i="29"/>
  <c r="K102" i="29"/>
  <c r="B102" i="29" s="1"/>
  <c r="F102" i="29" a="1"/>
  <c r="F102" i="29" s="1"/>
  <c r="E102" i="29"/>
  <c r="D102" i="29"/>
  <c r="C102" i="29"/>
  <c r="K101" i="29"/>
  <c r="B101" i="29" s="1"/>
  <c r="F101" i="29" a="1"/>
  <c r="F101" i="29" s="1"/>
  <c r="E101" i="29"/>
  <c r="D101" i="29"/>
  <c r="C101" i="29"/>
  <c r="K100" i="29"/>
  <c r="B100" i="29" s="1"/>
  <c r="F100" i="29" a="1"/>
  <c r="F100" i="29" s="1"/>
  <c r="E100" i="29"/>
  <c r="D100" i="29"/>
  <c r="C100" i="29"/>
  <c r="K99" i="29"/>
  <c r="B99" i="29" s="1"/>
  <c r="F99" i="29" a="1"/>
  <c r="F99" i="29" s="1"/>
  <c r="E99" i="29"/>
  <c r="D99" i="29"/>
  <c r="C99" i="29"/>
  <c r="K98" i="29"/>
  <c r="B98" i="29" s="1"/>
  <c r="F98" i="29" a="1"/>
  <c r="F98" i="29" s="1"/>
  <c r="E98" i="29"/>
  <c r="D98" i="29"/>
  <c r="C98" i="29"/>
  <c r="K97" i="29"/>
  <c r="B97" i="29" s="1"/>
  <c r="F97" i="29" a="1"/>
  <c r="F97" i="29" s="1"/>
  <c r="E97" i="29"/>
  <c r="D97" i="29"/>
  <c r="C97" i="29"/>
  <c r="K96" i="29"/>
  <c r="B96" i="29" s="1"/>
  <c r="F96" i="29" a="1"/>
  <c r="F96" i="29" s="1"/>
  <c r="E96" i="29"/>
  <c r="D96" i="29"/>
  <c r="C96" i="29"/>
  <c r="K95" i="29"/>
  <c r="B95" i="29" s="1"/>
  <c r="F95" i="29" a="1"/>
  <c r="F95" i="29" s="1"/>
  <c r="E95" i="29"/>
  <c r="D95" i="29"/>
  <c r="C95" i="29"/>
  <c r="K94" i="29"/>
  <c r="B94" i="29" s="1"/>
  <c r="F94" i="29" a="1"/>
  <c r="F94" i="29" s="1"/>
  <c r="E94" i="29"/>
  <c r="D94" i="29"/>
  <c r="C94" i="29"/>
  <c r="K93" i="29"/>
  <c r="B93" i="29" s="1"/>
  <c r="F93" i="29" a="1"/>
  <c r="F93" i="29" s="1"/>
  <c r="E93" i="29"/>
  <c r="D93" i="29"/>
  <c r="C93" i="29"/>
  <c r="K92" i="29"/>
  <c r="B92" i="29" s="1"/>
  <c r="F92" i="29" a="1"/>
  <c r="F92" i="29" s="1"/>
  <c r="E92" i="29"/>
  <c r="D92" i="29"/>
  <c r="C92" i="29"/>
  <c r="K91" i="29"/>
  <c r="B91" i="29" s="1"/>
  <c r="F91" i="29" a="1"/>
  <c r="F91" i="29" s="1"/>
  <c r="E91" i="29"/>
  <c r="D91" i="29"/>
  <c r="C91" i="29"/>
  <c r="K90" i="29"/>
  <c r="B90" i="29" s="1"/>
  <c r="F90" i="29" a="1"/>
  <c r="F90" i="29" s="1"/>
  <c r="E90" i="29"/>
  <c r="D90" i="29"/>
  <c r="C90" i="29"/>
  <c r="K89" i="29"/>
  <c r="B89" i="29" s="1"/>
  <c r="F89" i="29" a="1"/>
  <c r="F89" i="29" s="1"/>
  <c r="E89" i="29"/>
  <c r="D89" i="29"/>
  <c r="C89" i="29"/>
  <c r="K88" i="29"/>
  <c r="B88" i="29" s="1"/>
  <c r="F88" i="29" a="1"/>
  <c r="F88" i="29" s="1"/>
  <c r="E88" i="29"/>
  <c r="D88" i="29"/>
  <c r="C88" i="29"/>
  <c r="K87" i="29"/>
  <c r="B87" i="29" s="1"/>
  <c r="F87" i="29" a="1"/>
  <c r="F87" i="29" s="1"/>
  <c r="E87" i="29"/>
  <c r="D87" i="29"/>
  <c r="C87" i="29"/>
  <c r="K86" i="29"/>
  <c r="B86" i="29" s="1"/>
  <c r="F86" i="29" a="1"/>
  <c r="F86" i="29" s="1"/>
  <c r="E86" i="29"/>
  <c r="D86" i="29"/>
  <c r="C86" i="29"/>
  <c r="K85" i="29"/>
  <c r="B85" i="29" s="1"/>
  <c r="F85" i="29" a="1"/>
  <c r="F85" i="29" s="1"/>
  <c r="E85" i="29"/>
  <c r="D85" i="29"/>
  <c r="C85" i="29"/>
  <c r="K84" i="29"/>
  <c r="B84" i="29" s="1"/>
  <c r="F84" i="29" a="1"/>
  <c r="F84" i="29" s="1"/>
  <c r="E84" i="29"/>
  <c r="D84" i="29"/>
  <c r="C84" i="29"/>
  <c r="K83" i="29"/>
  <c r="B83" i="29" s="1"/>
  <c r="F83" i="29" a="1"/>
  <c r="F83" i="29" s="1"/>
  <c r="E83" i="29"/>
  <c r="D83" i="29"/>
  <c r="C83" i="29"/>
  <c r="K82" i="29"/>
  <c r="B82" i="29" s="1"/>
  <c r="F82" i="29" a="1"/>
  <c r="F82" i="29" s="1"/>
  <c r="E82" i="29"/>
  <c r="D82" i="29"/>
  <c r="C82" i="29"/>
  <c r="K81" i="29"/>
  <c r="B81" i="29" s="1"/>
  <c r="F81" i="29" a="1"/>
  <c r="F81" i="29" s="1"/>
  <c r="E81" i="29"/>
  <c r="D81" i="29"/>
  <c r="C81" i="29"/>
  <c r="K80" i="29"/>
  <c r="B80" i="29" s="1"/>
  <c r="F80" i="29" a="1"/>
  <c r="F80" i="29" s="1"/>
  <c r="E80" i="29"/>
  <c r="D80" i="29"/>
  <c r="C80" i="29"/>
  <c r="K79" i="29"/>
  <c r="B79" i="29" s="1"/>
  <c r="F79" i="29" a="1"/>
  <c r="F79" i="29" s="1"/>
  <c r="E79" i="29"/>
  <c r="D79" i="29"/>
  <c r="C79" i="29"/>
  <c r="K78" i="29"/>
  <c r="B78" i="29" s="1"/>
  <c r="F78" i="29" a="1"/>
  <c r="F78" i="29" s="1"/>
  <c r="E78" i="29"/>
  <c r="D78" i="29"/>
  <c r="C78" i="29"/>
  <c r="K77" i="29"/>
  <c r="B77" i="29" s="1"/>
  <c r="F77" i="29" a="1"/>
  <c r="F77" i="29" s="1"/>
  <c r="E77" i="29"/>
  <c r="D77" i="29"/>
  <c r="C77" i="29"/>
  <c r="K76" i="29"/>
  <c r="B76" i="29" s="1"/>
  <c r="F76" i="29" a="1"/>
  <c r="F76" i="29" s="1"/>
  <c r="E76" i="29"/>
  <c r="D76" i="29"/>
  <c r="C76" i="29"/>
  <c r="K75" i="29"/>
  <c r="B75" i="29" s="1"/>
  <c r="F75" i="29" a="1"/>
  <c r="F75" i="29" s="1"/>
  <c r="E75" i="29"/>
  <c r="D75" i="29"/>
  <c r="C75" i="29"/>
  <c r="K74" i="29"/>
  <c r="B74" i="29" s="1"/>
  <c r="F74" i="29" a="1"/>
  <c r="F74" i="29" s="1"/>
  <c r="E74" i="29"/>
  <c r="D74" i="29"/>
  <c r="C74" i="29"/>
  <c r="K73" i="29"/>
  <c r="B73" i="29" s="1"/>
  <c r="F73" i="29" a="1"/>
  <c r="F73" i="29" s="1"/>
  <c r="E73" i="29"/>
  <c r="D73" i="29"/>
  <c r="C73" i="29"/>
  <c r="K72" i="29"/>
  <c r="B72" i="29" s="1"/>
  <c r="F72" i="29" a="1"/>
  <c r="F72" i="29" s="1"/>
  <c r="E72" i="29"/>
  <c r="D72" i="29"/>
  <c r="C72" i="29"/>
  <c r="K71" i="29"/>
  <c r="B71" i="29" s="1"/>
  <c r="F71" i="29" a="1"/>
  <c r="F71" i="29" s="1"/>
  <c r="E71" i="29"/>
  <c r="D71" i="29"/>
  <c r="C71" i="29"/>
  <c r="K70" i="29"/>
  <c r="B70" i="29" s="1"/>
  <c r="F70" i="29" a="1"/>
  <c r="F70" i="29" s="1"/>
  <c r="E70" i="29"/>
  <c r="D70" i="29"/>
  <c r="C70" i="29"/>
  <c r="K69" i="29"/>
  <c r="B69" i="29" s="1"/>
  <c r="F69" i="29" a="1"/>
  <c r="F69" i="29" s="1"/>
  <c r="E69" i="29"/>
  <c r="D69" i="29"/>
  <c r="C69" i="29"/>
  <c r="K68" i="29"/>
  <c r="B68" i="29" s="1"/>
  <c r="F68" i="29" a="1"/>
  <c r="F68" i="29" s="1"/>
  <c r="E68" i="29"/>
  <c r="D68" i="29"/>
  <c r="C68" i="29"/>
  <c r="K67" i="29"/>
  <c r="B67" i="29" s="1"/>
  <c r="F67" i="29" a="1"/>
  <c r="F67" i="29" s="1"/>
  <c r="E67" i="29"/>
  <c r="D67" i="29"/>
  <c r="C67" i="29"/>
  <c r="K66" i="29"/>
  <c r="B66" i="29" s="1"/>
  <c r="F66" i="29" a="1"/>
  <c r="F66" i="29" s="1"/>
  <c r="E66" i="29"/>
  <c r="D66" i="29"/>
  <c r="C66" i="29"/>
  <c r="K65" i="29"/>
  <c r="B65" i="29" s="1"/>
  <c r="F65" i="29" a="1"/>
  <c r="F65" i="29" s="1"/>
  <c r="E65" i="29"/>
  <c r="D65" i="29"/>
  <c r="C65" i="29"/>
  <c r="K64" i="29"/>
  <c r="B64" i="29" s="1"/>
  <c r="F64" i="29" a="1"/>
  <c r="F64" i="29" s="1"/>
  <c r="E64" i="29"/>
  <c r="D64" i="29"/>
  <c r="C64" i="29"/>
  <c r="K63" i="29"/>
  <c r="B63" i="29" s="1"/>
  <c r="F63" i="29" a="1"/>
  <c r="F63" i="29" s="1"/>
  <c r="E63" i="29"/>
  <c r="D63" i="29"/>
  <c r="C63" i="29"/>
  <c r="K62" i="29"/>
  <c r="B62" i="29" s="1"/>
  <c r="F62" i="29" a="1"/>
  <c r="F62" i="29" s="1"/>
  <c r="E62" i="29"/>
  <c r="D62" i="29"/>
  <c r="C62" i="29"/>
  <c r="K61" i="29"/>
  <c r="B61" i="29" s="1"/>
  <c r="F61" i="29" a="1"/>
  <c r="F61" i="29" s="1"/>
  <c r="E61" i="29"/>
  <c r="D61" i="29"/>
  <c r="C61" i="29"/>
  <c r="K60" i="29"/>
  <c r="B60" i="29" s="1"/>
  <c r="F60" i="29" a="1"/>
  <c r="F60" i="29" s="1"/>
  <c r="E60" i="29"/>
  <c r="D60" i="29"/>
  <c r="C60" i="29"/>
  <c r="K59" i="29"/>
  <c r="B59" i="29" s="1"/>
  <c r="F59" i="29" a="1"/>
  <c r="F59" i="29" s="1"/>
  <c r="E59" i="29"/>
  <c r="D59" i="29"/>
  <c r="C59" i="29"/>
  <c r="K58" i="29"/>
  <c r="B58" i="29" s="1"/>
  <c r="F58" i="29" a="1"/>
  <c r="F58" i="29" s="1"/>
  <c r="E58" i="29"/>
  <c r="D58" i="29"/>
  <c r="C58" i="29"/>
  <c r="K57" i="29"/>
  <c r="B57" i="29" s="1"/>
  <c r="F57" i="29" a="1"/>
  <c r="F57" i="29" s="1"/>
  <c r="E57" i="29"/>
  <c r="D57" i="29"/>
  <c r="C57" i="29"/>
  <c r="K56" i="29"/>
  <c r="B56" i="29" s="1"/>
  <c r="F56" i="29" a="1"/>
  <c r="F56" i="29" s="1"/>
  <c r="E56" i="29"/>
  <c r="D56" i="29"/>
  <c r="C56" i="29"/>
  <c r="K55" i="29"/>
  <c r="B55" i="29" s="1"/>
  <c r="F55" i="29" a="1"/>
  <c r="F55" i="29" s="1"/>
  <c r="E55" i="29"/>
  <c r="D55" i="29"/>
  <c r="C55" i="29"/>
  <c r="K54" i="29"/>
  <c r="B54" i="29" s="1"/>
  <c r="F54" i="29" a="1"/>
  <c r="F54" i="29" s="1"/>
  <c r="E54" i="29"/>
  <c r="D54" i="29"/>
  <c r="C54" i="29"/>
  <c r="K53" i="29"/>
  <c r="B53" i="29" s="1"/>
  <c r="F53" i="29" a="1"/>
  <c r="F53" i="29" s="1"/>
  <c r="E53" i="29"/>
  <c r="D53" i="29"/>
  <c r="C53" i="29"/>
  <c r="K52" i="29"/>
  <c r="B52" i="29" s="1"/>
  <c r="F52" i="29" a="1"/>
  <c r="F52" i="29" s="1"/>
  <c r="E52" i="29"/>
  <c r="D52" i="29"/>
  <c r="C52" i="29"/>
  <c r="K51" i="29"/>
  <c r="B51" i="29" s="1"/>
  <c r="F51" i="29" a="1"/>
  <c r="F51" i="29" s="1"/>
  <c r="E51" i="29"/>
  <c r="D51" i="29"/>
  <c r="C51" i="29"/>
  <c r="K50" i="29"/>
  <c r="B50" i="29" s="1"/>
  <c r="F50" i="29" a="1"/>
  <c r="F50" i="29" s="1"/>
  <c r="E50" i="29"/>
  <c r="D50" i="29"/>
  <c r="C50" i="29"/>
  <c r="K49" i="29"/>
  <c r="B49" i="29" s="1"/>
  <c r="F49" i="29" a="1"/>
  <c r="F49" i="29" s="1"/>
  <c r="E49" i="29"/>
  <c r="D49" i="29"/>
  <c r="C49" i="29"/>
  <c r="K48" i="29"/>
  <c r="B48" i="29" s="1"/>
  <c r="F48" i="29" a="1"/>
  <c r="F48" i="29" s="1"/>
  <c r="E48" i="29"/>
  <c r="D48" i="29"/>
  <c r="C48" i="29"/>
  <c r="K47" i="29"/>
  <c r="B47" i="29" s="1"/>
  <c r="F47" i="29" a="1"/>
  <c r="F47" i="29" s="1"/>
  <c r="E47" i="29"/>
  <c r="D47" i="29"/>
  <c r="C47" i="29"/>
  <c r="K46" i="29"/>
  <c r="B46" i="29" s="1"/>
  <c r="F46" i="29" a="1"/>
  <c r="F46" i="29" s="1"/>
  <c r="E46" i="29"/>
  <c r="D46" i="29"/>
  <c r="C46" i="29"/>
  <c r="K45" i="29"/>
  <c r="B45" i="29" s="1"/>
  <c r="F45" i="29" a="1"/>
  <c r="F45" i="29" s="1"/>
  <c r="E45" i="29"/>
  <c r="D45" i="29"/>
  <c r="C45" i="29"/>
  <c r="K44" i="29"/>
  <c r="B44" i="29" s="1"/>
  <c r="F44" i="29" a="1"/>
  <c r="F44" i="29" s="1"/>
  <c r="E44" i="29"/>
  <c r="D44" i="29"/>
  <c r="C44" i="29"/>
  <c r="K43" i="29"/>
  <c r="B43" i="29" s="1"/>
  <c r="F43" i="29" a="1"/>
  <c r="F43" i="29" s="1"/>
  <c r="E43" i="29"/>
  <c r="D43" i="29"/>
  <c r="C43" i="29"/>
  <c r="K42" i="29"/>
  <c r="B42" i="29" s="1"/>
  <c r="F42" i="29" a="1"/>
  <c r="F42" i="29" s="1"/>
  <c r="E42" i="29"/>
  <c r="D42" i="29"/>
  <c r="C42" i="29"/>
  <c r="K41" i="29"/>
  <c r="B41" i="29" s="1"/>
  <c r="F41" i="29" a="1"/>
  <c r="F41" i="29" s="1"/>
  <c r="E41" i="29"/>
  <c r="D41" i="29"/>
  <c r="C41" i="29"/>
  <c r="K40" i="29"/>
  <c r="B40" i="29" s="1"/>
  <c r="F40" i="29" a="1"/>
  <c r="F40" i="29" s="1"/>
  <c r="E40" i="29"/>
  <c r="D40" i="29"/>
  <c r="C40" i="29"/>
  <c r="K39" i="29"/>
  <c r="B39" i="29" s="1"/>
  <c r="F39" i="29" a="1"/>
  <c r="F39" i="29" s="1"/>
  <c r="E39" i="29"/>
  <c r="D39" i="29"/>
  <c r="C39" i="29"/>
  <c r="K38" i="29"/>
  <c r="B38" i="29" s="1"/>
  <c r="F38" i="29" a="1"/>
  <c r="F38" i="29" s="1"/>
  <c r="E38" i="29"/>
  <c r="D38" i="29"/>
  <c r="C38" i="29"/>
  <c r="K37" i="29"/>
  <c r="B37" i="29" s="1"/>
  <c r="F37" i="29" a="1"/>
  <c r="F37" i="29" s="1"/>
  <c r="E37" i="29"/>
  <c r="D37" i="29"/>
  <c r="C37" i="29"/>
  <c r="K36" i="29"/>
  <c r="B36" i="29" s="1"/>
  <c r="F36" i="29" a="1"/>
  <c r="F36" i="29" s="1"/>
  <c r="E36" i="29"/>
  <c r="D36" i="29"/>
  <c r="C36" i="29"/>
  <c r="K35" i="29"/>
  <c r="B35" i="29" s="1"/>
  <c r="F35" i="29" a="1"/>
  <c r="F35" i="29" s="1"/>
  <c r="E35" i="29"/>
  <c r="D35" i="29"/>
  <c r="C35" i="29"/>
  <c r="K34" i="29"/>
  <c r="B34" i="29" s="1"/>
  <c r="F34" i="29" a="1"/>
  <c r="F34" i="29" s="1"/>
  <c r="E34" i="29"/>
  <c r="D34" i="29"/>
  <c r="C34" i="29"/>
  <c r="K33" i="29"/>
  <c r="B33" i="29" s="1"/>
  <c r="F33" i="29" a="1"/>
  <c r="F33" i="29" s="1"/>
  <c r="E33" i="29"/>
  <c r="D33" i="29"/>
  <c r="C33" i="29"/>
  <c r="K32" i="29"/>
  <c r="B32" i="29" s="1"/>
  <c r="F32" i="29" a="1"/>
  <c r="F32" i="29" s="1"/>
  <c r="E32" i="29"/>
  <c r="D32" i="29"/>
  <c r="C32" i="29"/>
  <c r="K31" i="29"/>
  <c r="B31" i="29" s="1"/>
  <c r="F31" i="29" a="1"/>
  <c r="F31" i="29" s="1"/>
  <c r="E31" i="29"/>
  <c r="D31" i="29"/>
  <c r="C31" i="29"/>
  <c r="K30" i="29"/>
  <c r="B30" i="29" s="1"/>
  <c r="F30" i="29" a="1"/>
  <c r="F30" i="29" s="1"/>
  <c r="E30" i="29"/>
  <c r="D30" i="29"/>
  <c r="C30" i="29"/>
  <c r="K29" i="29"/>
  <c r="B29" i="29" s="1"/>
  <c r="F29" i="29" a="1"/>
  <c r="F29" i="29" s="1"/>
  <c r="E29" i="29"/>
  <c r="D29" i="29"/>
  <c r="C29" i="29"/>
  <c r="K28" i="29"/>
  <c r="B28" i="29" s="1"/>
  <c r="F28" i="29" a="1"/>
  <c r="F28" i="29" s="1"/>
  <c r="E28" i="29"/>
  <c r="D28" i="29"/>
  <c r="C28" i="29"/>
  <c r="K27" i="29"/>
  <c r="B27" i="29" s="1"/>
  <c r="F27" i="29" a="1"/>
  <c r="F27" i="29" s="1"/>
  <c r="E27" i="29"/>
  <c r="D27" i="29"/>
  <c r="C27" i="29"/>
  <c r="K26" i="29"/>
  <c r="B26" i="29" s="1"/>
  <c r="F26" i="29" a="1"/>
  <c r="F26" i="29" s="1"/>
  <c r="E26" i="29"/>
  <c r="D26" i="29"/>
  <c r="C26" i="29"/>
  <c r="K25" i="29"/>
  <c r="B25" i="29" s="1"/>
  <c r="F25" i="29" a="1"/>
  <c r="F25" i="29" s="1"/>
  <c r="E25" i="29"/>
  <c r="D25" i="29"/>
  <c r="C25" i="29"/>
  <c r="K24" i="29"/>
  <c r="B24" i="29" s="1"/>
  <c r="F24" i="29" a="1"/>
  <c r="F24" i="29" s="1"/>
  <c r="E24" i="29"/>
  <c r="D24" i="29"/>
  <c r="C24" i="29"/>
  <c r="K23" i="29"/>
  <c r="B23" i="29" s="1"/>
  <c r="F23" i="29" a="1"/>
  <c r="F23" i="29" s="1"/>
  <c r="E23" i="29"/>
  <c r="D23" i="29"/>
  <c r="C23" i="29"/>
  <c r="K22" i="29"/>
  <c r="B22" i="29" s="1"/>
  <c r="F22" i="29" a="1"/>
  <c r="F22" i="29" s="1"/>
  <c r="E22" i="29"/>
  <c r="D22" i="29"/>
  <c r="C22" i="29"/>
  <c r="K21" i="29"/>
  <c r="B21" i="29" s="1"/>
  <c r="F21" i="29" a="1"/>
  <c r="F21" i="29" s="1"/>
  <c r="E21" i="29"/>
  <c r="D21" i="29"/>
  <c r="C21" i="29"/>
  <c r="K20" i="29"/>
  <c r="B20" i="29" s="1"/>
  <c r="F20" i="29" a="1"/>
  <c r="F20" i="29" s="1"/>
  <c r="E20" i="29"/>
  <c r="D20" i="29"/>
  <c r="C20" i="29"/>
  <c r="K19" i="29"/>
  <c r="B19" i="29" s="1"/>
  <c r="F19" i="29" a="1"/>
  <c r="F19" i="29" s="1"/>
  <c r="E19" i="29"/>
  <c r="D19" i="29"/>
  <c r="C19" i="29"/>
  <c r="K18" i="29"/>
  <c r="B18" i="29" s="1"/>
  <c r="F18" i="29" a="1"/>
  <c r="F18" i="29" s="1"/>
  <c r="E18" i="29"/>
  <c r="D18" i="29"/>
  <c r="C18" i="29"/>
  <c r="K17" i="29"/>
  <c r="B17" i="29" s="1"/>
  <c r="F17" i="29" a="1"/>
  <c r="F17" i="29" s="1"/>
  <c r="E17" i="29"/>
  <c r="D17" i="29"/>
  <c r="C17" i="29"/>
  <c r="K16" i="29"/>
  <c r="B16" i="29" s="1"/>
  <c r="F16" i="29" a="1"/>
  <c r="F16" i="29" s="1"/>
  <c r="E16" i="29"/>
  <c r="D16" i="29"/>
  <c r="C16" i="29"/>
  <c r="K15" i="29"/>
  <c r="B15" i="29" s="1"/>
  <c r="F15" i="29" a="1"/>
  <c r="F15" i="29" s="1"/>
  <c r="E15" i="29"/>
  <c r="D15" i="29"/>
  <c r="C15" i="29"/>
  <c r="K14" i="29"/>
  <c r="B14" i="29" s="1"/>
  <c r="F14" i="29" a="1"/>
  <c r="F14" i="29" s="1"/>
  <c r="E14" i="29"/>
  <c r="D14" i="29"/>
  <c r="C14" i="29"/>
  <c r="K13" i="29"/>
  <c r="B13" i="29" s="1"/>
  <c r="F13" i="29" a="1"/>
  <c r="F13" i="29" s="1"/>
  <c r="E13" i="29"/>
  <c r="D13" i="29"/>
  <c r="C13" i="29"/>
  <c r="K12" i="29"/>
  <c r="B12" i="29" s="1"/>
  <c r="F12" i="29" a="1"/>
  <c r="F12" i="29" s="1"/>
  <c r="E12" i="29"/>
  <c r="D12" i="29"/>
  <c r="C12" i="29"/>
  <c r="K11" i="29"/>
  <c r="B11" i="29" s="1"/>
  <c r="F11" i="29" a="1"/>
  <c r="F11" i="29" s="1"/>
  <c r="E11" i="29"/>
  <c r="D11" i="29"/>
  <c r="C11" i="29"/>
  <c r="K10" i="29"/>
  <c r="B10" i="29" s="1"/>
  <c r="F10" i="29" a="1"/>
  <c r="F10" i="29" s="1"/>
  <c r="E10" i="29"/>
  <c r="D10" i="29"/>
  <c r="C10" i="29"/>
  <c r="K9" i="29"/>
  <c r="B9" i="29" s="1"/>
  <c r="F9" i="29" a="1"/>
  <c r="F9" i="29" s="1"/>
  <c r="E9" i="29"/>
  <c r="D9" i="29"/>
  <c r="C9" i="29"/>
  <c r="K8" i="29"/>
  <c r="B8" i="29" s="1"/>
  <c r="F8" i="29" a="1"/>
  <c r="F8" i="29" s="1"/>
  <c r="E8" i="29"/>
  <c r="D8" i="29"/>
  <c r="C8" i="29"/>
  <c r="K7" i="29"/>
  <c r="B7" i="29" s="1"/>
  <c r="F7" i="29" a="1"/>
  <c r="F7" i="29" s="1"/>
  <c r="E7" i="29"/>
  <c r="D7" i="29"/>
  <c r="C7" i="29"/>
  <c r="K6" i="29"/>
  <c r="B6" i="29" s="1"/>
  <c r="F6" i="29" a="1"/>
  <c r="F6" i="29" s="1"/>
  <c r="E6" i="29"/>
  <c r="D6" i="29"/>
  <c r="C6" i="29"/>
  <c r="K5" i="29"/>
  <c r="B5" i="29" s="1"/>
  <c r="F5" i="29" a="1"/>
  <c r="F5" i="29" s="1"/>
  <c r="E5" i="29"/>
  <c r="D5" i="29"/>
  <c r="C5" i="29"/>
  <c r="K4" i="29"/>
  <c r="B4" i="29" s="1"/>
  <c r="F4" i="29" a="1"/>
  <c r="F4" i="29" s="1"/>
  <c r="E4" i="29"/>
  <c r="D4" i="29"/>
  <c r="C4" i="29"/>
  <c r="K3" i="29"/>
  <c r="B3" i="29" s="1"/>
  <c r="F3" i="29" a="1"/>
  <c r="F3" i="29" s="1"/>
  <c r="E3" i="29"/>
  <c r="D3" i="29"/>
  <c r="C3" i="29"/>
  <c r="K2" i="29"/>
  <c r="B2" i="29" s="1"/>
  <c r="F2" i="29" a="1"/>
  <c r="F2" i="29" s="1"/>
  <c r="E2" i="29"/>
  <c r="D2" i="29"/>
  <c r="C2" i="29"/>
  <c r="A2" i="29"/>
  <c r="A3" i="29" s="1"/>
  <c r="A4" i="29" s="1"/>
  <c r="A5" i="29" s="1"/>
  <c r="A6" i="29" s="1"/>
  <c r="A7" i="29" s="1"/>
  <c r="A8" i="29" s="1"/>
  <c r="A9" i="29" s="1"/>
  <c r="A10" i="29" s="1"/>
  <c r="A11" i="29" s="1"/>
  <c r="A12" i="29" s="1"/>
  <c r="A13" i="29" s="1"/>
  <c r="A14" i="29" s="1"/>
  <c r="A15" i="29" s="1"/>
  <c r="A16" i="29" s="1"/>
  <c r="A17" i="29" s="1"/>
  <c r="A18" i="29" s="1"/>
  <c r="A19" i="29" s="1"/>
  <c r="A20" i="29" s="1"/>
  <c r="A21" i="29" s="1"/>
  <c r="A22" i="29" s="1"/>
  <c r="A23" i="29" s="1"/>
  <c r="A24" i="29" s="1"/>
  <c r="A25" i="29" s="1"/>
  <c r="A26" i="29" s="1"/>
  <c r="A27" i="29" s="1"/>
  <c r="A28" i="29" s="1"/>
  <c r="A29" i="29" s="1"/>
  <c r="A30" i="29" s="1"/>
  <c r="A31" i="29" s="1"/>
  <c r="A32" i="29" s="1"/>
  <c r="A33" i="29" s="1"/>
  <c r="A34" i="29" s="1"/>
  <c r="A35" i="29" s="1"/>
  <c r="A36" i="29" s="1"/>
  <c r="A37" i="29" s="1"/>
  <c r="A38" i="29" s="1"/>
  <c r="A39" i="29" s="1"/>
  <c r="A40" i="29" s="1"/>
  <c r="A41" i="29" s="1"/>
  <c r="A42" i="29" s="1"/>
  <c r="A43" i="29" s="1"/>
  <c r="A44" i="29" s="1"/>
  <c r="A45" i="29" s="1"/>
  <c r="A46" i="29" s="1"/>
  <c r="A47" i="29" s="1"/>
  <c r="A48" i="29" s="1"/>
  <c r="A49" i="29" s="1"/>
  <c r="A50" i="29" s="1"/>
  <c r="A51" i="29" s="1"/>
  <c r="A52" i="29" s="1"/>
  <c r="A53" i="29" s="1"/>
  <c r="A54" i="29" s="1"/>
  <c r="A55" i="29" s="1"/>
  <c r="A56" i="29" s="1"/>
  <c r="A57" i="29" s="1"/>
  <c r="A58" i="29" s="1"/>
  <c r="A59" i="29" s="1"/>
  <c r="A60" i="29" s="1"/>
  <c r="A61" i="29" s="1"/>
  <c r="A62" i="29" s="1"/>
  <c r="A63" i="29" s="1"/>
  <c r="A64" i="29" s="1"/>
  <c r="A65" i="29" s="1"/>
  <c r="A66" i="29" s="1"/>
  <c r="A67" i="29" s="1"/>
  <c r="A68" i="29" s="1"/>
  <c r="A69" i="29" s="1"/>
  <c r="A70" i="29" s="1"/>
  <c r="A71" i="29" s="1"/>
  <c r="A72" i="29" s="1"/>
  <c r="A73" i="29" s="1"/>
  <c r="A74" i="29" s="1"/>
  <c r="A75" i="29" s="1"/>
  <c r="A76" i="29" s="1"/>
  <c r="A77" i="29" s="1"/>
  <c r="A78" i="29" s="1"/>
  <c r="A79" i="29" s="1"/>
  <c r="A80" i="29" s="1"/>
  <c r="A81" i="29" s="1"/>
  <c r="A82" i="29" s="1"/>
  <c r="A83" i="29" s="1"/>
  <c r="A84" i="29" s="1"/>
  <c r="A85" i="29" s="1"/>
  <c r="A86" i="29" s="1"/>
  <c r="A87" i="29" s="1"/>
  <c r="A88" i="29" s="1"/>
  <c r="A89" i="29" s="1"/>
  <c r="A90" i="29" s="1"/>
  <c r="A91" i="29" s="1"/>
  <c r="A92" i="29" s="1"/>
  <c r="A93" i="29" s="1"/>
  <c r="A94" i="29" s="1"/>
  <c r="A95" i="29" s="1"/>
  <c r="A96" i="29" s="1"/>
  <c r="A97" i="29" s="1"/>
  <c r="A98" i="29" s="1"/>
  <c r="A99" i="29" s="1"/>
  <c r="A100" i="29" s="1"/>
  <c r="A101" i="29" s="1"/>
  <c r="A102" i="29" s="1"/>
  <c r="A103" i="29" s="1"/>
  <c r="A104" i="29" s="1"/>
  <c r="A105" i="29" s="1"/>
  <c r="A106" i="29" s="1"/>
  <c r="A107" i="29" s="1"/>
  <c r="A108" i="29" s="1"/>
  <c r="A109" i="29" s="1"/>
  <c r="A110" i="29" s="1"/>
  <c r="A111" i="29" s="1"/>
  <c r="A112" i="29" s="1"/>
  <c r="A113" i="29" s="1"/>
  <c r="A114" i="29" s="1"/>
  <c r="A115" i="29" s="1"/>
  <c r="A116" i="29" s="1"/>
  <c r="A117" i="29" s="1"/>
  <c r="A118" i="29" s="1"/>
  <c r="A119" i="29" s="1"/>
  <c r="A120" i="29" s="1"/>
  <c r="A121" i="29" s="1"/>
  <c r="A122" i="29" s="1"/>
  <c r="A123" i="29" s="1"/>
  <c r="A124" i="29" s="1"/>
  <c r="A125" i="29" s="1"/>
  <c r="A126" i="29" s="1"/>
  <c r="A127" i="29" s="1"/>
  <c r="A128" i="29" s="1"/>
  <c r="A129" i="29" s="1"/>
  <c r="A130" i="29" s="1"/>
  <c r="A131" i="29" s="1"/>
  <c r="A132" i="29" s="1"/>
  <c r="A133" i="29" s="1"/>
  <c r="A134" i="29" s="1"/>
  <c r="A135" i="29" s="1"/>
  <c r="A136" i="29" s="1"/>
  <c r="A137" i="29" s="1"/>
  <c r="A138" i="29" s="1"/>
  <c r="A139" i="29" s="1"/>
  <c r="A140" i="29" s="1"/>
  <c r="A141" i="29" s="1"/>
  <c r="A142" i="29" s="1"/>
  <c r="A143" i="29" s="1"/>
  <c r="A144" i="29" s="1"/>
  <c r="A145" i="29" s="1"/>
  <c r="A146" i="29" s="1"/>
  <c r="A147" i="29" s="1"/>
  <c r="A148" i="29" s="1"/>
  <c r="A149" i="29" s="1"/>
  <c r="A150" i="29" s="1"/>
  <c r="A151" i="29" s="1"/>
  <c r="A152" i="29" s="1"/>
  <c r="A153" i="29" s="1"/>
  <c r="A154" i="29" s="1"/>
  <c r="A155" i="29" s="1"/>
  <c r="A156" i="29" s="1"/>
  <c r="A157" i="29" s="1"/>
  <c r="A158" i="29" s="1"/>
  <c r="A159" i="29" s="1"/>
  <c r="A160" i="29" s="1"/>
  <c r="F1" i="29"/>
  <c r="E1" i="29"/>
  <c r="D1" i="29"/>
  <c r="C1" i="29"/>
  <c r="B1" i="29"/>
  <c r="A1" i="29"/>
  <c r="K160" i="24"/>
  <c r="B160" i="24" s="1"/>
  <c r="F160" i="24" a="1"/>
  <c r="F160" i="24" s="1"/>
  <c r="E160" i="24"/>
  <c r="D160" i="24"/>
  <c r="C160" i="24"/>
  <c r="K159" i="24"/>
  <c r="B159" i="24" s="1"/>
  <c r="F159" i="24" a="1"/>
  <c r="F159" i="24" s="1"/>
  <c r="E159" i="24"/>
  <c r="D159" i="24"/>
  <c r="C159" i="24"/>
  <c r="K158" i="24"/>
  <c r="B158" i="24" s="1"/>
  <c r="F158" i="24" a="1"/>
  <c r="F158" i="24" s="1"/>
  <c r="E158" i="24"/>
  <c r="D158" i="24"/>
  <c r="C158" i="24"/>
  <c r="K157" i="24"/>
  <c r="B157" i="24" s="1"/>
  <c r="F157" i="24" a="1"/>
  <c r="F157" i="24" s="1"/>
  <c r="E157" i="24"/>
  <c r="D157" i="24"/>
  <c r="C157" i="24"/>
  <c r="K156" i="24"/>
  <c r="B156" i="24" s="1"/>
  <c r="F156" i="24" a="1"/>
  <c r="F156" i="24" s="1"/>
  <c r="E156" i="24"/>
  <c r="D156" i="24"/>
  <c r="C156" i="24"/>
  <c r="K155" i="24"/>
  <c r="B155" i="24" s="1"/>
  <c r="F155" i="24" a="1"/>
  <c r="F155" i="24" s="1"/>
  <c r="E155" i="24"/>
  <c r="D155" i="24"/>
  <c r="C155" i="24"/>
  <c r="K154" i="24"/>
  <c r="B154" i="24" s="1"/>
  <c r="F154" i="24" a="1"/>
  <c r="F154" i="24" s="1"/>
  <c r="E154" i="24"/>
  <c r="D154" i="24"/>
  <c r="C154" i="24"/>
  <c r="K153" i="24"/>
  <c r="B153" i="24" s="1"/>
  <c r="F153" i="24" a="1"/>
  <c r="F153" i="24" s="1"/>
  <c r="E153" i="24"/>
  <c r="D153" i="24"/>
  <c r="C153" i="24"/>
  <c r="K152" i="24"/>
  <c r="B152" i="24" s="1"/>
  <c r="F152" i="24" a="1"/>
  <c r="F152" i="24" s="1"/>
  <c r="E152" i="24"/>
  <c r="D152" i="24"/>
  <c r="C152" i="24"/>
  <c r="K151" i="24"/>
  <c r="B151" i="24" s="1"/>
  <c r="F151" i="24" a="1"/>
  <c r="F151" i="24" s="1"/>
  <c r="E151" i="24"/>
  <c r="D151" i="24"/>
  <c r="C151" i="24"/>
  <c r="K150" i="24"/>
  <c r="B150" i="24" s="1"/>
  <c r="F150" i="24" a="1"/>
  <c r="F150" i="24" s="1"/>
  <c r="E150" i="24"/>
  <c r="D150" i="24"/>
  <c r="C150" i="24"/>
  <c r="K149" i="24"/>
  <c r="B149" i="24" s="1"/>
  <c r="F149" i="24" a="1"/>
  <c r="F149" i="24" s="1"/>
  <c r="E149" i="24"/>
  <c r="D149" i="24"/>
  <c r="C149" i="24"/>
  <c r="K148" i="24"/>
  <c r="B148" i="24" s="1"/>
  <c r="F148" i="24" a="1"/>
  <c r="F148" i="24" s="1"/>
  <c r="E148" i="24"/>
  <c r="D148" i="24"/>
  <c r="C148" i="24"/>
  <c r="K147" i="24"/>
  <c r="B147" i="24" s="1"/>
  <c r="F147" i="24" a="1"/>
  <c r="F147" i="24" s="1"/>
  <c r="E147" i="24"/>
  <c r="D147" i="24"/>
  <c r="C147" i="24"/>
  <c r="K146" i="24"/>
  <c r="B146" i="24" s="1"/>
  <c r="F146" i="24" a="1"/>
  <c r="F146" i="24" s="1"/>
  <c r="E146" i="24"/>
  <c r="D146" i="24"/>
  <c r="C146" i="24"/>
  <c r="K145" i="24"/>
  <c r="B145" i="24" s="1"/>
  <c r="F145" i="24" a="1"/>
  <c r="F145" i="24" s="1"/>
  <c r="E145" i="24"/>
  <c r="D145" i="24"/>
  <c r="C145" i="24"/>
  <c r="K144" i="24"/>
  <c r="B144" i="24" s="1"/>
  <c r="F144" i="24" a="1"/>
  <c r="F144" i="24" s="1"/>
  <c r="E144" i="24"/>
  <c r="D144" i="24"/>
  <c r="C144" i="24"/>
  <c r="K143" i="24"/>
  <c r="B143" i="24" s="1"/>
  <c r="F143" i="24" a="1"/>
  <c r="F143" i="24" s="1"/>
  <c r="E143" i="24"/>
  <c r="D143" i="24"/>
  <c r="C143" i="24"/>
  <c r="K142" i="24"/>
  <c r="B142" i="24" s="1"/>
  <c r="F142" i="24" a="1"/>
  <c r="F142" i="24" s="1"/>
  <c r="E142" i="24"/>
  <c r="D142" i="24"/>
  <c r="C142" i="24"/>
  <c r="K141" i="24"/>
  <c r="B141" i="24" s="1"/>
  <c r="F141" i="24" a="1"/>
  <c r="F141" i="24" s="1"/>
  <c r="E141" i="24"/>
  <c r="D141" i="24"/>
  <c r="C141" i="24"/>
  <c r="K140" i="24"/>
  <c r="B140" i="24" s="1"/>
  <c r="F140" i="24" a="1"/>
  <c r="F140" i="24" s="1"/>
  <c r="E140" i="24"/>
  <c r="D140" i="24"/>
  <c r="C140" i="24"/>
  <c r="K139" i="24"/>
  <c r="B139" i="24" s="1"/>
  <c r="F139" i="24" a="1"/>
  <c r="F139" i="24" s="1"/>
  <c r="E139" i="24"/>
  <c r="D139" i="24"/>
  <c r="C139" i="24"/>
  <c r="K138" i="24"/>
  <c r="B138" i="24" s="1"/>
  <c r="F138" i="24" a="1"/>
  <c r="F138" i="24" s="1"/>
  <c r="E138" i="24"/>
  <c r="D138" i="24"/>
  <c r="C138" i="24"/>
  <c r="K137" i="24"/>
  <c r="B137" i="24" s="1"/>
  <c r="F137" i="24" a="1"/>
  <c r="F137" i="24" s="1"/>
  <c r="E137" i="24"/>
  <c r="D137" i="24"/>
  <c r="C137" i="24"/>
  <c r="K136" i="24"/>
  <c r="B136" i="24" s="1"/>
  <c r="F136" i="24" a="1"/>
  <c r="F136" i="24" s="1"/>
  <c r="E136" i="24"/>
  <c r="D136" i="24"/>
  <c r="C136" i="24"/>
  <c r="K135" i="24"/>
  <c r="B135" i="24" s="1"/>
  <c r="F135" i="24" a="1"/>
  <c r="F135" i="24" s="1"/>
  <c r="E135" i="24"/>
  <c r="D135" i="24"/>
  <c r="C135" i="24"/>
  <c r="K134" i="24"/>
  <c r="B134" i="24" s="1"/>
  <c r="F134" i="24" a="1"/>
  <c r="F134" i="24" s="1"/>
  <c r="E134" i="24"/>
  <c r="D134" i="24"/>
  <c r="C134" i="24"/>
  <c r="K133" i="24"/>
  <c r="B133" i="24" s="1"/>
  <c r="F133" i="24" a="1"/>
  <c r="F133" i="24" s="1"/>
  <c r="E133" i="24"/>
  <c r="D133" i="24"/>
  <c r="C133" i="24"/>
  <c r="K132" i="24"/>
  <c r="B132" i="24" s="1"/>
  <c r="F132" i="24" a="1"/>
  <c r="F132" i="24" s="1"/>
  <c r="E132" i="24"/>
  <c r="D132" i="24"/>
  <c r="C132" i="24"/>
  <c r="K131" i="24"/>
  <c r="B131" i="24" s="1"/>
  <c r="F131" i="24" a="1"/>
  <c r="F131" i="24" s="1"/>
  <c r="E131" i="24"/>
  <c r="D131" i="24"/>
  <c r="C131" i="24"/>
  <c r="K130" i="24"/>
  <c r="B130" i="24" s="1"/>
  <c r="F130" i="24" a="1"/>
  <c r="F130" i="24" s="1"/>
  <c r="E130" i="24"/>
  <c r="D130" i="24"/>
  <c r="C130" i="24"/>
  <c r="K129" i="24"/>
  <c r="B129" i="24" s="1"/>
  <c r="F129" i="24" a="1"/>
  <c r="F129" i="24" s="1"/>
  <c r="E129" i="24"/>
  <c r="D129" i="24"/>
  <c r="C129" i="24"/>
  <c r="K128" i="24"/>
  <c r="B128" i="24" s="1"/>
  <c r="F128" i="24" a="1"/>
  <c r="F128" i="24" s="1"/>
  <c r="E128" i="24"/>
  <c r="D128" i="24"/>
  <c r="C128" i="24"/>
  <c r="K127" i="24"/>
  <c r="B127" i="24" s="1"/>
  <c r="F127" i="24" a="1"/>
  <c r="F127" i="24" s="1"/>
  <c r="E127" i="24"/>
  <c r="D127" i="24"/>
  <c r="C127" i="24"/>
  <c r="K126" i="24"/>
  <c r="B126" i="24" s="1"/>
  <c r="F126" i="24" a="1"/>
  <c r="F126" i="24" s="1"/>
  <c r="E126" i="24"/>
  <c r="D126" i="24"/>
  <c r="C126" i="24"/>
  <c r="K125" i="24"/>
  <c r="B125" i="24" s="1"/>
  <c r="F125" i="24" a="1"/>
  <c r="F125" i="24" s="1"/>
  <c r="E125" i="24"/>
  <c r="D125" i="24"/>
  <c r="C125" i="24"/>
  <c r="K124" i="24"/>
  <c r="B124" i="24" s="1"/>
  <c r="F124" i="24" a="1"/>
  <c r="F124" i="24" s="1"/>
  <c r="E124" i="24"/>
  <c r="D124" i="24"/>
  <c r="C124" i="24"/>
  <c r="K123" i="24"/>
  <c r="B123" i="24" s="1"/>
  <c r="F123" i="24" a="1"/>
  <c r="F123" i="24" s="1"/>
  <c r="E123" i="24"/>
  <c r="D123" i="24"/>
  <c r="C123" i="24"/>
  <c r="K122" i="24"/>
  <c r="B122" i="24" s="1"/>
  <c r="F122" i="24" a="1"/>
  <c r="F122" i="24" s="1"/>
  <c r="E122" i="24"/>
  <c r="D122" i="24"/>
  <c r="C122" i="24"/>
  <c r="K121" i="24"/>
  <c r="B121" i="24" s="1"/>
  <c r="F121" i="24" a="1"/>
  <c r="F121" i="24" s="1"/>
  <c r="E121" i="24"/>
  <c r="D121" i="24"/>
  <c r="C121" i="24"/>
  <c r="K120" i="24"/>
  <c r="B120" i="24" s="1"/>
  <c r="F120" i="24" a="1"/>
  <c r="F120" i="24" s="1"/>
  <c r="E120" i="24"/>
  <c r="D120" i="24"/>
  <c r="C120" i="24"/>
  <c r="K119" i="24"/>
  <c r="B119" i="24" s="1"/>
  <c r="F119" i="24" a="1"/>
  <c r="F119" i="24" s="1"/>
  <c r="E119" i="24"/>
  <c r="D119" i="24"/>
  <c r="C119" i="24"/>
  <c r="K118" i="24"/>
  <c r="B118" i="24" s="1"/>
  <c r="F118" i="24" a="1"/>
  <c r="F118" i="24" s="1"/>
  <c r="E118" i="24"/>
  <c r="D118" i="24"/>
  <c r="C118" i="24"/>
  <c r="K117" i="24"/>
  <c r="B117" i="24" s="1"/>
  <c r="F117" i="24" a="1"/>
  <c r="F117" i="24" s="1"/>
  <c r="E117" i="24"/>
  <c r="D117" i="24"/>
  <c r="C117" i="24"/>
  <c r="K116" i="24"/>
  <c r="B116" i="24" s="1"/>
  <c r="F116" i="24" a="1"/>
  <c r="F116" i="24" s="1"/>
  <c r="E116" i="24"/>
  <c r="D116" i="24"/>
  <c r="C116" i="24"/>
  <c r="K115" i="24"/>
  <c r="B115" i="24" s="1"/>
  <c r="F115" i="24" a="1"/>
  <c r="F115" i="24" s="1"/>
  <c r="E115" i="24"/>
  <c r="D115" i="24"/>
  <c r="C115" i="24"/>
  <c r="K114" i="24"/>
  <c r="B114" i="24" s="1"/>
  <c r="F114" i="24" a="1"/>
  <c r="F114" i="24" s="1"/>
  <c r="E114" i="24"/>
  <c r="D114" i="24"/>
  <c r="C114" i="24"/>
  <c r="K113" i="24"/>
  <c r="B113" i="24" s="1"/>
  <c r="F113" i="24" a="1"/>
  <c r="F113" i="24" s="1"/>
  <c r="E113" i="24"/>
  <c r="D113" i="24"/>
  <c r="C113" i="24"/>
  <c r="K112" i="24"/>
  <c r="B112" i="24" s="1"/>
  <c r="F112" i="24" a="1"/>
  <c r="F112" i="24" s="1"/>
  <c r="E112" i="24"/>
  <c r="D112" i="24"/>
  <c r="C112" i="24"/>
  <c r="K111" i="24"/>
  <c r="B111" i="24" s="1"/>
  <c r="F111" i="24" a="1"/>
  <c r="F111" i="24" s="1"/>
  <c r="E111" i="24"/>
  <c r="D111" i="24"/>
  <c r="C111" i="24"/>
  <c r="K110" i="24"/>
  <c r="B110" i="24" s="1"/>
  <c r="F110" i="24" a="1"/>
  <c r="F110" i="24" s="1"/>
  <c r="E110" i="24"/>
  <c r="D110" i="24"/>
  <c r="C110" i="24"/>
  <c r="K109" i="24"/>
  <c r="B109" i="24" s="1"/>
  <c r="F109" i="24" a="1"/>
  <c r="F109" i="24" s="1"/>
  <c r="E109" i="24"/>
  <c r="D109" i="24"/>
  <c r="C109" i="24"/>
  <c r="K108" i="24"/>
  <c r="B108" i="24" s="1"/>
  <c r="F108" i="24" a="1"/>
  <c r="F108" i="24" s="1"/>
  <c r="E108" i="24"/>
  <c r="D108" i="24"/>
  <c r="C108" i="24"/>
  <c r="K107" i="24"/>
  <c r="B107" i="24" s="1"/>
  <c r="F107" i="24" a="1"/>
  <c r="F107" i="24" s="1"/>
  <c r="E107" i="24"/>
  <c r="D107" i="24"/>
  <c r="C107" i="24"/>
  <c r="K106" i="24"/>
  <c r="B106" i="24" s="1"/>
  <c r="F106" i="24" a="1"/>
  <c r="F106" i="24" s="1"/>
  <c r="E106" i="24"/>
  <c r="D106" i="24"/>
  <c r="C106" i="24"/>
  <c r="K105" i="24"/>
  <c r="B105" i="24" s="1"/>
  <c r="F105" i="24" a="1"/>
  <c r="F105" i="24" s="1"/>
  <c r="E105" i="24"/>
  <c r="D105" i="24"/>
  <c r="C105" i="24"/>
  <c r="K104" i="24"/>
  <c r="B104" i="24" s="1"/>
  <c r="F104" i="24" a="1"/>
  <c r="F104" i="24" s="1"/>
  <c r="E104" i="24"/>
  <c r="D104" i="24"/>
  <c r="C104" i="24"/>
  <c r="K103" i="24"/>
  <c r="B103" i="24" s="1"/>
  <c r="F103" i="24" a="1"/>
  <c r="F103" i="24" s="1"/>
  <c r="E103" i="24"/>
  <c r="D103" i="24"/>
  <c r="C103" i="24"/>
  <c r="K102" i="24"/>
  <c r="B102" i="24" s="1"/>
  <c r="F102" i="24" a="1"/>
  <c r="F102" i="24" s="1"/>
  <c r="E102" i="24"/>
  <c r="D102" i="24"/>
  <c r="C102" i="24"/>
  <c r="K101" i="24"/>
  <c r="B101" i="24" s="1"/>
  <c r="F101" i="24" a="1"/>
  <c r="F101" i="24" s="1"/>
  <c r="E101" i="24"/>
  <c r="D101" i="24"/>
  <c r="C101" i="24"/>
  <c r="K100" i="24"/>
  <c r="B100" i="24" s="1"/>
  <c r="F100" i="24" a="1"/>
  <c r="F100" i="24" s="1"/>
  <c r="E100" i="24"/>
  <c r="D100" i="24"/>
  <c r="C100" i="24"/>
  <c r="K99" i="24"/>
  <c r="B99" i="24" s="1"/>
  <c r="F99" i="24" a="1"/>
  <c r="F99" i="24" s="1"/>
  <c r="E99" i="24"/>
  <c r="D99" i="24"/>
  <c r="C99" i="24"/>
  <c r="K98" i="24"/>
  <c r="B98" i="24" s="1"/>
  <c r="F98" i="24" a="1"/>
  <c r="F98" i="24" s="1"/>
  <c r="E98" i="24"/>
  <c r="D98" i="24"/>
  <c r="C98" i="24"/>
  <c r="K97" i="24"/>
  <c r="B97" i="24" s="1"/>
  <c r="F97" i="24" a="1"/>
  <c r="F97" i="24" s="1"/>
  <c r="E97" i="24"/>
  <c r="D97" i="24"/>
  <c r="C97" i="24"/>
  <c r="K96" i="24"/>
  <c r="B96" i="24" s="1"/>
  <c r="F96" i="24" a="1"/>
  <c r="F96" i="24" s="1"/>
  <c r="E96" i="24"/>
  <c r="D96" i="24"/>
  <c r="C96" i="24"/>
  <c r="K95" i="24"/>
  <c r="B95" i="24" s="1"/>
  <c r="F95" i="24" a="1"/>
  <c r="F95" i="24" s="1"/>
  <c r="E95" i="24"/>
  <c r="D95" i="24"/>
  <c r="C95" i="24"/>
  <c r="K94" i="24"/>
  <c r="B94" i="24" s="1"/>
  <c r="F94" i="24" a="1"/>
  <c r="F94" i="24" s="1"/>
  <c r="E94" i="24"/>
  <c r="D94" i="24"/>
  <c r="C94" i="24"/>
  <c r="K93" i="24"/>
  <c r="B93" i="24" s="1"/>
  <c r="F93" i="24" a="1"/>
  <c r="F93" i="24" s="1"/>
  <c r="E93" i="24"/>
  <c r="D93" i="24"/>
  <c r="C93" i="24"/>
  <c r="K92" i="24"/>
  <c r="B92" i="24" s="1"/>
  <c r="F92" i="24" a="1"/>
  <c r="F92" i="24" s="1"/>
  <c r="E92" i="24"/>
  <c r="D92" i="24"/>
  <c r="C92" i="24"/>
  <c r="K91" i="24"/>
  <c r="B91" i="24" s="1"/>
  <c r="F91" i="24" a="1"/>
  <c r="F91" i="24" s="1"/>
  <c r="E91" i="24"/>
  <c r="D91" i="24"/>
  <c r="C91" i="24"/>
  <c r="K90" i="24"/>
  <c r="B90" i="24" s="1"/>
  <c r="F90" i="24" a="1"/>
  <c r="F90" i="24" s="1"/>
  <c r="E90" i="24"/>
  <c r="D90" i="24"/>
  <c r="C90" i="24"/>
  <c r="K89" i="24"/>
  <c r="B89" i="24" s="1"/>
  <c r="F89" i="24" a="1"/>
  <c r="F89" i="24" s="1"/>
  <c r="E89" i="24"/>
  <c r="D89" i="24"/>
  <c r="C89" i="24"/>
  <c r="K88" i="24"/>
  <c r="B88" i="24" s="1"/>
  <c r="F88" i="24" a="1"/>
  <c r="F88" i="24" s="1"/>
  <c r="E88" i="24"/>
  <c r="D88" i="24"/>
  <c r="C88" i="24"/>
  <c r="K87" i="24"/>
  <c r="B87" i="24" s="1"/>
  <c r="F87" i="24" a="1"/>
  <c r="F87" i="24" s="1"/>
  <c r="E87" i="24"/>
  <c r="D87" i="24"/>
  <c r="C87" i="24"/>
  <c r="K86" i="24"/>
  <c r="B86" i="24" s="1"/>
  <c r="F86" i="24" a="1"/>
  <c r="F86" i="24" s="1"/>
  <c r="E86" i="24"/>
  <c r="D86" i="24"/>
  <c r="C86" i="24"/>
  <c r="K85" i="24"/>
  <c r="B85" i="24" s="1"/>
  <c r="F85" i="24" a="1"/>
  <c r="F85" i="24" s="1"/>
  <c r="E85" i="24"/>
  <c r="D85" i="24"/>
  <c r="C85" i="24"/>
  <c r="K84" i="24"/>
  <c r="B84" i="24" s="1"/>
  <c r="F84" i="24" a="1"/>
  <c r="F84" i="24" s="1"/>
  <c r="E84" i="24"/>
  <c r="D84" i="24"/>
  <c r="C84" i="24"/>
  <c r="K83" i="24"/>
  <c r="B83" i="24" s="1"/>
  <c r="F83" i="24" a="1"/>
  <c r="F83" i="24" s="1"/>
  <c r="E83" i="24"/>
  <c r="D83" i="24"/>
  <c r="C83" i="24"/>
  <c r="K82" i="24"/>
  <c r="B82" i="24" s="1"/>
  <c r="F82" i="24" a="1"/>
  <c r="F82" i="24" s="1"/>
  <c r="E82" i="24"/>
  <c r="D82" i="24"/>
  <c r="C82" i="24"/>
  <c r="K81" i="24"/>
  <c r="B81" i="24" s="1"/>
  <c r="F81" i="24" a="1"/>
  <c r="F81" i="24" s="1"/>
  <c r="E81" i="24"/>
  <c r="D81" i="24"/>
  <c r="C81" i="24"/>
  <c r="K80" i="24"/>
  <c r="B80" i="24" s="1"/>
  <c r="F80" i="24" a="1"/>
  <c r="F80" i="24" s="1"/>
  <c r="E80" i="24"/>
  <c r="D80" i="24"/>
  <c r="C80" i="24"/>
  <c r="K79" i="24"/>
  <c r="B79" i="24" s="1"/>
  <c r="F79" i="24" a="1"/>
  <c r="F79" i="24" s="1"/>
  <c r="E79" i="24"/>
  <c r="D79" i="24"/>
  <c r="C79" i="24"/>
  <c r="K78" i="24"/>
  <c r="B78" i="24" s="1"/>
  <c r="F78" i="24" a="1"/>
  <c r="F78" i="24" s="1"/>
  <c r="E78" i="24"/>
  <c r="D78" i="24"/>
  <c r="C78" i="24"/>
  <c r="K77" i="24"/>
  <c r="B77" i="24" s="1"/>
  <c r="F77" i="24" a="1"/>
  <c r="F77" i="24" s="1"/>
  <c r="E77" i="24"/>
  <c r="D77" i="24"/>
  <c r="C77" i="24"/>
  <c r="K76" i="24"/>
  <c r="B76" i="24" s="1"/>
  <c r="F76" i="24" a="1"/>
  <c r="F76" i="24" s="1"/>
  <c r="E76" i="24"/>
  <c r="D76" i="24"/>
  <c r="C76" i="24"/>
  <c r="K75" i="24"/>
  <c r="B75" i="24" s="1"/>
  <c r="F75" i="24" a="1"/>
  <c r="F75" i="24" s="1"/>
  <c r="E75" i="24"/>
  <c r="D75" i="24"/>
  <c r="C75" i="24"/>
  <c r="K74" i="24"/>
  <c r="B74" i="24" s="1"/>
  <c r="F74" i="24" a="1"/>
  <c r="F74" i="24" s="1"/>
  <c r="E74" i="24"/>
  <c r="D74" i="24"/>
  <c r="C74" i="24"/>
  <c r="K73" i="24"/>
  <c r="B73" i="24" s="1"/>
  <c r="F73" i="24" a="1"/>
  <c r="F73" i="24" s="1"/>
  <c r="E73" i="24"/>
  <c r="D73" i="24"/>
  <c r="C73" i="24"/>
  <c r="K72" i="24"/>
  <c r="B72" i="24" s="1"/>
  <c r="F72" i="24" a="1"/>
  <c r="F72" i="24" s="1"/>
  <c r="E72" i="24"/>
  <c r="D72" i="24"/>
  <c r="C72" i="24"/>
  <c r="K71" i="24"/>
  <c r="B71" i="24" s="1"/>
  <c r="F71" i="24" a="1"/>
  <c r="F71" i="24" s="1"/>
  <c r="E71" i="24"/>
  <c r="D71" i="24"/>
  <c r="C71" i="24"/>
  <c r="K70" i="24"/>
  <c r="B70" i="24" s="1"/>
  <c r="F70" i="24" a="1"/>
  <c r="F70" i="24" s="1"/>
  <c r="E70" i="24"/>
  <c r="D70" i="24"/>
  <c r="C70" i="24"/>
  <c r="K69" i="24"/>
  <c r="B69" i="24" s="1"/>
  <c r="F69" i="24" a="1"/>
  <c r="F69" i="24" s="1"/>
  <c r="E69" i="24"/>
  <c r="D69" i="24"/>
  <c r="C69" i="24"/>
  <c r="K68" i="24"/>
  <c r="B68" i="24" s="1"/>
  <c r="F68" i="24" a="1"/>
  <c r="F68" i="24" s="1"/>
  <c r="E68" i="24"/>
  <c r="D68" i="24"/>
  <c r="C68" i="24"/>
  <c r="K67" i="24"/>
  <c r="B67" i="24" s="1"/>
  <c r="F67" i="24" a="1"/>
  <c r="F67" i="24" s="1"/>
  <c r="E67" i="24"/>
  <c r="D67" i="24"/>
  <c r="C67" i="24"/>
  <c r="K66" i="24"/>
  <c r="B66" i="24" s="1"/>
  <c r="F66" i="24" a="1"/>
  <c r="F66" i="24" s="1"/>
  <c r="E66" i="24"/>
  <c r="D66" i="24"/>
  <c r="C66" i="24"/>
  <c r="K65" i="24"/>
  <c r="B65" i="24" s="1"/>
  <c r="F65" i="24" a="1"/>
  <c r="F65" i="24" s="1"/>
  <c r="E65" i="24"/>
  <c r="D65" i="24"/>
  <c r="C65" i="24"/>
  <c r="K64" i="24"/>
  <c r="B64" i="24" s="1"/>
  <c r="F64" i="24" a="1"/>
  <c r="F64" i="24" s="1"/>
  <c r="E64" i="24"/>
  <c r="D64" i="24"/>
  <c r="C64" i="24"/>
  <c r="K63" i="24"/>
  <c r="B63" i="24" s="1"/>
  <c r="F63" i="24" a="1"/>
  <c r="F63" i="24" s="1"/>
  <c r="E63" i="24"/>
  <c r="D63" i="24"/>
  <c r="C63" i="24"/>
  <c r="K62" i="24"/>
  <c r="B62" i="24" s="1"/>
  <c r="F62" i="24" a="1"/>
  <c r="F62" i="24" s="1"/>
  <c r="E62" i="24"/>
  <c r="D62" i="24"/>
  <c r="C62" i="24"/>
  <c r="K61" i="24"/>
  <c r="B61" i="24" s="1"/>
  <c r="F61" i="24" a="1"/>
  <c r="F61" i="24" s="1"/>
  <c r="E61" i="24"/>
  <c r="D61" i="24"/>
  <c r="C61" i="24"/>
  <c r="K60" i="24"/>
  <c r="B60" i="24" s="1"/>
  <c r="F60" i="24" a="1"/>
  <c r="F60" i="24" s="1"/>
  <c r="E60" i="24"/>
  <c r="D60" i="24"/>
  <c r="C60" i="24"/>
  <c r="K59" i="24"/>
  <c r="B59" i="24" s="1"/>
  <c r="F59" i="24" a="1"/>
  <c r="F59" i="24" s="1"/>
  <c r="E59" i="24"/>
  <c r="D59" i="24"/>
  <c r="C59" i="24"/>
  <c r="K58" i="24"/>
  <c r="B58" i="24" s="1"/>
  <c r="F58" i="24" a="1"/>
  <c r="F58" i="24" s="1"/>
  <c r="E58" i="24"/>
  <c r="D58" i="24"/>
  <c r="C58" i="24"/>
  <c r="K57" i="24"/>
  <c r="B57" i="24" s="1"/>
  <c r="F57" i="24" a="1"/>
  <c r="F57" i="24" s="1"/>
  <c r="E57" i="24"/>
  <c r="D57" i="24"/>
  <c r="C57" i="24"/>
  <c r="K56" i="24"/>
  <c r="B56" i="24" s="1"/>
  <c r="F56" i="24" a="1"/>
  <c r="F56" i="24" s="1"/>
  <c r="E56" i="24"/>
  <c r="D56" i="24"/>
  <c r="C56" i="24"/>
  <c r="K55" i="24"/>
  <c r="B55" i="24" s="1"/>
  <c r="F55" i="24" a="1"/>
  <c r="F55" i="24" s="1"/>
  <c r="E55" i="24"/>
  <c r="D55" i="24"/>
  <c r="C55" i="24"/>
  <c r="K54" i="24"/>
  <c r="B54" i="24" s="1"/>
  <c r="F54" i="24" a="1"/>
  <c r="F54" i="24" s="1"/>
  <c r="E54" i="24"/>
  <c r="D54" i="24"/>
  <c r="C54" i="24"/>
  <c r="K53" i="24"/>
  <c r="B53" i="24" s="1"/>
  <c r="F53" i="24" a="1"/>
  <c r="F53" i="24" s="1"/>
  <c r="E53" i="24"/>
  <c r="D53" i="24"/>
  <c r="C53" i="24"/>
  <c r="K52" i="24"/>
  <c r="B52" i="24" s="1"/>
  <c r="F52" i="24" a="1"/>
  <c r="F52" i="24" s="1"/>
  <c r="E52" i="24"/>
  <c r="D52" i="24"/>
  <c r="C52" i="24"/>
  <c r="K51" i="24"/>
  <c r="B51" i="24" s="1"/>
  <c r="F51" i="24" a="1"/>
  <c r="F51" i="24" s="1"/>
  <c r="E51" i="24"/>
  <c r="D51" i="24"/>
  <c r="C51" i="24"/>
  <c r="K50" i="24"/>
  <c r="B50" i="24" s="1"/>
  <c r="F50" i="24" a="1"/>
  <c r="F50" i="24" s="1"/>
  <c r="E50" i="24"/>
  <c r="D50" i="24"/>
  <c r="C50" i="24"/>
  <c r="K49" i="24"/>
  <c r="B49" i="24" s="1"/>
  <c r="F49" i="24" a="1"/>
  <c r="F49" i="24" s="1"/>
  <c r="E49" i="24"/>
  <c r="D49" i="24"/>
  <c r="C49" i="24"/>
  <c r="K48" i="24"/>
  <c r="B48" i="24" s="1"/>
  <c r="F48" i="24" a="1"/>
  <c r="F48" i="24" s="1"/>
  <c r="E48" i="24"/>
  <c r="D48" i="24"/>
  <c r="C48" i="24"/>
  <c r="K47" i="24"/>
  <c r="B47" i="24" s="1"/>
  <c r="F47" i="24" a="1"/>
  <c r="F47" i="24" s="1"/>
  <c r="E47" i="24"/>
  <c r="D47" i="24"/>
  <c r="C47" i="24"/>
  <c r="K46" i="24"/>
  <c r="B46" i="24" s="1"/>
  <c r="F46" i="24" a="1"/>
  <c r="F46" i="24" s="1"/>
  <c r="E46" i="24"/>
  <c r="D46" i="24"/>
  <c r="C46" i="24"/>
  <c r="K45" i="24"/>
  <c r="B45" i="24" s="1"/>
  <c r="F45" i="24" a="1"/>
  <c r="F45" i="24" s="1"/>
  <c r="E45" i="24"/>
  <c r="D45" i="24"/>
  <c r="C45" i="24"/>
  <c r="K44" i="24"/>
  <c r="B44" i="24" s="1"/>
  <c r="F44" i="24" a="1"/>
  <c r="F44" i="24" s="1"/>
  <c r="E44" i="24"/>
  <c r="D44" i="24"/>
  <c r="C44" i="24"/>
  <c r="K43" i="24"/>
  <c r="B43" i="24" s="1"/>
  <c r="F43" i="24" a="1"/>
  <c r="F43" i="24" s="1"/>
  <c r="E43" i="24"/>
  <c r="D43" i="24"/>
  <c r="C43" i="24"/>
  <c r="K42" i="24"/>
  <c r="B42" i="24" s="1"/>
  <c r="F42" i="24" a="1"/>
  <c r="F42" i="24" s="1"/>
  <c r="E42" i="24"/>
  <c r="D42" i="24"/>
  <c r="C42" i="24"/>
  <c r="K41" i="24"/>
  <c r="B41" i="24" s="1"/>
  <c r="F41" i="24" a="1"/>
  <c r="F41" i="24" s="1"/>
  <c r="E41" i="24"/>
  <c r="D41" i="24"/>
  <c r="C41" i="24"/>
  <c r="K40" i="24"/>
  <c r="B40" i="24" s="1"/>
  <c r="F40" i="24" a="1"/>
  <c r="F40" i="24" s="1"/>
  <c r="E40" i="24"/>
  <c r="D40" i="24"/>
  <c r="C40" i="24"/>
  <c r="K39" i="24"/>
  <c r="B39" i="24" s="1"/>
  <c r="F39" i="24" a="1"/>
  <c r="F39" i="24" s="1"/>
  <c r="E39" i="24"/>
  <c r="D39" i="24"/>
  <c r="C39" i="24"/>
  <c r="K38" i="24"/>
  <c r="B38" i="24" s="1"/>
  <c r="F38" i="24" a="1"/>
  <c r="F38" i="24" s="1"/>
  <c r="E38" i="24"/>
  <c r="D38" i="24"/>
  <c r="C38" i="24"/>
  <c r="K37" i="24"/>
  <c r="B37" i="24" s="1"/>
  <c r="F37" i="24" a="1"/>
  <c r="F37" i="24" s="1"/>
  <c r="E37" i="24"/>
  <c r="D37" i="24"/>
  <c r="C37" i="24"/>
  <c r="K36" i="24"/>
  <c r="B36" i="24" s="1"/>
  <c r="F36" i="24" a="1"/>
  <c r="F36" i="24" s="1"/>
  <c r="E36" i="24"/>
  <c r="D36" i="24"/>
  <c r="C36" i="24"/>
  <c r="K35" i="24"/>
  <c r="B35" i="24" s="1"/>
  <c r="F35" i="24" a="1"/>
  <c r="F35" i="24" s="1"/>
  <c r="E35" i="24"/>
  <c r="D35" i="24"/>
  <c r="C35" i="24"/>
  <c r="K34" i="24"/>
  <c r="B34" i="24" s="1"/>
  <c r="F34" i="24" a="1"/>
  <c r="F34" i="24" s="1"/>
  <c r="E34" i="24"/>
  <c r="D34" i="24"/>
  <c r="C34" i="24"/>
  <c r="K33" i="24"/>
  <c r="B33" i="24" s="1"/>
  <c r="F33" i="24" a="1"/>
  <c r="F33" i="24" s="1"/>
  <c r="E33" i="24"/>
  <c r="D33" i="24"/>
  <c r="C33" i="24"/>
  <c r="K32" i="24"/>
  <c r="B32" i="24" s="1"/>
  <c r="F32" i="24" a="1"/>
  <c r="F32" i="24" s="1"/>
  <c r="E32" i="24"/>
  <c r="D32" i="24"/>
  <c r="C32" i="24"/>
  <c r="K31" i="24"/>
  <c r="B31" i="24" s="1"/>
  <c r="F31" i="24" a="1"/>
  <c r="F31" i="24" s="1"/>
  <c r="E31" i="24"/>
  <c r="D31" i="24"/>
  <c r="C31" i="24"/>
  <c r="K30" i="24"/>
  <c r="B30" i="24" s="1"/>
  <c r="F30" i="24" a="1"/>
  <c r="F30" i="24" s="1"/>
  <c r="E30" i="24"/>
  <c r="D30" i="24"/>
  <c r="C30" i="24"/>
  <c r="K29" i="24"/>
  <c r="B29" i="24" s="1"/>
  <c r="F29" i="24" a="1"/>
  <c r="F29" i="24" s="1"/>
  <c r="E29" i="24"/>
  <c r="D29" i="24"/>
  <c r="C29" i="24"/>
  <c r="K28" i="24"/>
  <c r="B28" i="24" s="1"/>
  <c r="F28" i="24" a="1"/>
  <c r="F28" i="24" s="1"/>
  <c r="E28" i="24"/>
  <c r="D28" i="24"/>
  <c r="C28" i="24"/>
  <c r="K27" i="24"/>
  <c r="B27" i="24" s="1"/>
  <c r="F27" i="24" a="1"/>
  <c r="F27" i="24" s="1"/>
  <c r="E27" i="24"/>
  <c r="D27" i="24"/>
  <c r="C27" i="24"/>
  <c r="K26" i="24"/>
  <c r="B26" i="24" s="1"/>
  <c r="F26" i="24" a="1"/>
  <c r="F26" i="24" s="1"/>
  <c r="E26" i="24"/>
  <c r="D26" i="24"/>
  <c r="C26" i="24"/>
  <c r="K25" i="24"/>
  <c r="B25" i="24" s="1"/>
  <c r="F25" i="24" a="1"/>
  <c r="F25" i="24" s="1"/>
  <c r="E25" i="24"/>
  <c r="D25" i="24"/>
  <c r="C25" i="24"/>
  <c r="K24" i="24"/>
  <c r="B24" i="24" s="1"/>
  <c r="F24" i="24" a="1"/>
  <c r="F24" i="24" s="1"/>
  <c r="E24" i="24"/>
  <c r="D24" i="24"/>
  <c r="C24" i="24"/>
  <c r="K23" i="24"/>
  <c r="B23" i="24" s="1"/>
  <c r="F23" i="24" a="1"/>
  <c r="F23" i="24" s="1"/>
  <c r="E23" i="24"/>
  <c r="D23" i="24"/>
  <c r="C23" i="24"/>
  <c r="K22" i="24"/>
  <c r="B22" i="24" s="1"/>
  <c r="F22" i="24" a="1"/>
  <c r="F22" i="24" s="1"/>
  <c r="E22" i="24"/>
  <c r="D22" i="24"/>
  <c r="C22" i="24"/>
  <c r="K21" i="24"/>
  <c r="B21" i="24" s="1"/>
  <c r="F21" i="24" a="1"/>
  <c r="F21" i="24" s="1"/>
  <c r="E21" i="24"/>
  <c r="D21" i="24"/>
  <c r="C21" i="24"/>
  <c r="K20" i="24"/>
  <c r="B20" i="24" s="1"/>
  <c r="F20" i="24" a="1"/>
  <c r="F20" i="24" s="1"/>
  <c r="E20" i="24"/>
  <c r="D20" i="24"/>
  <c r="C20" i="24"/>
  <c r="K19" i="24"/>
  <c r="B19" i="24" s="1"/>
  <c r="F19" i="24" a="1"/>
  <c r="F19" i="24" s="1"/>
  <c r="E19" i="24"/>
  <c r="D19" i="24"/>
  <c r="C19" i="24"/>
  <c r="K18" i="24"/>
  <c r="B18" i="24" s="1"/>
  <c r="F18" i="24" a="1"/>
  <c r="F18" i="24" s="1"/>
  <c r="E18" i="24"/>
  <c r="D18" i="24"/>
  <c r="C18" i="24"/>
  <c r="K17" i="24"/>
  <c r="B17" i="24" s="1"/>
  <c r="F17" i="24" a="1"/>
  <c r="F17" i="24" s="1"/>
  <c r="E17" i="24"/>
  <c r="D17" i="24"/>
  <c r="C17" i="24"/>
  <c r="K16" i="24"/>
  <c r="B16" i="24" s="1"/>
  <c r="F16" i="24" a="1"/>
  <c r="F16" i="24" s="1"/>
  <c r="E16" i="24"/>
  <c r="D16" i="24"/>
  <c r="C16" i="24"/>
  <c r="K15" i="24"/>
  <c r="B15" i="24" s="1"/>
  <c r="F15" i="24" a="1"/>
  <c r="F15" i="24" s="1"/>
  <c r="E15" i="24"/>
  <c r="D15" i="24"/>
  <c r="C15" i="24"/>
  <c r="K14" i="24"/>
  <c r="B14" i="24" s="1"/>
  <c r="F14" i="24" a="1"/>
  <c r="F14" i="24" s="1"/>
  <c r="E14" i="24"/>
  <c r="D14" i="24"/>
  <c r="C14" i="24"/>
  <c r="K13" i="24"/>
  <c r="B13" i="24" s="1"/>
  <c r="F13" i="24" a="1"/>
  <c r="F13" i="24" s="1"/>
  <c r="E13" i="24"/>
  <c r="D13" i="24"/>
  <c r="C13" i="24"/>
  <c r="K12" i="24"/>
  <c r="B12" i="24" s="1"/>
  <c r="F12" i="24" a="1"/>
  <c r="F12" i="24" s="1"/>
  <c r="E12" i="24"/>
  <c r="D12" i="24"/>
  <c r="C12" i="24"/>
  <c r="K11" i="24"/>
  <c r="B11" i="24" s="1"/>
  <c r="F11" i="24" a="1"/>
  <c r="F11" i="24" s="1"/>
  <c r="E11" i="24"/>
  <c r="D11" i="24"/>
  <c r="C11" i="24"/>
  <c r="K10" i="24"/>
  <c r="B10" i="24" s="1"/>
  <c r="F10" i="24" a="1"/>
  <c r="F10" i="24" s="1"/>
  <c r="E10" i="24"/>
  <c r="D10" i="24"/>
  <c r="C10" i="24"/>
  <c r="K9" i="24"/>
  <c r="B9" i="24" s="1"/>
  <c r="F9" i="24" a="1"/>
  <c r="F9" i="24" s="1"/>
  <c r="E9" i="24"/>
  <c r="D9" i="24"/>
  <c r="C9" i="24"/>
  <c r="K8" i="24"/>
  <c r="B8" i="24" s="1"/>
  <c r="F8" i="24" a="1"/>
  <c r="F8" i="24" s="1"/>
  <c r="E8" i="24"/>
  <c r="D8" i="24"/>
  <c r="C8" i="24"/>
  <c r="K7" i="24"/>
  <c r="B7" i="24" s="1"/>
  <c r="F7" i="24" a="1"/>
  <c r="F7" i="24" s="1"/>
  <c r="E7" i="24"/>
  <c r="D7" i="24"/>
  <c r="C7" i="24"/>
  <c r="K6" i="24"/>
  <c r="B6" i="24" s="1"/>
  <c r="F6" i="24" a="1"/>
  <c r="F6" i="24" s="1"/>
  <c r="E6" i="24"/>
  <c r="D6" i="24"/>
  <c r="C6" i="24"/>
  <c r="K5" i="24"/>
  <c r="B5" i="24" s="1"/>
  <c r="F5" i="24" a="1"/>
  <c r="F5" i="24" s="1"/>
  <c r="E5" i="24"/>
  <c r="D5" i="24"/>
  <c r="C5" i="24"/>
  <c r="K4" i="24"/>
  <c r="B4" i="24" s="1"/>
  <c r="F4" i="24" a="1"/>
  <c r="F4" i="24" s="1"/>
  <c r="E4" i="24"/>
  <c r="D4" i="24"/>
  <c r="C4" i="24"/>
  <c r="K3" i="24"/>
  <c r="B3" i="24" s="1"/>
  <c r="F3" i="24" a="1"/>
  <c r="F3" i="24" s="1"/>
  <c r="E3" i="24"/>
  <c r="D3" i="24"/>
  <c r="C3" i="24"/>
  <c r="K2" i="24"/>
  <c r="B2" i="24" s="1"/>
  <c r="F2" i="24" a="1"/>
  <c r="F2" i="24" s="1"/>
  <c r="E2" i="24"/>
  <c r="D2" i="24"/>
  <c r="C2" i="24"/>
  <c r="A2" i="24"/>
  <c r="A3" i="24" s="1"/>
  <c r="A4" i="24" s="1"/>
  <c r="A5" i="24" s="1"/>
  <c r="A6" i="24" s="1"/>
  <c r="A7" i="24" s="1"/>
  <c r="A8" i="24" s="1"/>
  <c r="A9" i="24" s="1"/>
  <c r="A10" i="24" s="1"/>
  <c r="A11" i="24" s="1"/>
  <c r="A12" i="24" s="1"/>
  <c r="A13" i="24" s="1"/>
  <c r="A14" i="24" s="1"/>
  <c r="A15" i="24" s="1"/>
  <c r="A16" i="24" s="1"/>
  <c r="A17" i="24" s="1"/>
  <c r="A18" i="24" s="1"/>
  <c r="A19" i="24" s="1"/>
  <c r="A20" i="24" s="1"/>
  <c r="A21" i="24" s="1"/>
  <c r="A22" i="24" s="1"/>
  <c r="A23" i="24" s="1"/>
  <c r="A24" i="24" s="1"/>
  <c r="A25" i="24" s="1"/>
  <c r="A26" i="24" s="1"/>
  <c r="A27" i="24" s="1"/>
  <c r="A28" i="24" s="1"/>
  <c r="A29" i="24" s="1"/>
  <c r="A30" i="24" s="1"/>
  <c r="A31" i="24" s="1"/>
  <c r="A32" i="24" s="1"/>
  <c r="A33" i="24" s="1"/>
  <c r="A34" i="24" s="1"/>
  <c r="A35" i="24" s="1"/>
  <c r="A36" i="24" s="1"/>
  <c r="A37" i="24" s="1"/>
  <c r="A38" i="24" s="1"/>
  <c r="A39" i="24" s="1"/>
  <c r="A40" i="24" s="1"/>
  <c r="A41" i="24" s="1"/>
  <c r="A42" i="24" s="1"/>
  <c r="A43" i="24" s="1"/>
  <c r="A44" i="24" s="1"/>
  <c r="A45" i="24" s="1"/>
  <c r="A46" i="24" s="1"/>
  <c r="A47" i="24" s="1"/>
  <c r="A48" i="24" s="1"/>
  <c r="A49" i="24" s="1"/>
  <c r="A50" i="24" s="1"/>
  <c r="A51" i="24" s="1"/>
  <c r="A52" i="24" s="1"/>
  <c r="A53" i="24" s="1"/>
  <c r="A54" i="24" s="1"/>
  <c r="A55" i="24" s="1"/>
  <c r="A56" i="24" s="1"/>
  <c r="A57" i="24" s="1"/>
  <c r="A58" i="24" s="1"/>
  <c r="A59" i="24" s="1"/>
  <c r="A60" i="24" s="1"/>
  <c r="A61" i="24" s="1"/>
  <c r="A62" i="24" s="1"/>
  <c r="A63" i="24" s="1"/>
  <c r="A64" i="24" s="1"/>
  <c r="A65" i="24" s="1"/>
  <c r="A66" i="24" s="1"/>
  <c r="A67" i="24" s="1"/>
  <c r="A68" i="24" s="1"/>
  <c r="A69" i="24" s="1"/>
  <c r="A70" i="24" s="1"/>
  <c r="A71" i="24" s="1"/>
  <c r="A72" i="24" s="1"/>
  <c r="A73" i="24" s="1"/>
  <c r="A74" i="24" s="1"/>
  <c r="A75" i="24" s="1"/>
  <c r="A76" i="24" s="1"/>
  <c r="A77" i="24" s="1"/>
  <c r="A78" i="24" s="1"/>
  <c r="A79" i="24" s="1"/>
  <c r="A80" i="24" s="1"/>
  <c r="A81" i="24" s="1"/>
  <c r="A82" i="24" s="1"/>
  <c r="A83" i="24" s="1"/>
  <c r="A84" i="24" s="1"/>
  <c r="A85" i="24" s="1"/>
  <c r="A86" i="24" s="1"/>
  <c r="A87" i="24" s="1"/>
  <c r="A88" i="24" s="1"/>
  <c r="A89" i="24" s="1"/>
  <c r="A90" i="24" s="1"/>
  <c r="A91" i="24" s="1"/>
  <c r="A92" i="24" s="1"/>
  <c r="A93" i="24" s="1"/>
  <c r="A94" i="24" s="1"/>
  <c r="A95" i="24" s="1"/>
  <c r="A96" i="24" s="1"/>
  <c r="A97" i="24" s="1"/>
  <c r="A98" i="24" s="1"/>
  <c r="A99" i="24" s="1"/>
  <c r="A100" i="24" s="1"/>
  <c r="A101" i="24" s="1"/>
  <c r="A102" i="24" s="1"/>
  <c r="A103" i="24" s="1"/>
  <c r="A104" i="24" s="1"/>
  <c r="A105" i="24" s="1"/>
  <c r="A106" i="24" s="1"/>
  <c r="A107" i="24" s="1"/>
  <c r="A108" i="24" s="1"/>
  <c r="A109" i="24" s="1"/>
  <c r="A110" i="24" s="1"/>
  <c r="A111" i="24" s="1"/>
  <c r="A112" i="24" s="1"/>
  <c r="A113" i="24" s="1"/>
  <c r="A114" i="24" s="1"/>
  <c r="A115" i="24" s="1"/>
  <c r="A116" i="24" s="1"/>
  <c r="A117" i="24" s="1"/>
  <c r="A118" i="24" s="1"/>
  <c r="A119" i="24" s="1"/>
  <c r="A120" i="24" s="1"/>
  <c r="A121" i="24" s="1"/>
  <c r="A122" i="24" s="1"/>
  <c r="A123" i="24" s="1"/>
  <c r="A124" i="24" s="1"/>
  <c r="A125" i="24" s="1"/>
  <c r="A126" i="24" s="1"/>
  <c r="A127" i="24" s="1"/>
  <c r="A128" i="24" s="1"/>
  <c r="A129" i="24" s="1"/>
  <c r="A130" i="24" s="1"/>
  <c r="A131" i="24" s="1"/>
  <c r="A132" i="24" s="1"/>
  <c r="A133" i="24" s="1"/>
  <c r="A134" i="24" s="1"/>
  <c r="A135" i="24" s="1"/>
  <c r="A136" i="24" s="1"/>
  <c r="A137" i="24" s="1"/>
  <c r="A138" i="24" s="1"/>
  <c r="A139" i="24" s="1"/>
  <c r="A140" i="24" s="1"/>
  <c r="A141" i="24" s="1"/>
  <c r="A142" i="24" s="1"/>
  <c r="A143" i="24" s="1"/>
  <c r="A144" i="24" s="1"/>
  <c r="A145" i="24" s="1"/>
  <c r="A146" i="24" s="1"/>
  <c r="A147" i="24" s="1"/>
  <c r="A148" i="24" s="1"/>
  <c r="A149" i="24" s="1"/>
  <c r="A150" i="24" s="1"/>
  <c r="A151" i="24" s="1"/>
  <c r="A152" i="24" s="1"/>
  <c r="A153" i="24" s="1"/>
  <c r="A154" i="24" s="1"/>
  <c r="A155" i="24" s="1"/>
  <c r="A156" i="24" s="1"/>
  <c r="A157" i="24" s="1"/>
  <c r="A158" i="24" s="1"/>
  <c r="A159" i="24" s="1"/>
  <c r="A160" i="24" s="1"/>
  <c r="F1" i="24"/>
  <c r="E1" i="24"/>
  <c r="D1" i="24"/>
  <c r="C1" i="24"/>
  <c r="B1" i="24"/>
  <c r="A1" i="24"/>
  <c r="K160" i="23"/>
  <c r="B160" i="23" s="1"/>
  <c r="F160" i="23" a="1"/>
  <c r="F160" i="23" s="1"/>
  <c r="E160" i="23"/>
  <c r="D160" i="23"/>
  <c r="C160" i="23"/>
  <c r="K159" i="23"/>
  <c r="B159" i="23" s="1"/>
  <c r="F159" i="23" a="1"/>
  <c r="F159" i="23" s="1"/>
  <c r="E159" i="23"/>
  <c r="D159" i="23"/>
  <c r="C159" i="23"/>
  <c r="K158" i="23"/>
  <c r="B158" i="23" s="1"/>
  <c r="F158" i="23" a="1"/>
  <c r="F158" i="23" s="1"/>
  <c r="E158" i="23"/>
  <c r="D158" i="23"/>
  <c r="C158" i="23"/>
  <c r="K157" i="23"/>
  <c r="B157" i="23" s="1"/>
  <c r="F157" i="23" a="1"/>
  <c r="F157" i="23" s="1"/>
  <c r="E157" i="23"/>
  <c r="D157" i="23"/>
  <c r="C157" i="23"/>
  <c r="K156" i="23"/>
  <c r="B156" i="23" s="1"/>
  <c r="F156" i="23" a="1"/>
  <c r="F156" i="23" s="1"/>
  <c r="E156" i="23"/>
  <c r="D156" i="23"/>
  <c r="C156" i="23"/>
  <c r="K155" i="23"/>
  <c r="B155" i="23" s="1"/>
  <c r="F155" i="23" a="1"/>
  <c r="F155" i="23" s="1"/>
  <c r="E155" i="23"/>
  <c r="D155" i="23"/>
  <c r="C155" i="23"/>
  <c r="K154" i="23"/>
  <c r="B154" i="23" s="1"/>
  <c r="F154" i="23" a="1"/>
  <c r="F154" i="23" s="1"/>
  <c r="E154" i="23"/>
  <c r="D154" i="23"/>
  <c r="C154" i="23"/>
  <c r="K153" i="23"/>
  <c r="B153" i="23" s="1"/>
  <c r="F153" i="23" a="1"/>
  <c r="F153" i="23" s="1"/>
  <c r="E153" i="23"/>
  <c r="D153" i="23"/>
  <c r="C153" i="23"/>
  <c r="K152" i="23"/>
  <c r="B152" i="23" s="1"/>
  <c r="F152" i="23" a="1"/>
  <c r="F152" i="23" s="1"/>
  <c r="E152" i="23"/>
  <c r="D152" i="23"/>
  <c r="C152" i="23"/>
  <c r="K151" i="23"/>
  <c r="B151" i="23" s="1"/>
  <c r="F151" i="23" a="1"/>
  <c r="F151" i="23" s="1"/>
  <c r="E151" i="23"/>
  <c r="D151" i="23"/>
  <c r="C151" i="23"/>
  <c r="K150" i="23"/>
  <c r="B150" i="23" s="1"/>
  <c r="F150" i="23" a="1"/>
  <c r="F150" i="23" s="1"/>
  <c r="E150" i="23"/>
  <c r="D150" i="23"/>
  <c r="C150" i="23"/>
  <c r="K149" i="23"/>
  <c r="B149" i="23" s="1"/>
  <c r="F149" i="23" a="1"/>
  <c r="F149" i="23" s="1"/>
  <c r="E149" i="23"/>
  <c r="D149" i="23"/>
  <c r="C149" i="23"/>
  <c r="K148" i="23"/>
  <c r="B148" i="23" s="1"/>
  <c r="F148" i="23" a="1"/>
  <c r="F148" i="23" s="1"/>
  <c r="E148" i="23"/>
  <c r="D148" i="23"/>
  <c r="C148" i="23"/>
  <c r="K147" i="23"/>
  <c r="B147" i="23" s="1"/>
  <c r="F147" i="23" a="1"/>
  <c r="F147" i="23" s="1"/>
  <c r="E147" i="23"/>
  <c r="D147" i="23"/>
  <c r="C147" i="23"/>
  <c r="K146" i="23"/>
  <c r="B146" i="23" s="1"/>
  <c r="F146" i="23" a="1"/>
  <c r="F146" i="23" s="1"/>
  <c r="E146" i="23"/>
  <c r="D146" i="23"/>
  <c r="C146" i="23"/>
  <c r="K145" i="23"/>
  <c r="B145" i="23" s="1"/>
  <c r="F145" i="23" a="1"/>
  <c r="F145" i="23" s="1"/>
  <c r="E145" i="23"/>
  <c r="D145" i="23"/>
  <c r="C145" i="23"/>
  <c r="K144" i="23"/>
  <c r="B144" i="23" s="1"/>
  <c r="F144" i="23" a="1"/>
  <c r="F144" i="23" s="1"/>
  <c r="E144" i="23"/>
  <c r="D144" i="23"/>
  <c r="C144" i="23"/>
  <c r="K143" i="23"/>
  <c r="B143" i="23" s="1"/>
  <c r="F143" i="23" a="1"/>
  <c r="F143" i="23" s="1"/>
  <c r="E143" i="23"/>
  <c r="D143" i="23"/>
  <c r="C143" i="23"/>
  <c r="K142" i="23"/>
  <c r="B142" i="23" s="1"/>
  <c r="F142" i="23" a="1"/>
  <c r="F142" i="23" s="1"/>
  <c r="E142" i="23"/>
  <c r="D142" i="23"/>
  <c r="C142" i="23"/>
  <c r="K141" i="23"/>
  <c r="B141" i="23" s="1"/>
  <c r="F141" i="23" a="1"/>
  <c r="F141" i="23" s="1"/>
  <c r="E141" i="23"/>
  <c r="D141" i="23"/>
  <c r="C141" i="23"/>
  <c r="K140" i="23"/>
  <c r="B140" i="23" s="1"/>
  <c r="F140" i="23" a="1"/>
  <c r="F140" i="23" s="1"/>
  <c r="E140" i="23"/>
  <c r="D140" i="23"/>
  <c r="C140" i="23"/>
  <c r="K139" i="23"/>
  <c r="B139" i="23" s="1"/>
  <c r="F139" i="23" a="1"/>
  <c r="F139" i="23" s="1"/>
  <c r="E139" i="23"/>
  <c r="D139" i="23"/>
  <c r="C139" i="23"/>
  <c r="K138" i="23"/>
  <c r="B138" i="23" s="1"/>
  <c r="F138" i="23" a="1"/>
  <c r="F138" i="23" s="1"/>
  <c r="E138" i="23"/>
  <c r="D138" i="23"/>
  <c r="C138" i="23"/>
  <c r="K137" i="23"/>
  <c r="B137" i="23" s="1"/>
  <c r="F137" i="23" a="1"/>
  <c r="F137" i="23" s="1"/>
  <c r="E137" i="23"/>
  <c r="D137" i="23"/>
  <c r="C137" i="23"/>
  <c r="K136" i="23"/>
  <c r="B136" i="23" s="1"/>
  <c r="F136" i="23" a="1"/>
  <c r="F136" i="23" s="1"/>
  <c r="E136" i="23"/>
  <c r="D136" i="23"/>
  <c r="C136" i="23"/>
  <c r="K135" i="23"/>
  <c r="B135" i="23" s="1"/>
  <c r="F135" i="23" a="1"/>
  <c r="F135" i="23" s="1"/>
  <c r="E135" i="23"/>
  <c r="D135" i="23"/>
  <c r="C135" i="23"/>
  <c r="K134" i="23"/>
  <c r="B134" i="23" s="1"/>
  <c r="F134" i="23" a="1"/>
  <c r="F134" i="23" s="1"/>
  <c r="E134" i="23"/>
  <c r="D134" i="23"/>
  <c r="C134" i="23"/>
  <c r="K133" i="23"/>
  <c r="B133" i="23" s="1"/>
  <c r="F133" i="23" a="1"/>
  <c r="F133" i="23" s="1"/>
  <c r="E133" i="23"/>
  <c r="D133" i="23"/>
  <c r="C133" i="23"/>
  <c r="K132" i="23"/>
  <c r="B132" i="23" s="1"/>
  <c r="F132" i="23" a="1"/>
  <c r="F132" i="23" s="1"/>
  <c r="E132" i="23"/>
  <c r="D132" i="23"/>
  <c r="C132" i="23"/>
  <c r="K131" i="23"/>
  <c r="B131" i="23" s="1"/>
  <c r="F131" i="23" a="1"/>
  <c r="F131" i="23" s="1"/>
  <c r="E131" i="23"/>
  <c r="D131" i="23"/>
  <c r="C131" i="23"/>
  <c r="K130" i="23"/>
  <c r="B130" i="23" s="1"/>
  <c r="F130" i="23" a="1"/>
  <c r="F130" i="23" s="1"/>
  <c r="E130" i="23"/>
  <c r="D130" i="23"/>
  <c r="C130" i="23"/>
  <c r="K129" i="23"/>
  <c r="B129" i="23" s="1"/>
  <c r="F129" i="23" a="1"/>
  <c r="F129" i="23" s="1"/>
  <c r="E129" i="23"/>
  <c r="D129" i="23"/>
  <c r="C129" i="23"/>
  <c r="K128" i="23"/>
  <c r="B128" i="23" s="1"/>
  <c r="F128" i="23" a="1"/>
  <c r="F128" i="23" s="1"/>
  <c r="E128" i="23"/>
  <c r="D128" i="23"/>
  <c r="C128" i="23"/>
  <c r="K127" i="23"/>
  <c r="B127" i="23" s="1"/>
  <c r="F127" i="23" a="1"/>
  <c r="F127" i="23" s="1"/>
  <c r="E127" i="23"/>
  <c r="D127" i="23"/>
  <c r="C127" i="23"/>
  <c r="K126" i="23"/>
  <c r="B126" i="23" s="1"/>
  <c r="F126" i="23" a="1"/>
  <c r="F126" i="23" s="1"/>
  <c r="E126" i="23"/>
  <c r="D126" i="23"/>
  <c r="C126" i="23"/>
  <c r="K125" i="23"/>
  <c r="B125" i="23" s="1"/>
  <c r="F125" i="23" a="1"/>
  <c r="F125" i="23" s="1"/>
  <c r="E125" i="23"/>
  <c r="D125" i="23"/>
  <c r="C125" i="23"/>
  <c r="K124" i="23"/>
  <c r="B124" i="23" s="1"/>
  <c r="F124" i="23" a="1"/>
  <c r="F124" i="23" s="1"/>
  <c r="E124" i="23"/>
  <c r="D124" i="23"/>
  <c r="C124" i="23"/>
  <c r="K123" i="23"/>
  <c r="B123" i="23" s="1"/>
  <c r="F123" i="23" a="1"/>
  <c r="F123" i="23" s="1"/>
  <c r="E123" i="23"/>
  <c r="D123" i="23"/>
  <c r="C123" i="23"/>
  <c r="K122" i="23"/>
  <c r="B122" i="23" s="1"/>
  <c r="F122" i="23" a="1"/>
  <c r="F122" i="23" s="1"/>
  <c r="E122" i="23"/>
  <c r="D122" i="23"/>
  <c r="C122" i="23"/>
  <c r="K121" i="23"/>
  <c r="B121" i="23" s="1"/>
  <c r="F121" i="23" a="1"/>
  <c r="F121" i="23" s="1"/>
  <c r="E121" i="23"/>
  <c r="D121" i="23"/>
  <c r="C121" i="23"/>
  <c r="K120" i="23"/>
  <c r="B120" i="23" s="1"/>
  <c r="F120" i="23" a="1"/>
  <c r="F120" i="23" s="1"/>
  <c r="E120" i="23"/>
  <c r="D120" i="23"/>
  <c r="C120" i="23"/>
  <c r="K119" i="23"/>
  <c r="B119" i="23" s="1"/>
  <c r="F119" i="23" a="1"/>
  <c r="F119" i="23" s="1"/>
  <c r="E119" i="23"/>
  <c r="D119" i="23"/>
  <c r="C119" i="23"/>
  <c r="K118" i="23"/>
  <c r="B118" i="23" s="1"/>
  <c r="F118" i="23" a="1"/>
  <c r="F118" i="23" s="1"/>
  <c r="E118" i="23"/>
  <c r="D118" i="23"/>
  <c r="C118" i="23"/>
  <c r="K117" i="23"/>
  <c r="B117" i="23" s="1"/>
  <c r="F117" i="23" a="1"/>
  <c r="F117" i="23" s="1"/>
  <c r="E117" i="23"/>
  <c r="D117" i="23"/>
  <c r="C117" i="23"/>
  <c r="K116" i="23"/>
  <c r="B116" i="23" s="1"/>
  <c r="F116" i="23" a="1"/>
  <c r="F116" i="23" s="1"/>
  <c r="E116" i="23"/>
  <c r="D116" i="23"/>
  <c r="C116" i="23"/>
  <c r="K115" i="23"/>
  <c r="B115" i="23" s="1"/>
  <c r="F115" i="23" a="1"/>
  <c r="F115" i="23" s="1"/>
  <c r="E115" i="23"/>
  <c r="D115" i="23"/>
  <c r="C115" i="23"/>
  <c r="K114" i="23"/>
  <c r="B114" i="23" s="1"/>
  <c r="F114" i="23" a="1"/>
  <c r="F114" i="23" s="1"/>
  <c r="E114" i="23"/>
  <c r="D114" i="23"/>
  <c r="C114" i="23"/>
  <c r="K113" i="23"/>
  <c r="B113" i="23" s="1"/>
  <c r="F113" i="23" a="1"/>
  <c r="F113" i="23" s="1"/>
  <c r="E113" i="23"/>
  <c r="D113" i="23"/>
  <c r="C113" i="23"/>
  <c r="K112" i="23"/>
  <c r="B112" i="23" s="1"/>
  <c r="F112" i="23" a="1"/>
  <c r="F112" i="23" s="1"/>
  <c r="E112" i="23"/>
  <c r="D112" i="23"/>
  <c r="C112" i="23"/>
  <c r="K111" i="23"/>
  <c r="B111" i="23" s="1"/>
  <c r="F111" i="23" a="1"/>
  <c r="F111" i="23" s="1"/>
  <c r="E111" i="23"/>
  <c r="D111" i="23"/>
  <c r="C111" i="23"/>
  <c r="K110" i="23"/>
  <c r="B110" i="23" s="1"/>
  <c r="F110" i="23" a="1"/>
  <c r="F110" i="23" s="1"/>
  <c r="E110" i="23"/>
  <c r="D110" i="23"/>
  <c r="C110" i="23"/>
  <c r="K109" i="23"/>
  <c r="B109" i="23" s="1"/>
  <c r="F109" i="23" a="1"/>
  <c r="F109" i="23" s="1"/>
  <c r="E109" i="23"/>
  <c r="D109" i="23"/>
  <c r="C109" i="23"/>
  <c r="K108" i="23"/>
  <c r="B108" i="23" s="1"/>
  <c r="F108" i="23" a="1"/>
  <c r="F108" i="23" s="1"/>
  <c r="E108" i="23"/>
  <c r="D108" i="23"/>
  <c r="C108" i="23"/>
  <c r="K107" i="23"/>
  <c r="B107" i="23" s="1"/>
  <c r="F107" i="23" a="1"/>
  <c r="F107" i="23" s="1"/>
  <c r="E107" i="23"/>
  <c r="D107" i="23"/>
  <c r="C107" i="23"/>
  <c r="K106" i="23"/>
  <c r="B106" i="23" s="1"/>
  <c r="F106" i="23" a="1"/>
  <c r="F106" i="23" s="1"/>
  <c r="E106" i="23"/>
  <c r="D106" i="23"/>
  <c r="C106" i="23"/>
  <c r="K105" i="23"/>
  <c r="B105" i="23" s="1"/>
  <c r="F105" i="23" a="1"/>
  <c r="F105" i="23" s="1"/>
  <c r="E105" i="23"/>
  <c r="D105" i="23"/>
  <c r="C105" i="23"/>
  <c r="K104" i="23"/>
  <c r="B104" i="23" s="1"/>
  <c r="F104" i="23" a="1"/>
  <c r="F104" i="23" s="1"/>
  <c r="E104" i="23"/>
  <c r="D104" i="23"/>
  <c r="C104" i="23"/>
  <c r="K103" i="23"/>
  <c r="B103" i="23" s="1"/>
  <c r="F103" i="23" a="1"/>
  <c r="F103" i="23" s="1"/>
  <c r="E103" i="23"/>
  <c r="D103" i="23"/>
  <c r="C103" i="23"/>
  <c r="K102" i="23"/>
  <c r="B102" i="23" s="1"/>
  <c r="F102" i="23" a="1"/>
  <c r="F102" i="23" s="1"/>
  <c r="E102" i="23"/>
  <c r="D102" i="23"/>
  <c r="C102" i="23"/>
  <c r="K101" i="23"/>
  <c r="B101" i="23" s="1"/>
  <c r="F101" i="23" a="1"/>
  <c r="F101" i="23" s="1"/>
  <c r="E101" i="23"/>
  <c r="D101" i="23"/>
  <c r="C101" i="23"/>
  <c r="K100" i="23"/>
  <c r="B100" i="23" s="1"/>
  <c r="F100" i="23" a="1"/>
  <c r="F100" i="23" s="1"/>
  <c r="E100" i="23"/>
  <c r="D100" i="23"/>
  <c r="C100" i="23"/>
  <c r="K99" i="23"/>
  <c r="B99" i="23" s="1"/>
  <c r="F99" i="23" a="1"/>
  <c r="F99" i="23" s="1"/>
  <c r="E99" i="23"/>
  <c r="D99" i="23"/>
  <c r="C99" i="23"/>
  <c r="K98" i="23"/>
  <c r="B98" i="23" s="1"/>
  <c r="F98" i="23" a="1"/>
  <c r="F98" i="23" s="1"/>
  <c r="E98" i="23"/>
  <c r="D98" i="23"/>
  <c r="C98" i="23"/>
  <c r="K97" i="23"/>
  <c r="B97" i="23" s="1"/>
  <c r="F97" i="23" a="1"/>
  <c r="F97" i="23" s="1"/>
  <c r="E97" i="23"/>
  <c r="D97" i="23"/>
  <c r="C97" i="23"/>
  <c r="K96" i="23"/>
  <c r="B96" i="23" s="1"/>
  <c r="F96" i="23" a="1"/>
  <c r="F96" i="23" s="1"/>
  <c r="E96" i="23"/>
  <c r="D96" i="23"/>
  <c r="C96" i="23"/>
  <c r="K95" i="23"/>
  <c r="B95" i="23" s="1"/>
  <c r="F95" i="23" a="1"/>
  <c r="F95" i="23" s="1"/>
  <c r="E95" i="23"/>
  <c r="D95" i="23"/>
  <c r="C95" i="23"/>
  <c r="K94" i="23"/>
  <c r="B94" i="23" s="1"/>
  <c r="F94" i="23" a="1"/>
  <c r="F94" i="23" s="1"/>
  <c r="E94" i="23"/>
  <c r="D94" i="23"/>
  <c r="C94" i="23"/>
  <c r="K93" i="23"/>
  <c r="B93" i="23" s="1"/>
  <c r="F93" i="23" a="1"/>
  <c r="F93" i="23" s="1"/>
  <c r="E93" i="23"/>
  <c r="D93" i="23"/>
  <c r="C93" i="23"/>
  <c r="K92" i="23"/>
  <c r="B92" i="23" s="1"/>
  <c r="F92" i="23" a="1"/>
  <c r="F92" i="23" s="1"/>
  <c r="E92" i="23"/>
  <c r="D92" i="23"/>
  <c r="C92" i="23"/>
  <c r="K91" i="23"/>
  <c r="B91" i="23" s="1"/>
  <c r="F91" i="23" a="1"/>
  <c r="F91" i="23" s="1"/>
  <c r="E91" i="23"/>
  <c r="D91" i="23"/>
  <c r="C91" i="23"/>
  <c r="K90" i="23"/>
  <c r="B90" i="23" s="1"/>
  <c r="F90" i="23" a="1"/>
  <c r="F90" i="23" s="1"/>
  <c r="E90" i="23"/>
  <c r="D90" i="23"/>
  <c r="C90" i="23"/>
  <c r="K89" i="23"/>
  <c r="B89" i="23" s="1"/>
  <c r="F89" i="23" a="1"/>
  <c r="F89" i="23" s="1"/>
  <c r="E89" i="23"/>
  <c r="D89" i="23"/>
  <c r="C89" i="23"/>
  <c r="K88" i="23"/>
  <c r="B88" i="23" s="1"/>
  <c r="F88" i="23" a="1"/>
  <c r="F88" i="23" s="1"/>
  <c r="E88" i="23"/>
  <c r="D88" i="23"/>
  <c r="C88" i="23"/>
  <c r="K87" i="23"/>
  <c r="B87" i="23" s="1"/>
  <c r="F87" i="23" a="1"/>
  <c r="F87" i="23" s="1"/>
  <c r="E87" i="23"/>
  <c r="D87" i="23"/>
  <c r="C87" i="23"/>
  <c r="K86" i="23"/>
  <c r="B86" i="23" s="1"/>
  <c r="F86" i="23" a="1"/>
  <c r="F86" i="23" s="1"/>
  <c r="E86" i="23"/>
  <c r="D86" i="23"/>
  <c r="C86" i="23"/>
  <c r="K85" i="23"/>
  <c r="B85" i="23" s="1"/>
  <c r="F85" i="23" a="1"/>
  <c r="F85" i="23" s="1"/>
  <c r="E85" i="23"/>
  <c r="D85" i="23"/>
  <c r="C85" i="23"/>
  <c r="K84" i="23"/>
  <c r="B84" i="23" s="1"/>
  <c r="F84" i="23" a="1"/>
  <c r="F84" i="23" s="1"/>
  <c r="E84" i="23"/>
  <c r="D84" i="23"/>
  <c r="C84" i="23"/>
  <c r="K83" i="23"/>
  <c r="B83" i="23" s="1"/>
  <c r="F83" i="23" a="1"/>
  <c r="F83" i="23" s="1"/>
  <c r="E83" i="23"/>
  <c r="D83" i="23"/>
  <c r="C83" i="23"/>
  <c r="K82" i="23"/>
  <c r="B82" i="23" s="1"/>
  <c r="F82" i="23" a="1"/>
  <c r="F82" i="23" s="1"/>
  <c r="E82" i="23"/>
  <c r="D82" i="23"/>
  <c r="C82" i="23"/>
  <c r="K81" i="23"/>
  <c r="B81" i="23" s="1"/>
  <c r="F81" i="23" a="1"/>
  <c r="F81" i="23" s="1"/>
  <c r="E81" i="23"/>
  <c r="D81" i="23"/>
  <c r="C81" i="23"/>
  <c r="K80" i="23"/>
  <c r="B80" i="23" s="1"/>
  <c r="F80" i="23" a="1"/>
  <c r="F80" i="23" s="1"/>
  <c r="E80" i="23"/>
  <c r="D80" i="23"/>
  <c r="C80" i="23"/>
  <c r="K79" i="23"/>
  <c r="B79" i="23" s="1"/>
  <c r="F79" i="23" a="1"/>
  <c r="F79" i="23" s="1"/>
  <c r="E79" i="23"/>
  <c r="D79" i="23"/>
  <c r="C79" i="23"/>
  <c r="K78" i="23"/>
  <c r="B78" i="23" s="1"/>
  <c r="F78" i="23" a="1"/>
  <c r="F78" i="23" s="1"/>
  <c r="E78" i="23"/>
  <c r="D78" i="23"/>
  <c r="C78" i="23"/>
  <c r="K77" i="23"/>
  <c r="B77" i="23" s="1"/>
  <c r="F77" i="23" a="1"/>
  <c r="F77" i="23" s="1"/>
  <c r="E77" i="23"/>
  <c r="D77" i="23"/>
  <c r="C77" i="23"/>
  <c r="K76" i="23"/>
  <c r="B76" i="23" s="1"/>
  <c r="F76" i="23" a="1"/>
  <c r="F76" i="23" s="1"/>
  <c r="E76" i="23"/>
  <c r="D76" i="23"/>
  <c r="C76" i="23"/>
  <c r="K75" i="23"/>
  <c r="B75" i="23" s="1"/>
  <c r="F75" i="23" a="1"/>
  <c r="F75" i="23" s="1"/>
  <c r="E75" i="23"/>
  <c r="D75" i="23"/>
  <c r="C75" i="23"/>
  <c r="K74" i="23"/>
  <c r="B74" i="23" s="1"/>
  <c r="F74" i="23" a="1"/>
  <c r="F74" i="23" s="1"/>
  <c r="E74" i="23"/>
  <c r="D74" i="23"/>
  <c r="C74" i="23"/>
  <c r="K73" i="23"/>
  <c r="B73" i="23" s="1"/>
  <c r="F73" i="23" a="1"/>
  <c r="F73" i="23" s="1"/>
  <c r="E73" i="23"/>
  <c r="D73" i="23"/>
  <c r="C73" i="23"/>
  <c r="K72" i="23"/>
  <c r="B72" i="23" s="1"/>
  <c r="F72" i="23" a="1"/>
  <c r="F72" i="23" s="1"/>
  <c r="E72" i="23"/>
  <c r="D72" i="23"/>
  <c r="C72" i="23"/>
  <c r="K71" i="23"/>
  <c r="B71" i="23" s="1"/>
  <c r="F71" i="23" a="1"/>
  <c r="F71" i="23" s="1"/>
  <c r="E71" i="23"/>
  <c r="D71" i="23"/>
  <c r="C71" i="23"/>
  <c r="K70" i="23"/>
  <c r="B70" i="23" s="1"/>
  <c r="F70" i="23" a="1"/>
  <c r="F70" i="23" s="1"/>
  <c r="E70" i="23"/>
  <c r="D70" i="23"/>
  <c r="C70" i="23"/>
  <c r="K69" i="23"/>
  <c r="B69" i="23" s="1"/>
  <c r="F69" i="23" a="1"/>
  <c r="F69" i="23" s="1"/>
  <c r="E69" i="23"/>
  <c r="D69" i="23"/>
  <c r="C69" i="23"/>
  <c r="K68" i="23"/>
  <c r="B68" i="23" s="1"/>
  <c r="F68" i="23" a="1"/>
  <c r="F68" i="23" s="1"/>
  <c r="E68" i="23"/>
  <c r="D68" i="23"/>
  <c r="C68" i="23"/>
  <c r="K67" i="23"/>
  <c r="B67" i="23" s="1"/>
  <c r="F67" i="23" a="1"/>
  <c r="F67" i="23" s="1"/>
  <c r="E67" i="23"/>
  <c r="D67" i="23"/>
  <c r="C67" i="23"/>
  <c r="K66" i="23"/>
  <c r="B66" i="23" s="1"/>
  <c r="F66" i="23" a="1"/>
  <c r="F66" i="23" s="1"/>
  <c r="E66" i="23"/>
  <c r="D66" i="23"/>
  <c r="C66" i="23"/>
  <c r="K65" i="23"/>
  <c r="B65" i="23" s="1"/>
  <c r="F65" i="23" a="1"/>
  <c r="F65" i="23" s="1"/>
  <c r="E65" i="23"/>
  <c r="D65" i="23"/>
  <c r="C65" i="23"/>
  <c r="K64" i="23"/>
  <c r="B64" i="23" s="1"/>
  <c r="F64" i="23" a="1"/>
  <c r="F64" i="23" s="1"/>
  <c r="E64" i="23"/>
  <c r="D64" i="23"/>
  <c r="C64" i="23"/>
  <c r="K63" i="23"/>
  <c r="B63" i="23" s="1"/>
  <c r="F63" i="23" a="1"/>
  <c r="F63" i="23" s="1"/>
  <c r="E63" i="23"/>
  <c r="D63" i="23"/>
  <c r="C63" i="23"/>
  <c r="K62" i="23"/>
  <c r="B62" i="23" s="1"/>
  <c r="F62" i="23" a="1"/>
  <c r="F62" i="23" s="1"/>
  <c r="E62" i="23"/>
  <c r="D62" i="23"/>
  <c r="C62" i="23"/>
  <c r="K61" i="23"/>
  <c r="B61" i="23" s="1"/>
  <c r="F61" i="23" a="1"/>
  <c r="F61" i="23" s="1"/>
  <c r="E61" i="23"/>
  <c r="D61" i="23"/>
  <c r="C61" i="23"/>
  <c r="K60" i="23"/>
  <c r="B60" i="23" s="1"/>
  <c r="F60" i="23" a="1"/>
  <c r="F60" i="23" s="1"/>
  <c r="E60" i="23"/>
  <c r="D60" i="23"/>
  <c r="C60" i="23"/>
  <c r="K59" i="23"/>
  <c r="B59" i="23" s="1"/>
  <c r="F59" i="23" a="1"/>
  <c r="F59" i="23" s="1"/>
  <c r="E59" i="23"/>
  <c r="D59" i="23"/>
  <c r="C59" i="23"/>
  <c r="K58" i="23"/>
  <c r="B58" i="23" s="1"/>
  <c r="F58" i="23" a="1"/>
  <c r="F58" i="23" s="1"/>
  <c r="E58" i="23"/>
  <c r="D58" i="23"/>
  <c r="C58" i="23"/>
  <c r="K57" i="23"/>
  <c r="B57" i="23" s="1"/>
  <c r="F57" i="23" a="1"/>
  <c r="F57" i="23" s="1"/>
  <c r="E57" i="23"/>
  <c r="D57" i="23"/>
  <c r="C57" i="23"/>
  <c r="K56" i="23"/>
  <c r="B56" i="23" s="1"/>
  <c r="F56" i="23" a="1"/>
  <c r="F56" i="23" s="1"/>
  <c r="E56" i="23"/>
  <c r="D56" i="23"/>
  <c r="C56" i="23"/>
  <c r="K55" i="23"/>
  <c r="B55" i="23" s="1"/>
  <c r="F55" i="23" a="1"/>
  <c r="F55" i="23" s="1"/>
  <c r="E55" i="23"/>
  <c r="D55" i="23"/>
  <c r="C55" i="23"/>
  <c r="K54" i="23"/>
  <c r="B54" i="23" s="1"/>
  <c r="F54" i="23" a="1"/>
  <c r="F54" i="23" s="1"/>
  <c r="E54" i="23"/>
  <c r="D54" i="23"/>
  <c r="C54" i="23"/>
  <c r="K53" i="23"/>
  <c r="B53" i="23" s="1"/>
  <c r="F53" i="23" a="1"/>
  <c r="F53" i="23" s="1"/>
  <c r="E53" i="23"/>
  <c r="D53" i="23"/>
  <c r="C53" i="23"/>
  <c r="K52" i="23"/>
  <c r="B52" i="23" s="1"/>
  <c r="F52" i="23" a="1"/>
  <c r="F52" i="23" s="1"/>
  <c r="E52" i="23"/>
  <c r="D52" i="23"/>
  <c r="C52" i="23"/>
  <c r="K51" i="23"/>
  <c r="B51" i="23" s="1"/>
  <c r="F51" i="23" a="1"/>
  <c r="F51" i="23" s="1"/>
  <c r="E51" i="23"/>
  <c r="D51" i="23"/>
  <c r="C51" i="23"/>
  <c r="K50" i="23"/>
  <c r="B50" i="23" s="1"/>
  <c r="F50" i="23" a="1"/>
  <c r="F50" i="23" s="1"/>
  <c r="E50" i="23"/>
  <c r="D50" i="23"/>
  <c r="C50" i="23"/>
  <c r="K49" i="23"/>
  <c r="B49" i="23" s="1"/>
  <c r="F49" i="23" a="1"/>
  <c r="F49" i="23" s="1"/>
  <c r="E49" i="23"/>
  <c r="D49" i="23"/>
  <c r="C49" i="23"/>
  <c r="K48" i="23"/>
  <c r="B48" i="23" s="1"/>
  <c r="F48" i="23" a="1"/>
  <c r="F48" i="23" s="1"/>
  <c r="E48" i="23"/>
  <c r="D48" i="23"/>
  <c r="C48" i="23"/>
  <c r="K47" i="23"/>
  <c r="B47" i="23" s="1"/>
  <c r="F47" i="23" a="1"/>
  <c r="F47" i="23" s="1"/>
  <c r="E47" i="23"/>
  <c r="D47" i="23"/>
  <c r="C47" i="23"/>
  <c r="K46" i="23"/>
  <c r="B46" i="23" s="1"/>
  <c r="F46" i="23" a="1"/>
  <c r="F46" i="23" s="1"/>
  <c r="E46" i="23"/>
  <c r="D46" i="23"/>
  <c r="C46" i="23"/>
  <c r="K45" i="23"/>
  <c r="B45" i="23" s="1"/>
  <c r="F45" i="23" a="1"/>
  <c r="F45" i="23" s="1"/>
  <c r="E45" i="23"/>
  <c r="D45" i="23"/>
  <c r="C45" i="23"/>
  <c r="K44" i="23"/>
  <c r="B44" i="23" s="1"/>
  <c r="F44" i="23" a="1"/>
  <c r="F44" i="23" s="1"/>
  <c r="E44" i="23"/>
  <c r="D44" i="23"/>
  <c r="C44" i="23"/>
  <c r="K43" i="23"/>
  <c r="B43" i="23" s="1"/>
  <c r="F43" i="23" a="1"/>
  <c r="F43" i="23" s="1"/>
  <c r="E43" i="23"/>
  <c r="D43" i="23"/>
  <c r="C43" i="23"/>
  <c r="K42" i="23"/>
  <c r="B42" i="23" s="1"/>
  <c r="F42" i="23" a="1"/>
  <c r="F42" i="23" s="1"/>
  <c r="E42" i="23"/>
  <c r="D42" i="23"/>
  <c r="C42" i="23"/>
  <c r="K41" i="23"/>
  <c r="B41" i="23" s="1"/>
  <c r="F41" i="23" a="1"/>
  <c r="F41" i="23" s="1"/>
  <c r="E41" i="23"/>
  <c r="D41" i="23"/>
  <c r="C41" i="23"/>
  <c r="K40" i="23"/>
  <c r="B40" i="23" s="1"/>
  <c r="F40" i="23" a="1"/>
  <c r="F40" i="23" s="1"/>
  <c r="E40" i="23"/>
  <c r="D40" i="23"/>
  <c r="C40" i="23"/>
  <c r="K39" i="23"/>
  <c r="B39" i="23" s="1"/>
  <c r="F39" i="23" a="1"/>
  <c r="F39" i="23" s="1"/>
  <c r="E39" i="23"/>
  <c r="D39" i="23"/>
  <c r="C39" i="23"/>
  <c r="K38" i="23"/>
  <c r="B38" i="23" s="1"/>
  <c r="F38" i="23" a="1"/>
  <c r="F38" i="23" s="1"/>
  <c r="E38" i="23"/>
  <c r="D38" i="23"/>
  <c r="C38" i="23"/>
  <c r="K37" i="23"/>
  <c r="B37" i="23" s="1"/>
  <c r="F37" i="23" a="1"/>
  <c r="F37" i="23" s="1"/>
  <c r="E37" i="23"/>
  <c r="D37" i="23"/>
  <c r="C37" i="23"/>
  <c r="K36" i="23"/>
  <c r="B36" i="23" s="1"/>
  <c r="F36" i="23" a="1"/>
  <c r="F36" i="23" s="1"/>
  <c r="E36" i="23"/>
  <c r="D36" i="23"/>
  <c r="C36" i="23"/>
  <c r="K35" i="23"/>
  <c r="B35" i="23" s="1"/>
  <c r="F35" i="23" a="1"/>
  <c r="F35" i="23" s="1"/>
  <c r="E35" i="23"/>
  <c r="D35" i="23"/>
  <c r="C35" i="23"/>
  <c r="K34" i="23"/>
  <c r="B34" i="23" s="1"/>
  <c r="F34" i="23" a="1"/>
  <c r="F34" i="23" s="1"/>
  <c r="E34" i="23"/>
  <c r="D34" i="23"/>
  <c r="C34" i="23"/>
  <c r="K33" i="23"/>
  <c r="B33" i="23" s="1"/>
  <c r="F33" i="23" a="1"/>
  <c r="F33" i="23" s="1"/>
  <c r="E33" i="23"/>
  <c r="D33" i="23"/>
  <c r="C33" i="23"/>
  <c r="K32" i="23"/>
  <c r="B32" i="23" s="1"/>
  <c r="F32" i="23" a="1"/>
  <c r="F32" i="23" s="1"/>
  <c r="E32" i="23"/>
  <c r="D32" i="23"/>
  <c r="C32" i="23"/>
  <c r="K31" i="23"/>
  <c r="B31" i="23" s="1"/>
  <c r="F31" i="23" a="1"/>
  <c r="F31" i="23" s="1"/>
  <c r="E31" i="23"/>
  <c r="D31" i="23"/>
  <c r="C31" i="23"/>
  <c r="K30" i="23"/>
  <c r="B30" i="23" s="1"/>
  <c r="F30" i="23" a="1"/>
  <c r="F30" i="23" s="1"/>
  <c r="E30" i="23"/>
  <c r="D30" i="23"/>
  <c r="C30" i="23"/>
  <c r="K29" i="23"/>
  <c r="B29" i="23" s="1"/>
  <c r="F29" i="23" a="1"/>
  <c r="F29" i="23" s="1"/>
  <c r="E29" i="23"/>
  <c r="D29" i="23"/>
  <c r="C29" i="23"/>
  <c r="K28" i="23"/>
  <c r="B28" i="23" s="1"/>
  <c r="F28" i="23" a="1"/>
  <c r="F28" i="23" s="1"/>
  <c r="E28" i="23"/>
  <c r="D28" i="23"/>
  <c r="C28" i="23"/>
  <c r="K27" i="23"/>
  <c r="B27" i="23" s="1"/>
  <c r="F27" i="23" a="1"/>
  <c r="F27" i="23" s="1"/>
  <c r="E27" i="23"/>
  <c r="D27" i="23"/>
  <c r="C27" i="23"/>
  <c r="K26" i="23"/>
  <c r="B26" i="23" s="1"/>
  <c r="F26" i="23" a="1"/>
  <c r="F26" i="23" s="1"/>
  <c r="E26" i="23"/>
  <c r="D26" i="23"/>
  <c r="C26" i="23"/>
  <c r="K25" i="23"/>
  <c r="B25" i="23" s="1"/>
  <c r="F25" i="23" a="1"/>
  <c r="F25" i="23" s="1"/>
  <c r="E25" i="23"/>
  <c r="D25" i="23"/>
  <c r="C25" i="23"/>
  <c r="K24" i="23"/>
  <c r="B24" i="23" s="1"/>
  <c r="F24" i="23" a="1"/>
  <c r="F24" i="23" s="1"/>
  <c r="E24" i="23"/>
  <c r="D24" i="23"/>
  <c r="C24" i="23"/>
  <c r="K23" i="23"/>
  <c r="B23" i="23" s="1"/>
  <c r="F23" i="23" a="1"/>
  <c r="F23" i="23" s="1"/>
  <c r="E23" i="23"/>
  <c r="D23" i="23"/>
  <c r="C23" i="23"/>
  <c r="K22" i="23"/>
  <c r="B22" i="23" s="1"/>
  <c r="F22" i="23" a="1"/>
  <c r="F22" i="23" s="1"/>
  <c r="E22" i="23"/>
  <c r="D22" i="23"/>
  <c r="C22" i="23"/>
  <c r="K21" i="23"/>
  <c r="B21" i="23" s="1"/>
  <c r="F21" i="23" a="1"/>
  <c r="F21" i="23" s="1"/>
  <c r="E21" i="23"/>
  <c r="D21" i="23"/>
  <c r="C21" i="23"/>
  <c r="K20" i="23"/>
  <c r="B20" i="23" s="1"/>
  <c r="F20" i="23" a="1"/>
  <c r="F20" i="23" s="1"/>
  <c r="E20" i="23"/>
  <c r="D20" i="23"/>
  <c r="C20" i="23"/>
  <c r="K19" i="23"/>
  <c r="B19" i="23" s="1"/>
  <c r="F19" i="23" a="1"/>
  <c r="F19" i="23" s="1"/>
  <c r="E19" i="23"/>
  <c r="D19" i="23"/>
  <c r="C19" i="23"/>
  <c r="K18" i="23"/>
  <c r="B18" i="23" s="1"/>
  <c r="F18" i="23" a="1"/>
  <c r="F18" i="23" s="1"/>
  <c r="E18" i="23"/>
  <c r="D18" i="23"/>
  <c r="C18" i="23"/>
  <c r="K17" i="23"/>
  <c r="B17" i="23" s="1"/>
  <c r="F17" i="23" a="1"/>
  <c r="F17" i="23" s="1"/>
  <c r="E17" i="23"/>
  <c r="D17" i="23"/>
  <c r="C17" i="23"/>
  <c r="K16" i="23"/>
  <c r="B16" i="23" s="1"/>
  <c r="F16" i="23" a="1"/>
  <c r="F16" i="23" s="1"/>
  <c r="E16" i="23"/>
  <c r="D16" i="23"/>
  <c r="C16" i="23"/>
  <c r="K15" i="23"/>
  <c r="B15" i="23" s="1"/>
  <c r="F15" i="23" a="1"/>
  <c r="F15" i="23" s="1"/>
  <c r="E15" i="23"/>
  <c r="D15" i="23"/>
  <c r="C15" i="23"/>
  <c r="K14" i="23"/>
  <c r="B14" i="23" s="1"/>
  <c r="F14" i="23" a="1"/>
  <c r="F14" i="23" s="1"/>
  <c r="E14" i="23"/>
  <c r="D14" i="23"/>
  <c r="C14" i="23"/>
  <c r="K13" i="23"/>
  <c r="B13" i="23" s="1"/>
  <c r="F13" i="23" a="1"/>
  <c r="F13" i="23" s="1"/>
  <c r="E13" i="23"/>
  <c r="D13" i="23"/>
  <c r="C13" i="23"/>
  <c r="K12" i="23"/>
  <c r="B12" i="23" s="1"/>
  <c r="F12" i="23" a="1"/>
  <c r="F12" i="23" s="1"/>
  <c r="E12" i="23"/>
  <c r="D12" i="23"/>
  <c r="C12" i="23"/>
  <c r="K11" i="23"/>
  <c r="B11" i="23" s="1"/>
  <c r="F11" i="23" a="1"/>
  <c r="F11" i="23" s="1"/>
  <c r="E11" i="23"/>
  <c r="D11" i="23"/>
  <c r="C11" i="23"/>
  <c r="K10" i="23"/>
  <c r="B10" i="23" s="1"/>
  <c r="F10" i="23" a="1"/>
  <c r="F10" i="23" s="1"/>
  <c r="E10" i="23"/>
  <c r="D10" i="23"/>
  <c r="C10" i="23"/>
  <c r="K9" i="23"/>
  <c r="B9" i="23" s="1"/>
  <c r="F9" i="23" a="1"/>
  <c r="F9" i="23" s="1"/>
  <c r="E9" i="23"/>
  <c r="D9" i="23"/>
  <c r="C9" i="23"/>
  <c r="K8" i="23"/>
  <c r="B8" i="23" s="1"/>
  <c r="F8" i="23" a="1"/>
  <c r="F8" i="23" s="1"/>
  <c r="E8" i="23"/>
  <c r="D8" i="23"/>
  <c r="C8" i="23"/>
  <c r="K7" i="23"/>
  <c r="B7" i="23" s="1"/>
  <c r="F7" i="23" a="1"/>
  <c r="F7" i="23" s="1"/>
  <c r="E7" i="23"/>
  <c r="D7" i="23"/>
  <c r="C7" i="23"/>
  <c r="K6" i="23"/>
  <c r="B6" i="23" s="1"/>
  <c r="F6" i="23" a="1"/>
  <c r="F6" i="23" s="1"/>
  <c r="E6" i="23"/>
  <c r="D6" i="23"/>
  <c r="C6" i="23"/>
  <c r="K5" i="23"/>
  <c r="B5" i="23" s="1"/>
  <c r="F5" i="23" a="1"/>
  <c r="F5" i="23" s="1"/>
  <c r="E5" i="23"/>
  <c r="D5" i="23"/>
  <c r="C5" i="23"/>
  <c r="K4" i="23"/>
  <c r="B4" i="23" s="1"/>
  <c r="F4" i="23" a="1"/>
  <c r="F4" i="23" s="1"/>
  <c r="E4" i="23"/>
  <c r="D4" i="23"/>
  <c r="C4" i="23"/>
  <c r="K3" i="23"/>
  <c r="B3" i="23" s="1"/>
  <c r="F3" i="23" a="1"/>
  <c r="F3" i="23" s="1"/>
  <c r="E3" i="23"/>
  <c r="D3" i="23"/>
  <c r="C3" i="23"/>
  <c r="K2" i="23"/>
  <c r="B2" i="23" s="1"/>
  <c r="F2" i="23" a="1"/>
  <c r="F2" i="23" s="1"/>
  <c r="E2" i="23"/>
  <c r="D2" i="23"/>
  <c r="C2" i="23"/>
  <c r="A2" i="23"/>
  <c r="A3" i="23" s="1"/>
  <c r="A4" i="23" s="1"/>
  <c r="A5" i="23" s="1"/>
  <c r="A6" i="23" s="1"/>
  <c r="A7" i="23" s="1"/>
  <c r="A8" i="23" s="1"/>
  <c r="A9" i="23" s="1"/>
  <c r="A10" i="23" s="1"/>
  <c r="A11" i="23" s="1"/>
  <c r="A12" i="23" s="1"/>
  <c r="A13" i="23" s="1"/>
  <c r="A14" i="23" s="1"/>
  <c r="A15" i="23" s="1"/>
  <c r="A16" i="23" s="1"/>
  <c r="A17" i="23" s="1"/>
  <c r="A18" i="23" s="1"/>
  <c r="A19" i="23" s="1"/>
  <c r="A20" i="23" s="1"/>
  <c r="A21" i="23" s="1"/>
  <c r="A22" i="23" s="1"/>
  <c r="A23" i="23" s="1"/>
  <c r="A24" i="23" s="1"/>
  <c r="A25" i="23" s="1"/>
  <c r="A26" i="23" s="1"/>
  <c r="A27" i="23" s="1"/>
  <c r="A28" i="23" s="1"/>
  <c r="A29" i="23" s="1"/>
  <c r="A30" i="23" s="1"/>
  <c r="A31" i="23" s="1"/>
  <c r="A32" i="23" s="1"/>
  <c r="A33" i="23" s="1"/>
  <c r="A34" i="23" s="1"/>
  <c r="A35" i="23" s="1"/>
  <c r="A36" i="23" s="1"/>
  <c r="A37" i="23" s="1"/>
  <c r="A38" i="23" s="1"/>
  <c r="A39" i="23" s="1"/>
  <c r="A40" i="23" s="1"/>
  <c r="A41" i="23" s="1"/>
  <c r="A42" i="23" s="1"/>
  <c r="A43" i="23" s="1"/>
  <c r="A44" i="23" s="1"/>
  <c r="A45" i="23" s="1"/>
  <c r="A46" i="23" s="1"/>
  <c r="A47" i="23" s="1"/>
  <c r="A48" i="23" s="1"/>
  <c r="A49" i="23" s="1"/>
  <c r="A50" i="23" s="1"/>
  <c r="A51" i="23" s="1"/>
  <c r="A52" i="23" s="1"/>
  <c r="A53" i="23" s="1"/>
  <c r="A54" i="23" s="1"/>
  <c r="A55" i="23" s="1"/>
  <c r="A56" i="23" s="1"/>
  <c r="A57" i="23" s="1"/>
  <c r="A58" i="23" s="1"/>
  <c r="A59" i="23" s="1"/>
  <c r="A60" i="23" s="1"/>
  <c r="A61" i="23" s="1"/>
  <c r="A62" i="23" s="1"/>
  <c r="A63" i="23" s="1"/>
  <c r="A64" i="23" s="1"/>
  <c r="A65" i="23" s="1"/>
  <c r="A66" i="23" s="1"/>
  <c r="A67" i="23" s="1"/>
  <c r="A68" i="23" s="1"/>
  <c r="A69" i="23" s="1"/>
  <c r="A70" i="23" s="1"/>
  <c r="A71" i="23" s="1"/>
  <c r="A72" i="23" s="1"/>
  <c r="A73" i="23" s="1"/>
  <c r="A74" i="23" s="1"/>
  <c r="A75" i="23" s="1"/>
  <c r="A76" i="23" s="1"/>
  <c r="A77" i="23" s="1"/>
  <c r="A78" i="23" s="1"/>
  <c r="A79" i="23" s="1"/>
  <c r="A80" i="23" s="1"/>
  <c r="A81" i="23" s="1"/>
  <c r="A82" i="23" s="1"/>
  <c r="A83" i="23" s="1"/>
  <c r="A84" i="23" s="1"/>
  <c r="A85" i="23" s="1"/>
  <c r="A86" i="23" s="1"/>
  <c r="A87" i="23" s="1"/>
  <c r="A88" i="23" s="1"/>
  <c r="A89" i="23" s="1"/>
  <c r="A90" i="23" s="1"/>
  <c r="A91" i="23" s="1"/>
  <c r="A92" i="23" s="1"/>
  <c r="A93" i="23" s="1"/>
  <c r="A94" i="23" s="1"/>
  <c r="A95" i="23" s="1"/>
  <c r="A96" i="23" s="1"/>
  <c r="A97" i="23" s="1"/>
  <c r="A98" i="23" s="1"/>
  <c r="A99" i="23" s="1"/>
  <c r="A100" i="23" s="1"/>
  <c r="A101" i="23" s="1"/>
  <c r="A102" i="23" s="1"/>
  <c r="A103" i="23" s="1"/>
  <c r="A104" i="23" s="1"/>
  <c r="A105" i="23" s="1"/>
  <c r="A106" i="23" s="1"/>
  <c r="A107" i="23" s="1"/>
  <c r="A108" i="23" s="1"/>
  <c r="A109" i="23" s="1"/>
  <c r="A110" i="23" s="1"/>
  <c r="A111" i="23" s="1"/>
  <c r="A112" i="23" s="1"/>
  <c r="A113" i="23" s="1"/>
  <c r="A114" i="23" s="1"/>
  <c r="A115" i="23" s="1"/>
  <c r="A116" i="23" s="1"/>
  <c r="A117" i="23" s="1"/>
  <c r="A118" i="23" s="1"/>
  <c r="A119" i="23" s="1"/>
  <c r="A120" i="23" s="1"/>
  <c r="A121" i="23" s="1"/>
  <c r="A122" i="23" s="1"/>
  <c r="A123" i="23" s="1"/>
  <c r="A124" i="23" s="1"/>
  <c r="A125" i="23" s="1"/>
  <c r="A126" i="23" s="1"/>
  <c r="A127" i="23" s="1"/>
  <c r="A128" i="23" s="1"/>
  <c r="A129" i="23" s="1"/>
  <c r="A130" i="23" s="1"/>
  <c r="A131" i="23" s="1"/>
  <c r="A132" i="23" s="1"/>
  <c r="A133" i="23" s="1"/>
  <c r="A134" i="23" s="1"/>
  <c r="A135" i="23" s="1"/>
  <c r="A136" i="23" s="1"/>
  <c r="A137" i="23" s="1"/>
  <c r="A138" i="23" s="1"/>
  <c r="A139" i="23" s="1"/>
  <c r="A140" i="23" s="1"/>
  <c r="A141" i="23" s="1"/>
  <c r="A142" i="23" s="1"/>
  <c r="A143" i="23" s="1"/>
  <c r="A144" i="23" s="1"/>
  <c r="A145" i="23" s="1"/>
  <c r="A146" i="23" s="1"/>
  <c r="A147" i="23" s="1"/>
  <c r="A148" i="23" s="1"/>
  <c r="A149" i="23" s="1"/>
  <c r="A150" i="23" s="1"/>
  <c r="A151" i="23" s="1"/>
  <c r="A152" i="23" s="1"/>
  <c r="A153" i="23" s="1"/>
  <c r="A154" i="23" s="1"/>
  <c r="A155" i="23" s="1"/>
  <c r="A156" i="23" s="1"/>
  <c r="A157" i="23" s="1"/>
  <c r="A158" i="23" s="1"/>
  <c r="A159" i="23" s="1"/>
  <c r="A160" i="23" s="1"/>
  <c r="F1" i="23"/>
  <c r="E1" i="23"/>
  <c r="D1" i="23"/>
  <c r="C1" i="23"/>
  <c r="B1" i="23"/>
  <c r="A1" i="23"/>
  <c r="K160" i="22"/>
  <c r="B160" i="22" s="1"/>
  <c r="F160" i="22" a="1"/>
  <c r="F160" i="22" s="1"/>
  <c r="E160" i="22"/>
  <c r="D160" i="22"/>
  <c r="C160" i="22"/>
  <c r="K159" i="22"/>
  <c r="B159" i="22" s="1"/>
  <c r="F159" i="22" a="1"/>
  <c r="F159" i="22" s="1"/>
  <c r="E159" i="22"/>
  <c r="D159" i="22"/>
  <c r="C159" i="22"/>
  <c r="K158" i="22"/>
  <c r="B158" i="22" s="1"/>
  <c r="F158" i="22" a="1"/>
  <c r="F158" i="22" s="1"/>
  <c r="E158" i="22"/>
  <c r="D158" i="22"/>
  <c r="C158" i="22"/>
  <c r="K157" i="22"/>
  <c r="B157" i="22" s="1"/>
  <c r="F157" i="22" a="1"/>
  <c r="F157" i="22" s="1"/>
  <c r="E157" i="22"/>
  <c r="D157" i="22"/>
  <c r="C157" i="22"/>
  <c r="K156" i="22"/>
  <c r="B156" i="22" s="1"/>
  <c r="F156" i="22" a="1"/>
  <c r="F156" i="22" s="1"/>
  <c r="E156" i="22"/>
  <c r="D156" i="22"/>
  <c r="C156" i="22"/>
  <c r="K155" i="22"/>
  <c r="B155" i="22" s="1"/>
  <c r="F155" i="22" a="1"/>
  <c r="F155" i="22" s="1"/>
  <c r="E155" i="22"/>
  <c r="D155" i="22"/>
  <c r="C155" i="22"/>
  <c r="K154" i="22"/>
  <c r="B154" i="22" s="1"/>
  <c r="F154" i="22" a="1"/>
  <c r="F154" i="22" s="1"/>
  <c r="E154" i="22"/>
  <c r="D154" i="22"/>
  <c r="C154" i="22"/>
  <c r="K153" i="22"/>
  <c r="B153" i="22" s="1"/>
  <c r="F153" i="22" a="1"/>
  <c r="F153" i="22" s="1"/>
  <c r="E153" i="22"/>
  <c r="D153" i="22"/>
  <c r="C153" i="22"/>
  <c r="K152" i="22"/>
  <c r="B152" i="22" s="1"/>
  <c r="F152" i="22" a="1"/>
  <c r="F152" i="22" s="1"/>
  <c r="E152" i="22"/>
  <c r="D152" i="22"/>
  <c r="C152" i="22"/>
  <c r="K151" i="22"/>
  <c r="B151" i="22" s="1"/>
  <c r="F151" i="22" a="1"/>
  <c r="F151" i="22" s="1"/>
  <c r="E151" i="22"/>
  <c r="D151" i="22"/>
  <c r="C151" i="22"/>
  <c r="K150" i="22"/>
  <c r="B150" i="22" s="1"/>
  <c r="F150" i="22" a="1"/>
  <c r="F150" i="22" s="1"/>
  <c r="E150" i="22"/>
  <c r="D150" i="22"/>
  <c r="C150" i="22"/>
  <c r="K149" i="22"/>
  <c r="B149" i="22" s="1"/>
  <c r="F149" i="22" a="1"/>
  <c r="F149" i="22" s="1"/>
  <c r="E149" i="22"/>
  <c r="D149" i="22"/>
  <c r="C149" i="22"/>
  <c r="K148" i="22"/>
  <c r="B148" i="22" s="1"/>
  <c r="F148" i="22" a="1"/>
  <c r="F148" i="22" s="1"/>
  <c r="E148" i="22"/>
  <c r="D148" i="22"/>
  <c r="C148" i="22"/>
  <c r="K147" i="22"/>
  <c r="B147" i="22" s="1"/>
  <c r="F147" i="22" a="1"/>
  <c r="F147" i="22" s="1"/>
  <c r="E147" i="22"/>
  <c r="D147" i="22"/>
  <c r="C147" i="22"/>
  <c r="K146" i="22"/>
  <c r="B146" i="22" s="1"/>
  <c r="F146" i="22" a="1"/>
  <c r="F146" i="22" s="1"/>
  <c r="E146" i="22"/>
  <c r="D146" i="22"/>
  <c r="C146" i="22"/>
  <c r="K145" i="22"/>
  <c r="B145" i="22" s="1"/>
  <c r="F145" i="22" a="1"/>
  <c r="F145" i="22" s="1"/>
  <c r="E145" i="22"/>
  <c r="D145" i="22"/>
  <c r="C145" i="22"/>
  <c r="K144" i="22"/>
  <c r="B144" i="22" s="1"/>
  <c r="F144" i="22" a="1"/>
  <c r="F144" i="22" s="1"/>
  <c r="E144" i="22"/>
  <c r="D144" i="22"/>
  <c r="C144" i="22"/>
  <c r="K143" i="22"/>
  <c r="B143" i="22" s="1"/>
  <c r="F143" i="22" a="1"/>
  <c r="F143" i="22" s="1"/>
  <c r="E143" i="22"/>
  <c r="D143" i="22"/>
  <c r="C143" i="22"/>
  <c r="K142" i="22"/>
  <c r="B142" i="22" s="1"/>
  <c r="F142" i="22" a="1"/>
  <c r="F142" i="22" s="1"/>
  <c r="E142" i="22"/>
  <c r="D142" i="22"/>
  <c r="C142" i="22"/>
  <c r="K141" i="22"/>
  <c r="B141" i="22" s="1"/>
  <c r="F141" i="22" a="1"/>
  <c r="F141" i="22" s="1"/>
  <c r="E141" i="22"/>
  <c r="D141" i="22"/>
  <c r="C141" i="22"/>
  <c r="K140" i="22"/>
  <c r="B140" i="22" s="1"/>
  <c r="F140" i="22" a="1"/>
  <c r="F140" i="22" s="1"/>
  <c r="E140" i="22"/>
  <c r="D140" i="22"/>
  <c r="C140" i="22"/>
  <c r="K139" i="22"/>
  <c r="B139" i="22" s="1"/>
  <c r="F139" i="22" a="1"/>
  <c r="F139" i="22" s="1"/>
  <c r="E139" i="22"/>
  <c r="D139" i="22"/>
  <c r="C139" i="22"/>
  <c r="K138" i="22"/>
  <c r="B138" i="22" s="1"/>
  <c r="F138" i="22" a="1"/>
  <c r="F138" i="22" s="1"/>
  <c r="E138" i="22"/>
  <c r="D138" i="22"/>
  <c r="C138" i="22"/>
  <c r="K137" i="22"/>
  <c r="B137" i="22" s="1"/>
  <c r="F137" i="22" a="1"/>
  <c r="F137" i="22" s="1"/>
  <c r="E137" i="22"/>
  <c r="D137" i="22"/>
  <c r="C137" i="22"/>
  <c r="K136" i="22"/>
  <c r="B136" i="22" s="1"/>
  <c r="F136" i="22" a="1"/>
  <c r="F136" i="22" s="1"/>
  <c r="E136" i="22"/>
  <c r="D136" i="22"/>
  <c r="C136" i="22"/>
  <c r="K135" i="22"/>
  <c r="B135" i="22" s="1"/>
  <c r="F135" i="22" a="1"/>
  <c r="F135" i="22" s="1"/>
  <c r="E135" i="22"/>
  <c r="D135" i="22"/>
  <c r="C135" i="22"/>
  <c r="K134" i="22"/>
  <c r="B134" i="22" s="1"/>
  <c r="F134" i="22" a="1"/>
  <c r="F134" i="22" s="1"/>
  <c r="E134" i="22"/>
  <c r="D134" i="22"/>
  <c r="C134" i="22"/>
  <c r="K133" i="22"/>
  <c r="B133" i="22" s="1"/>
  <c r="F133" i="22" a="1"/>
  <c r="F133" i="22" s="1"/>
  <c r="E133" i="22"/>
  <c r="D133" i="22"/>
  <c r="C133" i="22"/>
  <c r="K132" i="22"/>
  <c r="B132" i="22" s="1"/>
  <c r="F132" i="22" a="1"/>
  <c r="F132" i="22" s="1"/>
  <c r="E132" i="22"/>
  <c r="D132" i="22"/>
  <c r="C132" i="22"/>
  <c r="K131" i="22"/>
  <c r="B131" i="22" s="1"/>
  <c r="F131" i="22" a="1"/>
  <c r="F131" i="22" s="1"/>
  <c r="E131" i="22"/>
  <c r="D131" i="22"/>
  <c r="C131" i="22"/>
  <c r="K130" i="22"/>
  <c r="B130" i="22" s="1"/>
  <c r="F130" i="22" a="1"/>
  <c r="F130" i="22" s="1"/>
  <c r="E130" i="22"/>
  <c r="D130" i="22"/>
  <c r="C130" i="22"/>
  <c r="K129" i="22"/>
  <c r="B129" i="22" s="1"/>
  <c r="F129" i="22" a="1"/>
  <c r="F129" i="22" s="1"/>
  <c r="E129" i="22"/>
  <c r="D129" i="22"/>
  <c r="C129" i="22"/>
  <c r="K128" i="22"/>
  <c r="B128" i="22" s="1"/>
  <c r="F128" i="22" a="1"/>
  <c r="F128" i="22" s="1"/>
  <c r="E128" i="22"/>
  <c r="D128" i="22"/>
  <c r="C128" i="22"/>
  <c r="K127" i="22"/>
  <c r="B127" i="22" s="1"/>
  <c r="F127" i="22" a="1"/>
  <c r="F127" i="22" s="1"/>
  <c r="E127" i="22"/>
  <c r="D127" i="22"/>
  <c r="C127" i="22"/>
  <c r="K126" i="22"/>
  <c r="B126" i="22" s="1"/>
  <c r="F126" i="22" a="1"/>
  <c r="F126" i="22" s="1"/>
  <c r="E126" i="22"/>
  <c r="D126" i="22"/>
  <c r="C126" i="22"/>
  <c r="K125" i="22"/>
  <c r="B125" i="22" s="1"/>
  <c r="F125" i="22" a="1"/>
  <c r="F125" i="22" s="1"/>
  <c r="E125" i="22"/>
  <c r="D125" i="22"/>
  <c r="C125" i="22"/>
  <c r="K124" i="22"/>
  <c r="B124" i="22" s="1"/>
  <c r="F124" i="22" a="1"/>
  <c r="F124" i="22" s="1"/>
  <c r="E124" i="22"/>
  <c r="D124" i="22"/>
  <c r="C124" i="22"/>
  <c r="K123" i="22"/>
  <c r="B123" i="22" s="1"/>
  <c r="F123" i="22" a="1"/>
  <c r="F123" i="22" s="1"/>
  <c r="E123" i="22"/>
  <c r="D123" i="22"/>
  <c r="C123" i="22"/>
  <c r="K122" i="22"/>
  <c r="B122" i="22" s="1"/>
  <c r="F122" i="22" a="1"/>
  <c r="F122" i="22" s="1"/>
  <c r="E122" i="22"/>
  <c r="D122" i="22"/>
  <c r="C122" i="22"/>
  <c r="K121" i="22"/>
  <c r="B121" i="22" s="1"/>
  <c r="F121" i="22" a="1"/>
  <c r="F121" i="22" s="1"/>
  <c r="E121" i="22"/>
  <c r="D121" i="22"/>
  <c r="C121" i="22"/>
  <c r="K120" i="22"/>
  <c r="B120" i="22" s="1"/>
  <c r="F120" i="22" a="1"/>
  <c r="F120" i="22" s="1"/>
  <c r="E120" i="22"/>
  <c r="D120" i="22"/>
  <c r="C120" i="22"/>
  <c r="K119" i="22"/>
  <c r="B119" i="22" s="1"/>
  <c r="F119" i="22" a="1"/>
  <c r="F119" i="22" s="1"/>
  <c r="E119" i="22"/>
  <c r="D119" i="22"/>
  <c r="C119" i="22"/>
  <c r="K118" i="22"/>
  <c r="B118" i="22" s="1"/>
  <c r="F118" i="22" a="1"/>
  <c r="F118" i="22" s="1"/>
  <c r="E118" i="22"/>
  <c r="D118" i="22"/>
  <c r="C118" i="22"/>
  <c r="K117" i="22"/>
  <c r="B117" i="22" s="1"/>
  <c r="F117" i="22" a="1"/>
  <c r="F117" i="22" s="1"/>
  <c r="E117" i="22"/>
  <c r="D117" i="22"/>
  <c r="C117" i="22"/>
  <c r="K116" i="22"/>
  <c r="B116" i="22" s="1"/>
  <c r="F116" i="22" a="1"/>
  <c r="F116" i="22" s="1"/>
  <c r="E116" i="22"/>
  <c r="D116" i="22"/>
  <c r="C116" i="22"/>
  <c r="K115" i="22"/>
  <c r="B115" i="22" s="1"/>
  <c r="F115" i="22" a="1"/>
  <c r="F115" i="22" s="1"/>
  <c r="E115" i="22"/>
  <c r="D115" i="22"/>
  <c r="C115" i="22"/>
  <c r="K114" i="22"/>
  <c r="B114" i="22" s="1"/>
  <c r="F114" i="22" a="1"/>
  <c r="F114" i="22" s="1"/>
  <c r="E114" i="22"/>
  <c r="D114" i="22"/>
  <c r="C114" i="22"/>
  <c r="K113" i="22"/>
  <c r="B113" i="22" s="1"/>
  <c r="F113" i="22" a="1"/>
  <c r="F113" i="22" s="1"/>
  <c r="E113" i="22"/>
  <c r="D113" i="22"/>
  <c r="C113" i="22"/>
  <c r="K112" i="22"/>
  <c r="B112" i="22" s="1"/>
  <c r="F112" i="22" a="1"/>
  <c r="F112" i="22" s="1"/>
  <c r="E112" i="22"/>
  <c r="D112" i="22"/>
  <c r="C112" i="22"/>
  <c r="K111" i="22"/>
  <c r="B111" i="22" s="1"/>
  <c r="F111" i="22" a="1"/>
  <c r="F111" i="22" s="1"/>
  <c r="E111" i="22"/>
  <c r="D111" i="22"/>
  <c r="C111" i="22"/>
  <c r="K110" i="22"/>
  <c r="B110" i="22" s="1"/>
  <c r="F110" i="22" a="1"/>
  <c r="F110" i="22" s="1"/>
  <c r="E110" i="22"/>
  <c r="D110" i="22"/>
  <c r="C110" i="22"/>
  <c r="K109" i="22"/>
  <c r="B109" i="22" s="1"/>
  <c r="F109" i="22" a="1"/>
  <c r="F109" i="22" s="1"/>
  <c r="E109" i="22"/>
  <c r="D109" i="22"/>
  <c r="C109" i="22"/>
  <c r="K108" i="22"/>
  <c r="B108" i="22" s="1"/>
  <c r="F108" i="22" a="1"/>
  <c r="F108" i="22" s="1"/>
  <c r="E108" i="22"/>
  <c r="D108" i="22"/>
  <c r="C108" i="22"/>
  <c r="K107" i="22"/>
  <c r="B107" i="22" s="1"/>
  <c r="F107" i="22" a="1"/>
  <c r="F107" i="22" s="1"/>
  <c r="E107" i="22"/>
  <c r="D107" i="22"/>
  <c r="C107" i="22"/>
  <c r="K106" i="22"/>
  <c r="B106" i="22" s="1"/>
  <c r="F106" i="22" a="1"/>
  <c r="F106" i="22" s="1"/>
  <c r="E106" i="22"/>
  <c r="D106" i="22"/>
  <c r="C106" i="22"/>
  <c r="K105" i="22"/>
  <c r="B105" i="22" s="1"/>
  <c r="F105" i="22" a="1"/>
  <c r="F105" i="22" s="1"/>
  <c r="E105" i="22"/>
  <c r="D105" i="22"/>
  <c r="C105" i="22"/>
  <c r="K104" i="22"/>
  <c r="B104" i="22" s="1"/>
  <c r="F104" i="22" a="1"/>
  <c r="F104" i="22" s="1"/>
  <c r="E104" i="22"/>
  <c r="D104" i="22"/>
  <c r="C104" i="22"/>
  <c r="K103" i="22"/>
  <c r="B103" i="22" s="1"/>
  <c r="F103" i="22" a="1"/>
  <c r="F103" i="22" s="1"/>
  <c r="E103" i="22"/>
  <c r="D103" i="22"/>
  <c r="C103" i="22"/>
  <c r="K102" i="22"/>
  <c r="B102" i="22" s="1"/>
  <c r="F102" i="22" a="1"/>
  <c r="F102" i="22" s="1"/>
  <c r="E102" i="22"/>
  <c r="D102" i="22"/>
  <c r="C102" i="22"/>
  <c r="K101" i="22"/>
  <c r="B101" i="22" s="1"/>
  <c r="F101" i="22" a="1"/>
  <c r="F101" i="22" s="1"/>
  <c r="E101" i="22"/>
  <c r="D101" i="22"/>
  <c r="C101" i="22"/>
  <c r="K100" i="22"/>
  <c r="B100" i="22" s="1"/>
  <c r="F100" i="22" a="1"/>
  <c r="F100" i="22" s="1"/>
  <c r="E100" i="22"/>
  <c r="D100" i="22"/>
  <c r="C100" i="22"/>
  <c r="K99" i="22"/>
  <c r="B99" i="22" s="1"/>
  <c r="F99" i="22" a="1"/>
  <c r="F99" i="22" s="1"/>
  <c r="E99" i="22"/>
  <c r="D99" i="22"/>
  <c r="C99" i="22"/>
  <c r="K98" i="22"/>
  <c r="B98" i="22" s="1"/>
  <c r="F98" i="22" a="1"/>
  <c r="F98" i="22" s="1"/>
  <c r="E98" i="22"/>
  <c r="D98" i="22"/>
  <c r="C98" i="22"/>
  <c r="K97" i="22"/>
  <c r="B97" i="22" s="1"/>
  <c r="F97" i="22" a="1"/>
  <c r="F97" i="22" s="1"/>
  <c r="E97" i="22"/>
  <c r="D97" i="22"/>
  <c r="C97" i="22"/>
  <c r="K96" i="22"/>
  <c r="B96" i="22" s="1"/>
  <c r="F96" i="22" a="1"/>
  <c r="F96" i="22" s="1"/>
  <c r="E96" i="22"/>
  <c r="D96" i="22"/>
  <c r="C96" i="22"/>
  <c r="K95" i="22"/>
  <c r="B95" i="22" s="1"/>
  <c r="F95" i="22" a="1"/>
  <c r="F95" i="22" s="1"/>
  <c r="E95" i="22"/>
  <c r="D95" i="22"/>
  <c r="C95" i="22"/>
  <c r="K94" i="22"/>
  <c r="B94" i="22" s="1"/>
  <c r="F94" i="22" a="1"/>
  <c r="F94" i="22" s="1"/>
  <c r="E94" i="22"/>
  <c r="D94" i="22"/>
  <c r="C94" i="22"/>
  <c r="K93" i="22"/>
  <c r="B93" i="22" s="1"/>
  <c r="F93" i="22" a="1"/>
  <c r="F93" i="22" s="1"/>
  <c r="E93" i="22"/>
  <c r="D93" i="22"/>
  <c r="C93" i="22"/>
  <c r="K92" i="22"/>
  <c r="B92" i="22" s="1"/>
  <c r="F92" i="22" a="1"/>
  <c r="F92" i="22" s="1"/>
  <c r="E92" i="22"/>
  <c r="D92" i="22"/>
  <c r="C92" i="22"/>
  <c r="K91" i="22"/>
  <c r="B91" i="22" s="1"/>
  <c r="F91" i="22" a="1"/>
  <c r="F91" i="22" s="1"/>
  <c r="E91" i="22"/>
  <c r="D91" i="22"/>
  <c r="C91" i="22"/>
  <c r="K90" i="22"/>
  <c r="B90" i="22" s="1"/>
  <c r="F90" i="22" a="1"/>
  <c r="F90" i="22" s="1"/>
  <c r="E90" i="22"/>
  <c r="D90" i="22"/>
  <c r="C90" i="22"/>
  <c r="K89" i="22"/>
  <c r="B89" i="22" s="1"/>
  <c r="F89" i="22" a="1"/>
  <c r="F89" i="22" s="1"/>
  <c r="E89" i="22"/>
  <c r="D89" i="22"/>
  <c r="C89" i="22"/>
  <c r="K88" i="22"/>
  <c r="B88" i="22" s="1"/>
  <c r="F88" i="22" a="1"/>
  <c r="F88" i="22" s="1"/>
  <c r="E88" i="22"/>
  <c r="D88" i="22"/>
  <c r="C88" i="22"/>
  <c r="K87" i="22"/>
  <c r="B87" i="22" s="1"/>
  <c r="F87" i="22" a="1"/>
  <c r="F87" i="22" s="1"/>
  <c r="E87" i="22"/>
  <c r="D87" i="22"/>
  <c r="C87" i="22"/>
  <c r="K86" i="22"/>
  <c r="B86" i="22" s="1"/>
  <c r="F86" i="22" a="1"/>
  <c r="F86" i="22" s="1"/>
  <c r="E86" i="22"/>
  <c r="D86" i="22"/>
  <c r="C86" i="22"/>
  <c r="K85" i="22"/>
  <c r="B85" i="22" s="1"/>
  <c r="F85" i="22" a="1"/>
  <c r="F85" i="22" s="1"/>
  <c r="E85" i="22"/>
  <c r="D85" i="22"/>
  <c r="C85" i="22"/>
  <c r="K84" i="22"/>
  <c r="B84" i="22" s="1"/>
  <c r="F84" i="22" a="1"/>
  <c r="F84" i="22" s="1"/>
  <c r="E84" i="22"/>
  <c r="D84" i="22"/>
  <c r="C84" i="22"/>
  <c r="K83" i="22"/>
  <c r="B83" i="22" s="1"/>
  <c r="F83" i="22" a="1"/>
  <c r="F83" i="22" s="1"/>
  <c r="E83" i="22"/>
  <c r="D83" i="22"/>
  <c r="C83" i="22"/>
  <c r="K82" i="22"/>
  <c r="B82" i="22" s="1"/>
  <c r="F82" i="22" a="1"/>
  <c r="F82" i="22" s="1"/>
  <c r="E82" i="22"/>
  <c r="D82" i="22"/>
  <c r="C82" i="22"/>
  <c r="K81" i="22"/>
  <c r="B81" i="22" s="1"/>
  <c r="F81" i="22" a="1"/>
  <c r="F81" i="22" s="1"/>
  <c r="E81" i="22"/>
  <c r="D81" i="22"/>
  <c r="C81" i="22"/>
  <c r="K80" i="22"/>
  <c r="B80" i="22" s="1"/>
  <c r="F80" i="22" a="1"/>
  <c r="F80" i="22" s="1"/>
  <c r="E80" i="22"/>
  <c r="D80" i="22"/>
  <c r="C80" i="22"/>
  <c r="K79" i="22"/>
  <c r="B79" i="22" s="1"/>
  <c r="F79" i="22" a="1"/>
  <c r="F79" i="22" s="1"/>
  <c r="E79" i="22"/>
  <c r="D79" i="22"/>
  <c r="C79" i="22"/>
  <c r="K78" i="22"/>
  <c r="B78" i="22" s="1"/>
  <c r="F78" i="22" a="1"/>
  <c r="F78" i="22" s="1"/>
  <c r="E78" i="22"/>
  <c r="D78" i="22"/>
  <c r="C78" i="22"/>
  <c r="K77" i="22"/>
  <c r="B77" i="22" s="1"/>
  <c r="F77" i="22" a="1"/>
  <c r="F77" i="22" s="1"/>
  <c r="E77" i="22"/>
  <c r="D77" i="22"/>
  <c r="C77" i="22"/>
  <c r="K76" i="22"/>
  <c r="B76" i="22" s="1"/>
  <c r="F76" i="22" a="1"/>
  <c r="F76" i="22" s="1"/>
  <c r="E76" i="22"/>
  <c r="D76" i="22"/>
  <c r="C76" i="22"/>
  <c r="K75" i="22"/>
  <c r="B75" i="22" s="1"/>
  <c r="F75" i="22" a="1"/>
  <c r="F75" i="22" s="1"/>
  <c r="E75" i="22"/>
  <c r="D75" i="22"/>
  <c r="C75" i="22"/>
  <c r="K74" i="22"/>
  <c r="B74" i="22" s="1"/>
  <c r="F74" i="22" a="1"/>
  <c r="F74" i="22" s="1"/>
  <c r="E74" i="22"/>
  <c r="D74" i="22"/>
  <c r="C74" i="22"/>
  <c r="K73" i="22"/>
  <c r="B73" i="22" s="1"/>
  <c r="F73" i="22" a="1"/>
  <c r="F73" i="22" s="1"/>
  <c r="E73" i="22"/>
  <c r="D73" i="22"/>
  <c r="C73" i="22"/>
  <c r="K72" i="22"/>
  <c r="B72" i="22" s="1"/>
  <c r="F72" i="22" a="1"/>
  <c r="F72" i="22" s="1"/>
  <c r="E72" i="22"/>
  <c r="D72" i="22"/>
  <c r="C72" i="22"/>
  <c r="K71" i="22"/>
  <c r="B71" i="22" s="1"/>
  <c r="F71" i="22" a="1"/>
  <c r="F71" i="22" s="1"/>
  <c r="E71" i="22"/>
  <c r="D71" i="22"/>
  <c r="C71" i="22"/>
  <c r="K70" i="22"/>
  <c r="B70" i="22" s="1"/>
  <c r="F70" i="22" a="1"/>
  <c r="F70" i="22" s="1"/>
  <c r="E70" i="22"/>
  <c r="D70" i="22"/>
  <c r="C70" i="22"/>
  <c r="K69" i="22"/>
  <c r="B69" i="22" s="1"/>
  <c r="F69" i="22" a="1"/>
  <c r="F69" i="22" s="1"/>
  <c r="E69" i="22"/>
  <c r="D69" i="22"/>
  <c r="C69" i="22"/>
  <c r="K68" i="22"/>
  <c r="B68" i="22" s="1"/>
  <c r="F68" i="22" a="1"/>
  <c r="F68" i="22" s="1"/>
  <c r="E68" i="22"/>
  <c r="D68" i="22"/>
  <c r="C68" i="22"/>
  <c r="K67" i="22"/>
  <c r="B67" i="22" s="1"/>
  <c r="F67" i="22" a="1"/>
  <c r="F67" i="22" s="1"/>
  <c r="E67" i="22"/>
  <c r="D67" i="22"/>
  <c r="C67" i="22"/>
  <c r="K66" i="22"/>
  <c r="B66" i="22" s="1"/>
  <c r="F66" i="22" a="1"/>
  <c r="F66" i="22" s="1"/>
  <c r="E66" i="22"/>
  <c r="D66" i="22"/>
  <c r="C66" i="22"/>
  <c r="K65" i="22"/>
  <c r="B65" i="22" s="1"/>
  <c r="F65" i="22" a="1"/>
  <c r="F65" i="22" s="1"/>
  <c r="E65" i="22"/>
  <c r="D65" i="22"/>
  <c r="C65" i="22"/>
  <c r="K64" i="22"/>
  <c r="B64" i="22" s="1"/>
  <c r="F64" i="22" a="1"/>
  <c r="F64" i="22" s="1"/>
  <c r="E64" i="22"/>
  <c r="D64" i="22"/>
  <c r="C64" i="22"/>
  <c r="K63" i="22"/>
  <c r="B63" i="22" s="1"/>
  <c r="F63" i="22" a="1"/>
  <c r="F63" i="22" s="1"/>
  <c r="E63" i="22"/>
  <c r="D63" i="22"/>
  <c r="C63" i="22"/>
  <c r="K62" i="22"/>
  <c r="B62" i="22" s="1"/>
  <c r="F62" i="22" a="1"/>
  <c r="F62" i="22" s="1"/>
  <c r="E62" i="22"/>
  <c r="D62" i="22"/>
  <c r="C62" i="22"/>
  <c r="K61" i="22"/>
  <c r="B61" i="22" s="1"/>
  <c r="F61" i="22" a="1"/>
  <c r="F61" i="22" s="1"/>
  <c r="E61" i="22"/>
  <c r="D61" i="22"/>
  <c r="C61" i="22"/>
  <c r="K60" i="22"/>
  <c r="B60" i="22" s="1"/>
  <c r="F60" i="22" a="1"/>
  <c r="F60" i="22" s="1"/>
  <c r="E60" i="22"/>
  <c r="D60" i="22"/>
  <c r="C60" i="22"/>
  <c r="K59" i="22"/>
  <c r="B59" i="22" s="1"/>
  <c r="F59" i="22" a="1"/>
  <c r="F59" i="22" s="1"/>
  <c r="E59" i="22"/>
  <c r="D59" i="22"/>
  <c r="C59" i="22"/>
  <c r="K58" i="22"/>
  <c r="B58" i="22" s="1"/>
  <c r="F58" i="22" a="1"/>
  <c r="F58" i="22" s="1"/>
  <c r="E58" i="22"/>
  <c r="D58" i="22"/>
  <c r="C58" i="22"/>
  <c r="K57" i="22"/>
  <c r="B57" i="22" s="1"/>
  <c r="F57" i="22" a="1"/>
  <c r="F57" i="22" s="1"/>
  <c r="E57" i="22"/>
  <c r="D57" i="22"/>
  <c r="C57" i="22"/>
  <c r="K56" i="22"/>
  <c r="B56" i="22" s="1"/>
  <c r="F56" i="22" a="1"/>
  <c r="F56" i="22" s="1"/>
  <c r="E56" i="22"/>
  <c r="D56" i="22"/>
  <c r="C56" i="22"/>
  <c r="K55" i="22"/>
  <c r="B55" i="22" s="1"/>
  <c r="F55" i="22" a="1"/>
  <c r="F55" i="22" s="1"/>
  <c r="E55" i="22"/>
  <c r="D55" i="22"/>
  <c r="C55" i="22"/>
  <c r="K54" i="22"/>
  <c r="B54" i="22" s="1"/>
  <c r="F54" i="22" a="1"/>
  <c r="F54" i="22" s="1"/>
  <c r="E54" i="22"/>
  <c r="D54" i="22"/>
  <c r="C54" i="22"/>
  <c r="K53" i="22"/>
  <c r="B53" i="22" s="1"/>
  <c r="F53" i="22" a="1"/>
  <c r="F53" i="22" s="1"/>
  <c r="E53" i="22"/>
  <c r="D53" i="22"/>
  <c r="C53" i="22"/>
  <c r="K52" i="22"/>
  <c r="B52" i="22" s="1"/>
  <c r="F52" i="22" a="1"/>
  <c r="F52" i="22" s="1"/>
  <c r="E52" i="22"/>
  <c r="D52" i="22"/>
  <c r="C52" i="22"/>
  <c r="K51" i="22"/>
  <c r="B51" i="22" s="1"/>
  <c r="F51" i="22" a="1"/>
  <c r="F51" i="22" s="1"/>
  <c r="E51" i="22"/>
  <c r="D51" i="22"/>
  <c r="C51" i="22"/>
  <c r="K50" i="22"/>
  <c r="B50" i="22" s="1"/>
  <c r="F50" i="22" a="1"/>
  <c r="F50" i="22" s="1"/>
  <c r="E50" i="22"/>
  <c r="D50" i="22"/>
  <c r="C50" i="22"/>
  <c r="K49" i="22"/>
  <c r="B49" i="22" s="1"/>
  <c r="F49" i="22" a="1"/>
  <c r="F49" i="22" s="1"/>
  <c r="E49" i="22"/>
  <c r="D49" i="22"/>
  <c r="C49" i="22"/>
  <c r="K48" i="22"/>
  <c r="B48" i="22" s="1"/>
  <c r="F48" i="22" a="1"/>
  <c r="F48" i="22" s="1"/>
  <c r="E48" i="22"/>
  <c r="D48" i="22"/>
  <c r="C48" i="22"/>
  <c r="K47" i="22"/>
  <c r="B47" i="22" s="1"/>
  <c r="F47" i="22" a="1"/>
  <c r="F47" i="22" s="1"/>
  <c r="E47" i="22"/>
  <c r="D47" i="22"/>
  <c r="C47" i="22"/>
  <c r="K46" i="22"/>
  <c r="B46" i="22" s="1"/>
  <c r="F46" i="22" a="1"/>
  <c r="F46" i="22" s="1"/>
  <c r="E46" i="22"/>
  <c r="D46" i="22"/>
  <c r="C46" i="22"/>
  <c r="K45" i="22"/>
  <c r="B45" i="22" s="1"/>
  <c r="F45" i="22" a="1"/>
  <c r="F45" i="22" s="1"/>
  <c r="E45" i="22"/>
  <c r="D45" i="22"/>
  <c r="C45" i="22"/>
  <c r="K44" i="22"/>
  <c r="B44" i="22" s="1"/>
  <c r="F44" i="22" a="1"/>
  <c r="F44" i="22" s="1"/>
  <c r="E44" i="22"/>
  <c r="D44" i="22"/>
  <c r="C44" i="22"/>
  <c r="K43" i="22"/>
  <c r="B43" i="22" s="1"/>
  <c r="F43" i="22" a="1"/>
  <c r="F43" i="22" s="1"/>
  <c r="E43" i="22"/>
  <c r="D43" i="22"/>
  <c r="C43" i="22"/>
  <c r="K42" i="22"/>
  <c r="B42" i="22" s="1"/>
  <c r="F42" i="22" a="1"/>
  <c r="F42" i="22" s="1"/>
  <c r="E42" i="22"/>
  <c r="D42" i="22"/>
  <c r="C42" i="22"/>
  <c r="K41" i="22"/>
  <c r="B41" i="22" s="1"/>
  <c r="F41" i="22" a="1"/>
  <c r="F41" i="22" s="1"/>
  <c r="E41" i="22"/>
  <c r="D41" i="22"/>
  <c r="C41" i="22"/>
  <c r="K40" i="22"/>
  <c r="B40" i="22" s="1"/>
  <c r="F40" i="22" a="1"/>
  <c r="F40" i="22" s="1"/>
  <c r="E40" i="22"/>
  <c r="D40" i="22"/>
  <c r="C40" i="22"/>
  <c r="K39" i="22"/>
  <c r="B39" i="22" s="1"/>
  <c r="F39" i="22" a="1"/>
  <c r="F39" i="22" s="1"/>
  <c r="E39" i="22"/>
  <c r="D39" i="22"/>
  <c r="C39" i="22"/>
  <c r="K38" i="22"/>
  <c r="B38" i="22" s="1"/>
  <c r="F38" i="22" a="1"/>
  <c r="F38" i="22" s="1"/>
  <c r="E38" i="22"/>
  <c r="D38" i="22"/>
  <c r="C38" i="22"/>
  <c r="K37" i="22"/>
  <c r="B37" i="22" s="1"/>
  <c r="F37" i="22" a="1"/>
  <c r="F37" i="22" s="1"/>
  <c r="E37" i="22"/>
  <c r="D37" i="22"/>
  <c r="C37" i="22"/>
  <c r="K36" i="22"/>
  <c r="B36" i="22" s="1"/>
  <c r="F36" i="22" a="1"/>
  <c r="F36" i="22" s="1"/>
  <c r="E36" i="22"/>
  <c r="D36" i="22"/>
  <c r="C36" i="22"/>
  <c r="K35" i="22"/>
  <c r="B35" i="22" s="1"/>
  <c r="F35" i="22" a="1"/>
  <c r="F35" i="22" s="1"/>
  <c r="E35" i="22"/>
  <c r="D35" i="22"/>
  <c r="C35" i="22"/>
  <c r="K34" i="22"/>
  <c r="B34" i="22" s="1"/>
  <c r="F34" i="22" a="1"/>
  <c r="F34" i="22" s="1"/>
  <c r="E34" i="22"/>
  <c r="D34" i="22"/>
  <c r="C34" i="22"/>
  <c r="K33" i="22"/>
  <c r="B33" i="22" s="1"/>
  <c r="F33" i="22" a="1"/>
  <c r="F33" i="22" s="1"/>
  <c r="E33" i="22"/>
  <c r="D33" i="22"/>
  <c r="C33" i="22"/>
  <c r="K32" i="22"/>
  <c r="B32" i="22" s="1"/>
  <c r="F32" i="22" a="1"/>
  <c r="F32" i="22" s="1"/>
  <c r="E32" i="22"/>
  <c r="D32" i="22"/>
  <c r="C32" i="22"/>
  <c r="K31" i="22"/>
  <c r="B31" i="22" s="1"/>
  <c r="F31" i="22" a="1"/>
  <c r="F31" i="22" s="1"/>
  <c r="E31" i="22"/>
  <c r="D31" i="22"/>
  <c r="C31" i="22"/>
  <c r="K30" i="22"/>
  <c r="B30" i="22" s="1"/>
  <c r="F30" i="22" a="1"/>
  <c r="F30" i="22" s="1"/>
  <c r="E30" i="22"/>
  <c r="D30" i="22"/>
  <c r="C30" i="22"/>
  <c r="K29" i="22"/>
  <c r="B29" i="22" s="1"/>
  <c r="F29" i="22" a="1"/>
  <c r="F29" i="22" s="1"/>
  <c r="E29" i="22"/>
  <c r="D29" i="22"/>
  <c r="C29" i="22"/>
  <c r="K28" i="22"/>
  <c r="B28" i="22" s="1"/>
  <c r="F28" i="22" a="1"/>
  <c r="F28" i="22" s="1"/>
  <c r="E28" i="22"/>
  <c r="D28" i="22"/>
  <c r="C28" i="22"/>
  <c r="K27" i="22"/>
  <c r="B27" i="22" s="1"/>
  <c r="F27" i="22" a="1"/>
  <c r="F27" i="22" s="1"/>
  <c r="E27" i="22"/>
  <c r="D27" i="22"/>
  <c r="C27" i="22"/>
  <c r="K26" i="22"/>
  <c r="B26" i="22" s="1"/>
  <c r="F26" i="22" a="1"/>
  <c r="F26" i="22" s="1"/>
  <c r="E26" i="22"/>
  <c r="D26" i="22"/>
  <c r="C26" i="22"/>
  <c r="K25" i="22"/>
  <c r="B25" i="22" s="1"/>
  <c r="F25" i="22" a="1"/>
  <c r="F25" i="22" s="1"/>
  <c r="E25" i="22"/>
  <c r="D25" i="22"/>
  <c r="C25" i="22"/>
  <c r="K24" i="22"/>
  <c r="B24" i="22" s="1"/>
  <c r="F24" i="22" a="1"/>
  <c r="F24" i="22" s="1"/>
  <c r="E24" i="22"/>
  <c r="D24" i="22"/>
  <c r="C24" i="22"/>
  <c r="K23" i="22"/>
  <c r="B23" i="22" s="1"/>
  <c r="F23" i="22" a="1"/>
  <c r="F23" i="22" s="1"/>
  <c r="E23" i="22"/>
  <c r="D23" i="22"/>
  <c r="C23" i="22"/>
  <c r="K22" i="22"/>
  <c r="B22" i="22" s="1"/>
  <c r="F22" i="22" a="1"/>
  <c r="F22" i="22" s="1"/>
  <c r="E22" i="22"/>
  <c r="D22" i="22"/>
  <c r="C22" i="22"/>
  <c r="K21" i="22"/>
  <c r="B21" i="22" s="1"/>
  <c r="F21" i="22" a="1"/>
  <c r="F21" i="22" s="1"/>
  <c r="E21" i="22"/>
  <c r="D21" i="22"/>
  <c r="C21" i="22"/>
  <c r="K20" i="22"/>
  <c r="B20" i="22" s="1"/>
  <c r="F20" i="22" a="1"/>
  <c r="F20" i="22" s="1"/>
  <c r="E20" i="22"/>
  <c r="D20" i="22"/>
  <c r="C20" i="22"/>
  <c r="K19" i="22"/>
  <c r="B19" i="22" s="1"/>
  <c r="F19" i="22" a="1"/>
  <c r="F19" i="22" s="1"/>
  <c r="E19" i="22"/>
  <c r="D19" i="22"/>
  <c r="C19" i="22"/>
  <c r="K18" i="22"/>
  <c r="B18" i="22" s="1"/>
  <c r="F18" i="22" a="1"/>
  <c r="F18" i="22" s="1"/>
  <c r="E18" i="22"/>
  <c r="D18" i="22"/>
  <c r="C18" i="22"/>
  <c r="K17" i="22"/>
  <c r="B17" i="22" s="1"/>
  <c r="F17" i="22" a="1"/>
  <c r="F17" i="22" s="1"/>
  <c r="E17" i="22"/>
  <c r="D17" i="22"/>
  <c r="C17" i="22"/>
  <c r="K16" i="22"/>
  <c r="B16" i="22" s="1"/>
  <c r="F16" i="22" a="1"/>
  <c r="F16" i="22" s="1"/>
  <c r="E16" i="22"/>
  <c r="D16" i="22"/>
  <c r="C16" i="22"/>
  <c r="K15" i="22"/>
  <c r="B15" i="22" s="1"/>
  <c r="F15" i="22" a="1"/>
  <c r="F15" i="22" s="1"/>
  <c r="E15" i="22"/>
  <c r="D15" i="22"/>
  <c r="C15" i="22"/>
  <c r="K14" i="22"/>
  <c r="B14" i="22" s="1"/>
  <c r="F14" i="22" a="1"/>
  <c r="F14" i="22" s="1"/>
  <c r="E14" i="22"/>
  <c r="D14" i="22"/>
  <c r="C14" i="22"/>
  <c r="K13" i="22"/>
  <c r="B13" i="22" s="1"/>
  <c r="F13" i="22" a="1"/>
  <c r="F13" i="22" s="1"/>
  <c r="E13" i="22"/>
  <c r="D13" i="22"/>
  <c r="C13" i="22"/>
  <c r="K12" i="22"/>
  <c r="B12" i="22" s="1"/>
  <c r="F12" i="22" a="1"/>
  <c r="F12" i="22" s="1"/>
  <c r="E12" i="22"/>
  <c r="D12" i="22"/>
  <c r="C12" i="22"/>
  <c r="K11" i="22"/>
  <c r="B11" i="22" s="1"/>
  <c r="F11" i="22" a="1"/>
  <c r="F11" i="22" s="1"/>
  <c r="E11" i="22"/>
  <c r="D11" i="22"/>
  <c r="C11" i="22"/>
  <c r="K10" i="22"/>
  <c r="B10" i="22" s="1"/>
  <c r="F10" i="22" a="1"/>
  <c r="F10" i="22" s="1"/>
  <c r="E10" i="22"/>
  <c r="D10" i="22"/>
  <c r="C10" i="22"/>
  <c r="K9" i="22"/>
  <c r="B9" i="22" s="1"/>
  <c r="F9" i="22" a="1"/>
  <c r="F9" i="22" s="1"/>
  <c r="E9" i="22"/>
  <c r="D9" i="22"/>
  <c r="C9" i="22"/>
  <c r="K8" i="22"/>
  <c r="B8" i="22" s="1"/>
  <c r="F8" i="22" a="1"/>
  <c r="F8" i="22" s="1"/>
  <c r="E8" i="22"/>
  <c r="D8" i="22"/>
  <c r="C8" i="22"/>
  <c r="K7" i="22"/>
  <c r="B7" i="22" s="1"/>
  <c r="F7" i="22" a="1"/>
  <c r="F7" i="22" s="1"/>
  <c r="E7" i="22"/>
  <c r="D7" i="22"/>
  <c r="C7" i="22"/>
  <c r="K6" i="22"/>
  <c r="B6" i="22" s="1"/>
  <c r="F6" i="22" a="1"/>
  <c r="F6" i="22" s="1"/>
  <c r="E6" i="22"/>
  <c r="D6" i="22"/>
  <c r="C6" i="22"/>
  <c r="K5" i="22"/>
  <c r="B5" i="22" s="1"/>
  <c r="F5" i="22" a="1"/>
  <c r="F5" i="22" s="1"/>
  <c r="E5" i="22"/>
  <c r="D5" i="22"/>
  <c r="C5" i="22"/>
  <c r="K4" i="22"/>
  <c r="B4" i="22" s="1"/>
  <c r="F4" i="22" a="1"/>
  <c r="F4" i="22" s="1"/>
  <c r="E4" i="22"/>
  <c r="D4" i="22"/>
  <c r="C4" i="22"/>
  <c r="K3" i="22"/>
  <c r="B3" i="22" s="1"/>
  <c r="F3" i="22" a="1"/>
  <c r="F3" i="22" s="1"/>
  <c r="E3" i="22"/>
  <c r="D3" i="22"/>
  <c r="C3" i="22"/>
  <c r="K2" i="22"/>
  <c r="B2" i="22" s="1"/>
  <c r="F2" i="22" a="1"/>
  <c r="F2" i="22" s="1"/>
  <c r="E2" i="22"/>
  <c r="D2" i="22"/>
  <c r="C2" i="22"/>
  <c r="A2" i="22"/>
  <c r="A3" i="22" s="1"/>
  <c r="A4" i="22" s="1"/>
  <c r="A5" i="22" s="1"/>
  <c r="A6" i="22" s="1"/>
  <c r="A7" i="22" s="1"/>
  <c r="A8" i="22" s="1"/>
  <c r="A9" i="22" s="1"/>
  <c r="A10" i="22" s="1"/>
  <c r="A11" i="22" s="1"/>
  <c r="A12" i="22" s="1"/>
  <c r="A13" i="22" s="1"/>
  <c r="A14" i="22" s="1"/>
  <c r="A15" i="22" s="1"/>
  <c r="A16" i="22" s="1"/>
  <c r="A17" i="22" s="1"/>
  <c r="A18" i="22" s="1"/>
  <c r="A19" i="22" s="1"/>
  <c r="A20" i="22" s="1"/>
  <c r="A21" i="22" s="1"/>
  <c r="A22" i="22" s="1"/>
  <c r="A23" i="22" s="1"/>
  <c r="A24" i="22" s="1"/>
  <c r="A25" i="22" s="1"/>
  <c r="A26" i="22" s="1"/>
  <c r="A27" i="22" s="1"/>
  <c r="A28" i="22" s="1"/>
  <c r="A29" i="22" s="1"/>
  <c r="A30" i="22" s="1"/>
  <c r="A31" i="22" s="1"/>
  <c r="A32" i="22" s="1"/>
  <c r="A33" i="22" s="1"/>
  <c r="A34" i="22" s="1"/>
  <c r="A35" i="22" s="1"/>
  <c r="A36" i="22" s="1"/>
  <c r="A37" i="22" s="1"/>
  <c r="A38" i="22" s="1"/>
  <c r="A39" i="22" s="1"/>
  <c r="A40" i="22" s="1"/>
  <c r="A41" i="22" s="1"/>
  <c r="A42" i="22" s="1"/>
  <c r="A43" i="22" s="1"/>
  <c r="A44" i="22" s="1"/>
  <c r="A45" i="22" s="1"/>
  <c r="A46" i="22" s="1"/>
  <c r="A47" i="22" s="1"/>
  <c r="A48" i="22" s="1"/>
  <c r="A49" i="22" s="1"/>
  <c r="A50" i="22" s="1"/>
  <c r="A51" i="22" s="1"/>
  <c r="A52" i="22" s="1"/>
  <c r="A53" i="22" s="1"/>
  <c r="A54" i="22" s="1"/>
  <c r="A55" i="22" s="1"/>
  <c r="A56" i="22" s="1"/>
  <c r="A57" i="22" s="1"/>
  <c r="A58" i="22" s="1"/>
  <c r="A59" i="22" s="1"/>
  <c r="A60" i="22" s="1"/>
  <c r="A61" i="22" s="1"/>
  <c r="A62" i="22" s="1"/>
  <c r="A63" i="22" s="1"/>
  <c r="A64" i="22" s="1"/>
  <c r="A65" i="22" s="1"/>
  <c r="A66" i="22" s="1"/>
  <c r="A67" i="22" s="1"/>
  <c r="A68" i="22" s="1"/>
  <c r="A69" i="22" s="1"/>
  <c r="A70" i="22" s="1"/>
  <c r="A71" i="22" s="1"/>
  <c r="A72" i="22" s="1"/>
  <c r="A73" i="22" s="1"/>
  <c r="A74" i="22" s="1"/>
  <c r="A75" i="22" s="1"/>
  <c r="A76" i="22" s="1"/>
  <c r="A77" i="22" s="1"/>
  <c r="A78" i="22" s="1"/>
  <c r="A79" i="22" s="1"/>
  <c r="A80" i="22" s="1"/>
  <c r="A81" i="22" s="1"/>
  <c r="A82" i="22" s="1"/>
  <c r="A83" i="22" s="1"/>
  <c r="A84" i="22" s="1"/>
  <c r="A85" i="22" s="1"/>
  <c r="A86" i="22" s="1"/>
  <c r="A87" i="22" s="1"/>
  <c r="A88" i="22" s="1"/>
  <c r="A89" i="22" s="1"/>
  <c r="A90" i="22" s="1"/>
  <c r="A91" i="22" s="1"/>
  <c r="A92" i="22" s="1"/>
  <c r="A93" i="22" s="1"/>
  <c r="A94" i="22" s="1"/>
  <c r="A95" i="22" s="1"/>
  <c r="A96" i="22" s="1"/>
  <c r="A97" i="22" s="1"/>
  <c r="A98" i="22" s="1"/>
  <c r="A99" i="22" s="1"/>
  <c r="A100" i="22" s="1"/>
  <c r="A101" i="22" s="1"/>
  <c r="A102" i="22" s="1"/>
  <c r="A103" i="22" s="1"/>
  <c r="A104" i="22" s="1"/>
  <c r="A105" i="22" s="1"/>
  <c r="A106" i="22" s="1"/>
  <c r="A107" i="22" s="1"/>
  <c r="A108" i="22" s="1"/>
  <c r="A109" i="22" s="1"/>
  <c r="A110" i="22" s="1"/>
  <c r="A111" i="22" s="1"/>
  <c r="A112" i="22" s="1"/>
  <c r="A113" i="22" s="1"/>
  <c r="A114" i="22" s="1"/>
  <c r="A115" i="22" s="1"/>
  <c r="A116" i="22" s="1"/>
  <c r="A117" i="22" s="1"/>
  <c r="A118" i="22" s="1"/>
  <c r="A119" i="22" s="1"/>
  <c r="A120" i="22" s="1"/>
  <c r="A121" i="22" s="1"/>
  <c r="A122" i="22" s="1"/>
  <c r="A123" i="22" s="1"/>
  <c r="A124" i="22" s="1"/>
  <c r="A125" i="22" s="1"/>
  <c r="A126" i="22" s="1"/>
  <c r="A127" i="22" s="1"/>
  <c r="A128" i="22" s="1"/>
  <c r="A129" i="22" s="1"/>
  <c r="A130" i="22" s="1"/>
  <c r="A131" i="22" s="1"/>
  <c r="A132" i="22" s="1"/>
  <c r="A133" i="22" s="1"/>
  <c r="A134" i="22" s="1"/>
  <c r="A135" i="22" s="1"/>
  <c r="A136" i="22" s="1"/>
  <c r="A137" i="22" s="1"/>
  <c r="A138" i="22" s="1"/>
  <c r="A139" i="22" s="1"/>
  <c r="A140" i="22" s="1"/>
  <c r="A141" i="22" s="1"/>
  <c r="A142" i="22" s="1"/>
  <c r="A143" i="22" s="1"/>
  <c r="A144" i="22" s="1"/>
  <c r="A145" i="22" s="1"/>
  <c r="A146" i="22" s="1"/>
  <c r="A147" i="22" s="1"/>
  <c r="A148" i="22" s="1"/>
  <c r="A149" i="22" s="1"/>
  <c r="A150" i="22" s="1"/>
  <c r="A151" i="22" s="1"/>
  <c r="A152" i="22" s="1"/>
  <c r="A153" i="22" s="1"/>
  <c r="A154" i="22" s="1"/>
  <c r="A155" i="22" s="1"/>
  <c r="A156" i="22" s="1"/>
  <c r="A157" i="22" s="1"/>
  <c r="A158" i="22" s="1"/>
  <c r="A159" i="22" s="1"/>
  <c r="A160" i="22" s="1"/>
  <c r="F1" i="22"/>
  <c r="E1" i="22"/>
  <c r="D1" i="22"/>
  <c r="C1" i="22"/>
  <c r="B1" i="22"/>
  <c r="A1" i="22"/>
  <c r="K160" i="21"/>
  <c r="B160" i="21" s="1"/>
  <c r="F160" i="21" a="1"/>
  <c r="F160" i="21" s="1"/>
  <c r="E160" i="21"/>
  <c r="D160" i="21"/>
  <c r="C160" i="21"/>
  <c r="K159" i="21"/>
  <c r="B159" i="21" s="1"/>
  <c r="F159" i="21" a="1"/>
  <c r="F159" i="21" s="1"/>
  <c r="E159" i="21"/>
  <c r="D159" i="21"/>
  <c r="C159" i="21"/>
  <c r="K158" i="21"/>
  <c r="B158" i="21" s="1"/>
  <c r="F158" i="21" a="1"/>
  <c r="F158" i="21" s="1"/>
  <c r="E158" i="21"/>
  <c r="D158" i="21"/>
  <c r="C158" i="21"/>
  <c r="K157" i="21"/>
  <c r="B157" i="21" s="1"/>
  <c r="F157" i="21" a="1"/>
  <c r="F157" i="21" s="1"/>
  <c r="E157" i="21"/>
  <c r="D157" i="21"/>
  <c r="C157" i="21"/>
  <c r="K156" i="21"/>
  <c r="B156" i="21" s="1"/>
  <c r="F156" i="21" a="1"/>
  <c r="F156" i="21" s="1"/>
  <c r="E156" i="21"/>
  <c r="D156" i="21"/>
  <c r="C156" i="21"/>
  <c r="K155" i="21"/>
  <c r="B155" i="21" s="1"/>
  <c r="F155" i="21" a="1"/>
  <c r="F155" i="21" s="1"/>
  <c r="E155" i="21"/>
  <c r="D155" i="21"/>
  <c r="C155" i="21"/>
  <c r="K154" i="21"/>
  <c r="B154" i="21" s="1"/>
  <c r="F154" i="21" a="1"/>
  <c r="F154" i="21" s="1"/>
  <c r="E154" i="21"/>
  <c r="D154" i="21"/>
  <c r="C154" i="21"/>
  <c r="K153" i="21"/>
  <c r="B153" i="21" s="1"/>
  <c r="F153" i="21" a="1"/>
  <c r="F153" i="21" s="1"/>
  <c r="E153" i="21"/>
  <c r="D153" i="21"/>
  <c r="C153" i="21"/>
  <c r="K152" i="21"/>
  <c r="B152" i="21" s="1"/>
  <c r="F152" i="21" a="1"/>
  <c r="F152" i="21" s="1"/>
  <c r="E152" i="21"/>
  <c r="D152" i="21"/>
  <c r="C152" i="21"/>
  <c r="K151" i="21"/>
  <c r="B151" i="21" s="1"/>
  <c r="F151" i="21" a="1"/>
  <c r="F151" i="21" s="1"/>
  <c r="E151" i="21"/>
  <c r="D151" i="21"/>
  <c r="C151" i="21"/>
  <c r="K150" i="21"/>
  <c r="B150" i="21" s="1"/>
  <c r="F150" i="21" a="1"/>
  <c r="F150" i="21" s="1"/>
  <c r="E150" i="21"/>
  <c r="D150" i="21"/>
  <c r="C150" i="21"/>
  <c r="K149" i="21"/>
  <c r="B149" i="21" s="1"/>
  <c r="F149" i="21" a="1"/>
  <c r="F149" i="21" s="1"/>
  <c r="E149" i="21"/>
  <c r="D149" i="21"/>
  <c r="C149" i="21"/>
  <c r="K148" i="21"/>
  <c r="B148" i="21" s="1"/>
  <c r="F148" i="21" a="1"/>
  <c r="F148" i="21" s="1"/>
  <c r="E148" i="21"/>
  <c r="D148" i="21"/>
  <c r="C148" i="21"/>
  <c r="K147" i="21"/>
  <c r="B147" i="21" s="1"/>
  <c r="F147" i="21" a="1"/>
  <c r="F147" i="21" s="1"/>
  <c r="E147" i="21"/>
  <c r="D147" i="21"/>
  <c r="C147" i="21"/>
  <c r="K146" i="21"/>
  <c r="B146" i="21" s="1"/>
  <c r="F146" i="21" a="1"/>
  <c r="F146" i="21" s="1"/>
  <c r="E146" i="21"/>
  <c r="D146" i="21"/>
  <c r="C146" i="21"/>
  <c r="K145" i="21"/>
  <c r="B145" i="21" s="1"/>
  <c r="F145" i="21" a="1"/>
  <c r="F145" i="21" s="1"/>
  <c r="E145" i="21"/>
  <c r="D145" i="21"/>
  <c r="C145" i="21"/>
  <c r="K144" i="21"/>
  <c r="B144" i="21" s="1"/>
  <c r="F144" i="21" a="1"/>
  <c r="F144" i="21" s="1"/>
  <c r="E144" i="21"/>
  <c r="D144" i="21"/>
  <c r="C144" i="21"/>
  <c r="K143" i="21"/>
  <c r="B143" i="21" s="1"/>
  <c r="F143" i="21" a="1"/>
  <c r="F143" i="21" s="1"/>
  <c r="E143" i="21"/>
  <c r="D143" i="21"/>
  <c r="C143" i="21"/>
  <c r="K142" i="21"/>
  <c r="B142" i="21" s="1"/>
  <c r="F142" i="21" a="1"/>
  <c r="F142" i="21" s="1"/>
  <c r="E142" i="21"/>
  <c r="D142" i="21"/>
  <c r="C142" i="21"/>
  <c r="K141" i="21"/>
  <c r="B141" i="21" s="1"/>
  <c r="F141" i="21" a="1"/>
  <c r="F141" i="21" s="1"/>
  <c r="E141" i="21"/>
  <c r="D141" i="21"/>
  <c r="C141" i="21"/>
  <c r="K140" i="21"/>
  <c r="B140" i="21" s="1"/>
  <c r="F140" i="21" a="1"/>
  <c r="F140" i="21" s="1"/>
  <c r="E140" i="21"/>
  <c r="D140" i="21"/>
  <c r="C140" i="21"/>
  <c r="K139" i="21"/>
  <c r="B139" i="21" s="1"/>
  <c r="F139" i="21" a="1"/>
  <c r="F139" i="21" s="1"/>
  <c r="E139" i="21"/>
  <c r="D139" i="21"/>
  <c r="C139" i="21"/>
  <c r="K138" i="21"/>
  <c r="B138" i="21" s="1"/>
  <c r="F138" i="21" a="1"/>
  <c r="F138" i="21" s="1"/>
  <c r="E138" i="21"/>
  <c r="D138" i="21"/>
  <c r="C138" i="21"/>
  <c r="K137" i="21"/>
  <c r="B137" i="21" s="1"/>
  <c r="F137" i="21" a="1"/>
  <c r="F137" i="21" s="1"/>
  <c r="E137" i="21"/>
  <c r="D137" i="21"/>
  <c r="C137" i="21"/>
  <c r="K136" i="21"/>
  <c r="B136" i="21" s="1"/>
  <c r="F136" i="21" a="1"/>
  <c r="F136" i="21" s="1"/>
  <c r="E136" i="21"/>
  <c r="D136" i="21"/>
  <c r="C136" i="21"/>
  <c r="K135" i="21"/>
  <c r="B135" i="21" s="1"/>
  <c r="F135" i="21" a="1"/>
  <c r="F135" i="21" s="1"/>
  <c r="E135" i="21"/>
  <c r="D135" i="21"/>
  <c r="C135" i="21"/>
  <c r="K134" i="21"/>
  <c r="B134" i="21" s="1"/>
  <c r="F134" i="21" a="1"/>
  <c r="F134" i="21" s="1"/>
  <c r="E134" i="21"/>
  <c r="D134" i="21"/>
  <c r="C134" i="21"/>
  <c r="K133" i="21"/>
  <c r="B133" i="21" s="1"/>
  <c r="F133" i="21" a="1"/>
  <c r="F133" i="21" s="1"/>
  <c r="E133" i="21"/>
  <c r="D133" i="21"/>
  <c r="C133" i="21"/>
  <c r="K132" i="21"/>
  <c r="B132" i="21" s="1"/>
  <c r="F132" i="21" a="1"/>
  <c r="F132" i="21" s="1"/>
  <c r="E132" i="21"/>
  <c r="D132" i="21"/>
  <c r="C132" i="21"/>
  <c r="K131" i="21"/>
  <c r="B131" i="21" s="1"/>
  <c r="F131" i="21" a="1"/>
  <c r="F131" i="21" s="1"/>
  <c r="E131" i="21"/>
  <c r="D131" i="21"/>
  <c r="C131" i="21"/>
  <c r="K130" i="21"/>
  <c r="B130" i="21" s="1"/>
  <c r="F130" i="21" a="1"/>
  <c r="F130" i="21" s="1"/>
  <c r="E130" i="21"/>
  <c r="D130" i="21"/>
  <c r="C130" i="21"/>
  <c r="K129" i="21"/>
  <c r="B129" i="21" s="1"/>
  <c r="F129" i="21" a="1"/>
  <c r="F129" i="21" s="1"/>
  <c r="E129" i="21"/>
  <c r="D129" i="21"/>
  <c r="C129" i="21"/>
  <c r="K128" i="21"/>
  <c r="B128" i="21" s="1"/>
  <c r="F128" i="21" a="1"/>
  <c r="F128" i="21" s="1"/>
  <c r="E128" i="21"/>
  <c r="D128" i="21"/>
  <c r="C128" i="21"/>
  <c r="K127" i="21"/>
  <c r="B127" i="21" s="1"/>
  <c r="F127" i="21" a="1"/>
  <c r="F127" i="21" s="1"/>
  <c r="E127" i="21"/>
  <c r="D127" i="21"/>
  <c r="C127" i="21"/>
  <c r="K126" i="21"/>
  <c r="B126" i="21" s="1"/>
  <c r="F126" i="21" a="1"/>
  <c r="F126" i="21" s="1"/>
  <c r="E126" i="21"/>
  <c r="D126" i="21"/>
  <c r="C126" i="21"/>
  <c r="K125" i="21"/>
  <c r="B125" i="21" s="1"/>
  <c r="F125" i="21" a="1"/>
  <c r="F125" i="21" s="1"/>
  <c r="E125" i="21"/>
  <c r="D125" i="21"/>
  <c r="C125" i="21"/>
  <c r="K124" i="21"/>
  <c r="B124" i="21" s="1"/>
  <c r="F124" i="21" a="1"/>
  <c r="F124" i="21" s="1"/>
  <c r="E124" i="21"/>
  <c r="D124" i="21"/>
  <c r="C124" i="21"/>
  <c r="K123" i="21"/>
  <c r="B123" i="21" s="1"/>
  <c r="F123" i="21" a="1"/>
  <c r="F123" i="21" s="1"/>
  <c r="E123" i="21"/>
  <c r="D123" i="21"/>
  <c r="C123" i="21"/>
  <c r="K122" i="21"/>
  <c r="B122" i="21" s="1"/>
  <c r="F122" i="21" a="1"/>
  <c r="F122" i="21" s="1"/>
  <c r="E122" i="21"/>
  <c r="D122" i="21"/>
  <c r="C122" i="21"/>
  <c r="K121" i="21"/>
  <c r="B121" i="21" s="1"/>
  <c r="F121" i="21" a="1"/>
  <c r="F121" i="21" s="1"/>
  <c r="E121" i="21"/>
  <c r="D121" i="21"/>
  <c r="C121" i="21"/>
  <c r="K120" i="21"/>
  <c r="B120" i="21" s="1"/>
  <c r="F120" i="21" a="1"/>
  <c r="F120" i="21" s="1"/>
  <c r="E120" i="21"/>
  <c r="D120" i="21"/>
  <c r="C120" i="21"/>
  <c r="K119" i="21"/>
  <c r="B119" i="21" s="1"/>
  <c r="F119" i="21" a="1"/>
  <c r="F119" i="21" s="1"/>
  <c r="E119" i="21"/>
  <c r="D119" i="21"/>
  <c r="C119" i="21"/>
  <c r="K118" i="21"/>
  <c r="B118" i="21" s="1"/>
  <c r="F118" i="21" a="1"/>
  <c r="F118" i="21" s="1"/>
  <c r="E118" i="21"/>
  <c r="D118" i="21"/>
  <c r="C118" i="21"/>
  <c r="K117" i="21"/>
  <c r="B117" i="21" s="1"/>
  <c r="F117" i="21" a="1"/>
  <c r="F117" i="21" s="1"/>
  <c r="E117" i="21"/>
  <c r="D117" i="21"/>
  <c r="C117" i="21"/>
  <c r="K116" i="21"/>
  <c r="B116" i="21" s="1"/>
  <c r="F116" i="21" a="1"/>
  <c r="F116" i="21" s="1"/>
  <c r="E116" i="21"/>
  <c r="D116" i="21"/>
  <c r="C116" i="21"/>
  <c r="K115" i="21"/>
  <c r="B115" i="21" s="1"/>
  <c r="F115" i="21" a="1"/>
  <c r="F115" i="21" s="1"/>
  <c r="E115" i="21"/>
  <c r="D115" i="21"/>
  <c r="C115" i="21"/>
  <c r="K114" i="21"/>
  <c r="B114" i="21" s="1"/>
  <c r="F114" i="21" a="1"/>
  <c r="F114" i="21" s="1"/>
  <c r="E114" i="21"/>
  <c r="D114" i="21"/>
  <c r="C114" i="21"/>
  <c r="K113" i="21"/>
  <c r="B113" i="21" s="1"/>
  <c r="F113" i="21" a="1"/>
  <c r="F113" i="21" s="1"/>
  <c r="E113" i="21"/>
  <c r="D113" i="21"/>
  <c r="C113" i="21"/>
  <c r="K112" i="21"/>
  <c r="B112" i="21" s="1"/>
  <c r="F112" i="21" a="1"/>
  <c r="F112" i="21" s="1"/>
  <c r="E112" i="21"/>
  <c r="D112" i="21"/>
  <c r="C112" i="21"/>
  <c r="K111" i="21"/>
  <c r="B111" i="21" s="1"/>
  <c r="F111" i="21" a="1"/>
  <c r="F111" i="21" s="1"/>
  <c r="E111" i="21"/>
  <c r="D111" i="21"/>
  <c r="C111" i="21"/>
  <c r="K110" i="21"/>
  <c r="B110" i="21" s="1"/>
  <c r="F110" i="21" a="1"/>
  <c r="F110" i="21" s="1"/>
  <c r="E110" i="21"/>
  <c r="D110" i="21"/>
  <c r="C110" i="21"/>
  <c r="K109" i="21"/>
  <c r="B109" i="21" s="1"/>
  <c r="F109" i="21" a="1"/>
  <c r="F109" i="21" s="1"/>
  <c r="E109" i="21"/>
  <c r="D109" i="21"/>
  <c r="C109" i="21"/>
  <c r="K108" i="21"/>
  <c r="B108" i="21" s="1"/>
  <c r="F108" i="21" a="1"/>
  <c r="F108" i="21" s="1"/>
  <c r="E108" i="21"/>
  <c r="D108" i="21"/>
  <c r="C108" i="21"/>
  <c r="K107" i="21"/>
  <c r="B107" i="21" s="1"/>
  <c r="F107" i="21" a="1"/>
  <c r="F107" i="21" s="1"/>
  <c r="E107" i="21"/>
  <c r="D107" i="21"/>
  <c r="C107" i="21"/>
  <c r="K106" i="21"/>
  <c r="B106" i="21" s="1"/>
  <c r="F106" i="21" a="1"/>
  <c r="F106" i="21" s="1"/>
  <c r="E106" i="21"/>
  <c r="D106" i="21"/>
  <c r="C106" i="21"/>
  <c r="K105" i="21"/>
  <c r="B105" i="21" s="1"/>
  <c r="F105" i="21" a="1"/>
  <c r="F105" i="21" s="1"/>
  <c r="E105" i="21"/>
  <c r="D105" i="21"/>
  <c r="C105" i="21"/>
  <c r="K104" i="21"/>
  <c r="B104" i="21" s="1"/>
  <c r="F104" i="21" a="1"/>
  <c r="F104" i="21" s="1"/>
  <c r="E104" i="21"/>
  <c r="D104" i="21"/>
  <c r="C104" i="21"/>
  <c r="K103" i="21"/>
  <c r="B103" i="21" s="1"/>
  <c r="F103" i="21" a="1"/>
  <c r="F103" i="21" s="1"/>
  <c r="E103" i="21"/>
  <c r="D103" i="21"/>
  <c r="C103" i="21"/>
  <c r="K102" i="21"/>
  <c r="B102" i="21" s="1"/>
  <c r="F102" i="21" a="1"/>
  <c r="F102" i="21" s="1"/>
  <c r="E102" i="21"/>
  <c r="D102" i="21"/>
  <c r="C102" i="21"/>
  <c r="K101" i="21"/>
  <c r="B101" i="21" s="1"/>
  <c r="F101" i="21" a="1"/>
  <c r="F101" i="21" s="1"/>
  <c r="E101" i="21"/>
  <c r="D101" i="21"/>
  <c r="C101" i="21"/>
  <c r="K100" i="21"/>
  <c r="B100" i="21" s="1"/>
  <c r="F100" i="21" a="1"/>
  <c r="F100" i="21" s="1"/>
  <c r="E100" i="21"/>
  <c r="D100" i="21"/>
  <c r="C100" i="21"/>
  <c r="K99" i="21"/>
  <c r="B99" i="21" s="1"/>
  <c r="F99" i="21" a="1"/>
  <c r="F99" i="21" s="1"/>
  <c r="E99" i="21"/>
  <c r="D99" i="21"/>
  <c r="C99" i="21"/>
  <c r="K98" i="21"/>
  <c r="B98" i="21" s="1"/>
  <c r="F98" i="21" a="1"/>
  <c r="F98" i="21" s="1"/>
  <c r="E98" i="21"/>
  <c r="D98" i="21"/>
  <c r="C98" i="21"/>
  <c r="K97" i="21"/>
  <c r="B97" i="21" s="1"/>
  <c r="F97" i="21" a="1"/>
  <c r="F97" i="21" s="1"/>
  <c r="E97" i="21"/>
  <c r="D97" i="21"/>
  <c r="C97" i="21"/>
  <c r="K96" i="21"/>
  <c r="B96" i="21" s="1"/>
  <c r="F96" i="21" a="1"/>
  <c r="F96" i="21" s="1"/>
  <c r="E96" i="21"/>
  <c r="D96" i="21"/>
  <c r="C96" i="21"/>
  <c r="K95" i="21"/>
  <c r="B95" i="21" s="1"/>
  <c r="F95" i="21" a="1"/>
  <c r="F95" i="21" s="1"/>
  <c r="E95" i="21"/>
  <c r="D95" i="21"/>
  <c r="C95" i="21"/>
  <c r="K94" i="21"/>
  <c r="B94" i="21" s="1"/>
  <c r="F94" i="21" a="1"/>
  <c r="F94" i="21" s="1"/>
  <c r="E94" i="21"/>
  <c r="D94" i="21"/>
  <c r="C94" i="21"/>
  <c r="K93" i="21"/>
  <c r="B93" i="21" s="1"/>
  <c r="F93" i="21" a="1"/>
  <c r="F93" i="21" s="1"/>
  <c r="E93" i="21"/>
  <c r="D93" i="21"/>
  <c r="C93" i="21"/>
  <c r="K92" i="21"/>
  <c r="B92" i="21" s="1"/>
  <c r="F92" i="21" a="1"/>
  <c r="F92" i="21" s="1"/>
  <c r="E92" i="21"/>
  <c r="D92" i="21"/>
  <c r="C92" i="21"/>
  <c r="K91" i="21"/>
  <c r="B91" i="21" s="1"/>
  <c r="F91" i="21" a="1"/>
  <c r="F91" i="21" s="1"/>
  <c r="E91" i="21"/>
  <c r="D91" i="21"/>
  <c r="C91" i="21"/>
  <c r="K90" i="21"/>
  <c r="B90" i="21" s="1"/>
  <c r="F90" i="21" a="1"/>
  <c r="F90" i="21" s="1"/>
  <c r="E90" i="21"/>
  <c r="D90" i="21"/>
  <c r="C90" i="21"/>
  <c r="K89" i="21"/>
  <c r="B89" i="21" s="1"/>
  <c r="F89" i="21" a="1"/>
  <c r="F89" i="21" s="1"/>
  <c r="E89" i="21"/>
  <c r="D89" i="21"/>
  <c r="C89" i="21"/>
  <c r="K88" i="21"/>
  <c r="B88" i="21" s="1"/>
  <c r="F88" i="21" a="1"/>
  <c r="F88" i="21" s="1"/>
  <c r="E88" i="21"/>
  <c r="D88" i="21"/>
  <c r="C88" i="21"/>
  <c r="K87" i="21"/>
  <c r="B87" i="21" s="1"/>
  <c r="F87" i="21" a="1"/>
  <c r="F87" i="21" s="1"/>
  <c r="E87" i="21"/>
  <c r="D87" i="21"/>
  <c r="C87" i="21"/>
  <c r="K86" i="21"/>
  <c r="B86" i="21" s="1"/>
  <c r="F86" i="21" a="1"/>
  <c r="F86" i="21" s="1"/>
  <c r="E86" i="21"/>
  <c r="D86" i="21"/>
  <c r="C86" i="21"/>
  <c r="K85" i="21"/>
  <c r="B85" i="21" s="1"/>
  <c r="F85" i="21" a="1"/>
  <c r="F85" i="21" s="1"/>
  <c r="E85" i="21"/>
  <c r="D85" i="21"/>
  <c r="C85" i="21"/>
  <c r="K84" i="21"/>
  <c r="B84" i="21" s="1"/>
  <c r="F84" i="21" a="1"/>
  <c r="F84" i="21" s="1"/>
  <c r="E84" i="21"/>
  <c r="D84" i="21"/>
  <c r="C84" i="21"/>
  <c r="K83" i="21"/>
  <c r="B83" i="21" s="1"/>
  <c r="F83" i="21" a="1"/>
  <c r="F83" i="21" s="1"/>
  <c r="E83" i="21"/>
  <c r="D83" i="21"/>
  <c r="C83" i="21"/>
  <c r="K82" i="21"/>
  <c r="B82" i="21" s="1"/>
  <c r="F82" i="21" a="1"/>
  <c r="F82" i="21" s="1"/>
  <c r="E82" i="21"/>
  <c r="D82" i="21"/>
  <c r="C82" i="21"/>
  <c r="K81" i="21"/>
  <c r="B81" i="21" s="1"/>
  <c r="F81" i="21" a="1"/>
  <c r="F81" i="21" s="1"/>
  <c r="E81" i="21"/>
  <c r="D81" i="21"/>
  <c r="C81" i="21"/>
  <c r="K80" i="21"/>
  <c r="B80" i="21" s="1"/>
  <c r="F80" i="21" a="1"/>
  <c r="F80" i="21" s="1"/>
  <c r="E80" i="21"/>
  <c r="D80" i="21"/>
  <c r="C80" i="21"/>
  <c r="K79" i="21"/>
  <c r="B79" i="21" s="1"/>
  <c r="F79" i="21" a="1"/>
  <c r="F79" i="21" s="1"/>
  <c r="E79" i="21"/>
  <c r="D79" i="21"/>
  <c r="C79" i="21"/>
  <c r="K78" i="21"/>
  <c r="B78" i="21" s="1"/>
  <c r="F78" i="21" a="1"/>
  <c r="F78" i="21" s="1"/>
  <c r="E78" i="21"/>
  <c r="D78" i="21"/>
  <c r="C78" i="21"/>
  <c r="K77" i="21"/>
  <c r="B77" i="21" s="1"/>
  <c r="F77" i="21" a="1"/>
  <c r="F77" i="21" s="1"/>
  <c r="E77" i="21"/>
  <c r="D77" i="21"/>
  <c r="C77" i="21"/>
  <c r="K76" i="21"/>
  <c r="B76" i="21" s="1"/>
  <c r="F76" i="21" a="1"/>
  <c r="F76" i="21" s="1"/>
  <c r="E76" i="21"/>
  <c r="D76" i="21"/>
  <c r="C76" i="21"/>
  <c r="K75" i="21"/>
  <c r="B75" i="21" s="1"/>
  <c r="F75" i="21" a="1"/>
  <c r="F75" i="21" s="1"/>
  <c r="E75" i="21"/>
  <c r="D75" i="21"/>
  <c r="C75" i="21"/>
  <c r="K74" i="21"/>
  <c r="B74" i="21" s="1"/>
  <c r="F74" i="21" a="1"/>
  <c r="F74" i="21" s="1"/>
  <c r="E74" i="21"/>
  <c r="D74" i="21"/>
  <c r="C74" i="21"/>
  <c r="K73" i="21"/>
  <c r="B73" i="21" s="1"/>
  <c r="F73" i="21" a="1"/>
  <c r="F73" i="21" s="1"/>
  <c r="E73" i="21"/>
  <c r="D73" i="21"/>
  <c r="C73" i="21"/>
  <c r="K72" i="21"/>
  <c r="B72" i="21" s="1"/>
  <c r="F72" i="21" a="1"/>
  <c r="F72" i="21" s="1"/>
  <c r="E72" i="21"/>
  <c r="D72" i="21"/>
  <c r="C72" i="21"/>
  <c r="K71" i="21"/>
  <c r="B71" i="21" s="1"/>
  <c r="F71" i="21" a="1"/>
  <c r="F71" i="21" s="1"/>
  <c r="E71" i="21"/>
  <c r="D71" i="21"/>
  <c r="C71" i="21"/>
  <c r="K70" i="21"/>
  <c r="B70" i="21" s="1"/>
  <c r="F70" i="21" a="1"/>
  <c r="F70" i="21" s="1"/>
  <c r="E70" i="21"/>
  <c r="D70" i="21"/>
  <c r="C70" i="21"/>
  <c r="K69" i="21"/>
  <c r="B69" i="21" s="1"/>
  <c r="F69" i="21" a="1"/>
  <c r="F69" i="21" s="1"/>
  <c r="E69" i="21"/>
  <c r="D69" i="21"/>
  <c r="C69" i="21"/>
  <c r="K68" i="21"/>
  <c r="B68" i="21" s="1"/>
  <c r="F68" i="21" a="1"/>
  <c r="F68" i="21" s="1"/>
  <c r="E68" i="21"/>
  <c r="D68" i="21"/>
  <c r="C68" i="21"/>
  <c r="K67" i="21"/>
  <c r="B67" i="21" s="1"/>
  <c r="F67" i="21" a="1"/>
  <c r="F67" i="21" s="1"/>
  <c r="E67" i="21"/>
  <c r="D67" i="21"/>
  <c r="C67" i="21"/>
  <c r="K66" i="21"/>
  <c r="B66" i="21" s="1"/>
  <c r="F66" i="21" a="1"/>
  <c r="F66" i="21" s="1"/>
  <c r="E66" i="21"/>
  <c r="D66" i="21"/>
  <c r="C66" i="21"/>
  <c r="K65" i="21"/>
  <c r="B65" i="21" s="1"/>
  <c r="F65" i="21" a="1"/>
  <c r="F65" i="21" s="1"/>
  <c r="E65" i="21"/>
  <c r="D65" i="21"/>
  <c r="C65" i="21"/>
  <c r="K64" i="21"/>
  <c r="B64" i="21" s="1"/>
  <c r="F64" i="21" a="1"/>
  <c r="F64" i="21" s="1"/>
  <c r="E64" i="21"/>
  <c r="D64" i="21"/>
  <c r="C64" i="21"/>
  <c r="K63" i="21"/>
  <c r="B63" i="21" s="1"/>
  <c r="F63" i="21" a="1"/>
  <c r="F63" i="21" s="1"/>
  <c r="E63" i="21"/>
  <c r="D63" i="21"/>
  <c r="C63" i="21"/>
  <c r="K62" i="21"/>
  <c r="B62" i="21" s="1"/>
  <c r="F62" i="21" a="1"/>
  <c r="F62" i="21" s="1"/>
  <c r="E62" i="21"/>
  <c r="D62" i="21"/>
  <c r="C62" i="21"/>
  <c r="K61" i="21"/>
  <c r="B61" i="21" s="1"/>
  <c r="F61" i="21" a="1"/>
  <c r="F61" i="21" s="1"/>
  <c r="E61" i="21"/>
  <c r="D61" i="21"/>
  <c r="C61" i="21"/>
  <c r="K60" i="21"/>
  <c r="B60" i="21" s="1"/>
  <c r="F60" i="21" a="1"/>
  <c r="F60" i="21" s="1"/>
  <c r="E60" i="21"/>
  <c r="D60" i="21"/>
  <c r="C60" i="21"/>
  <c r="K59" i="21"/>
  <c r="B59" i="21" s="1"/>
  <c r="F59" i="21" a="1"/>
  <c r="F59" i="21" s="1"/>
  <c r="E59" i="21"/>
  <c r="D59" i="21"/>
  <c r="C59" i="21"/>
  <c r="K58" i="21"/>
  <c r="B58" i="21" s="1"/>
  <c r="F58" i="21" a="1"/>
  <c r="F58" i="21" s="1"/>
  <c r="E58" i="21"/>
  <c r="D58" i="21"/>
  <c r="C58" i="21"/>
  <c r="K57" i="21"/>
  <c r="B57" i="21" s="1"/>
  <c r="F57" i="21" a="1"/>
  <c r="F57" i="21" s="1"/>
  <c r="E57" i="21"/>
  <c r="D57" i="21"/>
  <c r="C57" i="21"/>
  <c r="K56" i="21"/>
  <c r="B56" i="21" s="1"/>
  <c r="F56" i="21" a="1"/>
  <c r="F56" i="21" s="1"/>
  <c r="E56" i="21"/>
  <c r="D56" i="21"/>
  <c r="C56" i="21"/>
  <c r="K55" i="21"/>
  <c r="B55" i="21" s="1"/>
  <c r="F55" i="21" a="1"/>
  <c r="F55" i="21" s="1"/>
  <c r="E55" i="21"/>
  <c r="D55" i="21"/>
  <c r="C55" i="21"/>
  <c r="K54" i="21"/>
  <c r="B54" i="21" s="1"/>
  <c r="F54" i="21" a="1"/>
  <c r="F54" i="21" s="1"/>
  <c r="E54" i="21"/>
  <c r="D54" i="21"/>
  <c r="C54" i="21"/>
  <c r="K53" i="21"/>
  <c r="B53" i="21" s="1"/>
  <c r="F53" i="21" a="1"/>
  <c r="F53" i="21" s="1"/>
  <c r="E53" i="21"/>
  <c r="D53" i="21"/>
  <c r="C53" i="21"/>
  <c r="K52" i="21"/>
  <c r="B52" i="21" s="1"/>
  <c r="F52" i="21" a="1"/>
  <c r="F52" i="21" s="1"/>
  <c r="E52" i="21"/>
  <c r="D52" i="21"/>
  <c r="C52" i="21"/>
  <c r="K51" i="21"/>
  <c r="B51" i="21" s="1"/>
  <c r="F51" i="21" a="1"/>
  <c r="F51" i="21" s="1"/>
  <c r="E51" i="21"/>
  <c r="D51" i="21"/>
  <c r="C51" i="21"/>
  <c r="K50" i="21"/>
  <c r="B50" i="21" s="1"/>
  <c r="F50" i="21" a="1"/>
  <c r="F50" i="21" s="1"/>
  <c r="E50" i="21"/>
  <c r="D50" i="21"/>
  <c r="C50" i="21"/>
  <c r="K49" i="21"/>
  <c r="B49" i="21" s="1"/>
  <c r="F49" i="21" a="1"/>
  <c r="F49" i="21" s="1"/>
  <c r="E49" i="21"/>
  <c r="D49" i="21"/>
  <c r="C49" i="21"/>
  <c r="K48" i="21"/>
  <c r="B48" i="21" s="1"/>
  <c r="F48" i="21" a="1"/>
  <c r="F48" i="21" s="1"/>
  <c r="E48" i="21"/>
  <c r="D48" i="21"/>
  <c r="C48" i="21"/>
  <c r="K47" i="21"/>
  <c r="B47" i="21" s="1"/>
  <c r="F47" i="21" a="1"/>
  <c r="F47" i="21" s="1"/>
  <c r="E47" i="21"/>
  <c r="D47" i="21"/>
  <c r="C47" i="21"/>
  <c r="K46" i="21"/>
  <c r="B46" i="21" s="1"/>
  <c r="F46" i="21" a="1"/>
  <c r="F46" i="21" s="1"/>
  <c r="E46" i="21"/>
  <c r="D46" i="21"/>
  <c r="C46" i="21"/>
  <c r="K45" i="21"/>
  <c r="B45" i="21" s="1"/>
  <c r="F45" i="21" a="1"/>
  <c r="F45" i="21" s="1"/>
  <c r="E45" i="21"/>
  <c r="D45" i="21"/>
  <c r="C45" i="21"/>
  <c r="K44" i="21"/>
  <c r="B44" i="21" s="1"/>
  <c r="F44" i="21" a="1"/>
  <c r="F44" i="21" s="1"/>
  <c r="E44" i="21"/>
  <c r="D44" i="21"/>
  <c r="C44" i="21"/>
  <c r="K43" i="21"/>
  <c r="B43" i="21" s="1"/>
  <c r="F43" i="21" a="1"/>
  <c r="F43" i="21" s="1"/>
  <c r="E43" i="21"/>
  <c r="D43" i="21"/>
  <c r="C43" i="21"/>
  <c r="K42" i="21"/>
  <c r="B42" i="21" s="1"/>
  <c r="F42" i="21" a="1"/>
  <c r="F42" i="21" s="1"/>
  <c r="E42" i="21"/>
  <c r="D42" i="21"/>
  <c r="C42" i="21"/>
  <c r="K41" i="21"/>
  <c r="B41" i="21" s="1"/>
  <c r="F41" i="21" a="1"/>
  <c r="F41" i="21" s="1"/>
  <c r="E41" i="21"/>
  <c r="D41" i="21"/>
  <c r="C41" i="21"/>
  <c r="K40" i="21"/>
  <c r="B40" i="21" s="1"/>
  <c r="F40" i="21" a="1"/>
  <c r="F40" i="21" s="1"/>
  <c r="E40" i="21"/>
  <c r="D40" i="21"/>
  <c r="C40" i="21"/>
  <c r="K39" i="21"/>
  <c r="B39" i="21" s="1"/>
  <c r="F39" i="21" a="1"/>
  <c r="F39" i="21" s="1"/>
  <c r="E39" i="21"/>
  <c r="D39" i="21"/>
  <c r="C39" i="21"/>
  <c r="K38" i="21"/>
  <c r="B38" i="21" s="1"/>
  <c r="F38" i="21" a="1"/>
  <c r="F38" i="21" s="1"/>
  <c r="E38" i="21"/>
  <c r="D38" i="21"/>
  <c r="C38" i="21"/>
  <c r="K37" i="21"/>
  <c r="B37" i="21" s="1"/>
  <c r="F37" i="21" a="1"/>
  <c r="F37" i="21" s="1"/>
  <c r="E37" i="21"/>
  <c r="D37" i="21"/>
  <c r="C37" i="21"/>
  <c r="K36" i="21"/>
  <c r="B36" i="21" s="1"/>
  <c r="F36" i="21" a="1"/>
  <c r="F36" i="21" s="1"/>
  <c r="E36" i="21"/>
  <c r="D36" i="21"/>
  <c r="C36" i="21"/>
  <c r="K35" i="21"/>
  <c r="B35" i="21" s="1"/>
  <c r="F35" i="21" a="1"/>
  <c r="F35" i="21" s="1"/>
  <c r="E35" i="21"/>
  <c r="D35" i="21"/>
  <c r="C35" i="21"/>
  <c r="K34" i="21"/>
  <c r="B34" i="21" s="1"/>
  <c r="F34" i="21" a="1"/>
  <c r="F34" i="21" s="1"/>
  <c r="E34" i="21"/>
  <c r="D34" i="21"/>
  <c r="C34" i="21"/>
  <c r="K33" i="21"/>
  <c r="B33" i="21" s="1"/>
  <c r="F33" i="21" a="1"/>
  <c r="F33" i="21" s="1"/>
  <c r="E33" i="21"/>
  <c r="D33" i="21"/>
  <c r="C33" i="21"/>
  <c r="K32" i="21"/>
  <c r="B32" i="21" s="1"/>
  <c r="F32" i="21" a="1"/>
  <c r="F32" i="21" s="1"/>
  <c r="E32" i="21"/>
  <c r="D32" i="21"/>
  <c r="C32" i="21"/>
  <c r="K31" i="21"/>
  <c r="B31" i="21" s="1"/>
  <c r="F31" i="21" a="1"/>
  <c r="F31" i="21" s="1"/>
  <c r="E31" i="21"/>
  <c r="D31" i="21"/>
  <c r="C31" i="21"/>
  <c r="K30" i="21"/>
  <c r="B30" i="21" s="1"/>
  <c r="F30" i="21" a="1"/>
  <c r="F30" i="21" s="1"/>
  <c r="E30" i="21"/>
  <c r="D30" i="21"/>
  <c r="C30" i="21"/>
  <c r="K29" i="21"/>
  <c r="B29" i="21" s="1"/>
  <c r="F29" i="21" a="1"/>
  <c r="F29" i="21" s="1"/>
  <c r="E29" i="21"/>
  <c r="D29" i="21"/>
  <c r="C29" i="21"/>
  <c r="K28" i="21"/>
  <c r="B28" i="21" s="1"/>
  <c r="F28" i="21" a="1"/>
  <c r="F28" i="21" s="1"/>
  <c r="E28" i="21"/>
  <c r="D28" i="21"/>
  <c r="C28" i="21"/>
  <c r="K27" i="21"/>
  <c r="B27" i="21" s="1"/>
  <c r="F27" i="21" a="1"/>
  <c r="F27" i="21" s="1"/>
  <c r="E27" i="21"/>
  <c r="D27" i="21"/>
  <c r="C27" i="21"/>
  <c r="K26" i="21"/>
  <c r="B26" i="21" s="1"/>
  <c r="F26" i="21" a="1"/>
  <c r="F26" i="21" s="1"/>
  <c r="E26" i="21"/>
  <c r="D26" i="21"/>
  <c r="C26" i="21"/>
  <c r="K25" i="21"/>
  <c r="B25" i="21" s="1"/>
  <c r="F25" i="21" a="1"/>
  <c r="F25" i="21" s="1"/>
  <c r="E25" i="21"/>
  <c r="D25" i="21"/>
  <c r="C25" i="21"/>
  <c r="K24" i="21"/>
  <c r="B24" i="21" s="1"/>
  <c r="F24" i="21" a="1"/>
  <c r="F24" i="21" s="1"/>
  <c r="E24" i="21"/>
  <c r="D24" i="21"/>
  <c r="C24" i="21"/>
  <c r="K23" i="21"/>
  <c r="B23" i="21" s="1"/>
  <c r="F23" i="21" a="1"/>
  <c r="F23" i="21" s="1"/>
  <c r="E23" i="21"/>
  <c r="D23" i="21"/>
  <c r="C23" i="21"/>
  <c r="K22" i="21"/>
  <c r="B22" i="21" s="1"/>
  <c r="F22" i="21" a="1"/>
  <c r="F22" i="21" s="1"/>
  <c r="E22" i="21"/>
  <c r="D22" i="21"/>
  <c r="C22" i="21"/>
  <c r="K21" i="21"/>
  <c r="B21" i="21" s="1"/>
  <c r="F21" i="21" a="1"/>
  <c r="F21" i="21" s="1"/>
  <c r="E21" i="21"/>
  <c r="D21" i="21"/>
  <c r="C21" i="21"/>
  <c r="K20" i="21"/>
  <c r="B20" i="21" s="1"/>
  <c r="F20" i="21" a="1"/>
  <c r="F20" i="21" s="1"/>
  <c r="E20" i="21"/>
  <c r="D20" i="21"/>
  <c r="C20" i="21"/>
  <c r="K19" i="21"/>
  <c r="B19" i="21" s="1"/>
  <c r="F19" i="21" a="1"/>
  <c r="F19" i="21" s="1"/>
  <c r="E19" i="21"/>
  <c r="D19" i="21"/>
  <c r="C19" i="21"/>
  <c r="K18" i="21"/>
  <c r="B18" i="21" s="1"/>
  <c r="F18" i="21" a="1"/>
  <c r="F18" i="21" s="1"/>
  <c r="E18" i="21"/>
  <c r="D18" i="21"/>
  <c r="C18" i="21"/>
  <c r="K17" i="21"/>
  <c r="B17" i="21" s="1"/>
  <c r="F17" i="21" a="1"/>
  <c r="F17" i="21" s="1"/>
  <c r="E17" i="21"/>
  <c r="D17" i="21"/>
  <c r="C17" i="21"/>
  <c r="K16" i="21"/>
  <c r="B16" i="21" s="1"/>
  <c r="F16" i="21" a="1"/>
  <c r="F16" i="21" s="1"/>
  <c r="E16" i="21"/>
  <c r="D16" i="21"/>
  <c r="C16" i="21"/>
  <c r="K15" i="21"/>
  <c r="B15" i="21" s="1"/>
  <c r="F15" i="21" a="1"/>
  <c r="F15" i="21" s="1"/>
  <c r="E15" i="21"/>
  <c r="D15" i="21"/>
  <c r="C15" i="21"/>
  <c r="K14" i="21"/>
  <c r="B14" i="21" s="1"/>
  <c r="F14" i="21" a="1"/>
  <c r="F14" i="21" s="1"/>
  <c r="E14" i="21"/>
  <c r="D14" i="21"/>
  <c r="C14" i="21"/>
  <c r="K13" i="21"/>
  <c r="B13" i="21" s="1"/>
  <c r="F13" i="21" a="1"/>
  <c r="F13" i="21" s="1"/>
  <c r="E13" i="21"/>
  <c r="D13" i="21"/>
  <c r="C13" i="21"/>
  <c r="K12" i="21"/>
  <c r="B12" i="21" s="1"/>
  <c r="F12" i="21" a="1"/>
  <c r="F12" i="21" s="1"/>
  <c r="E12" i="21"/>
  <c r="D12" i="21"/>
  <c r="C12" i="21"/>
  <c r="K11" i="21"/>
  <c r="B11" i="21" s="1"/>
  <c r="F11" i="21" a="1"/>
  <c r="F11" i="21" s="1"/>
  <c r="E11" i="21"/>
  <c r="D11" i="21"/>
  <c r="C11" i="21"/>
  <c r="K10" i="21"/>
  <c r="B10" i="21" s="1"/>
  <c r="F10" i="21" a="1"/>
  <c r="F10" i="21" s="1"/>
  <c r="E10" i="21"/>
  <c r="D10" i="21"/>
  <c r="C10" i="21"/>
  <c r="K9" i="21"/>
  <c r="B9" i="21" s="1"/>
  <c r="F9" i="21" a="1"/>
  <c r="F9" i="21" s="1"/>
  <c r="E9" i="21"/>
  <c r="D9" i="21"/>
  <c r="C9" i="21"/>
  <c r="K8" i="21"/>
  <c r="B8" i="21" s="1"/>
  <c r="F8" i="21" a="1"/>
  <c r="F8" i="21" s="1"/>
  <c r="E8" i="21"/>
  <c r="D8" i="21"/>
  <c r="C8" i="21"/>
  <c r="K7" i="21"/>
  <c r="B7" i="21" s="1"/>
  <c r="F7" i="21" a="1"/>
  <c r="F7" i="21" s="1"/>
  <c r="E7" i="21"/>
  <c r="D7" i="21"/>
  <c r="C7" i="21"/>
  <c r="K6" i="21"/>
  <c r="B6" i="21" s="1"/>
  <c r="F6" i="21" a="1"/>
  <c r="F6" i="21" s="1"/>
  <c r="E6" i="21"/>
  <c r="D6" i="21"/>
  <c r="C6" i="21"/>
  <c r="K5" i="21"/>
  <c r="B5" i="21" s="1"/>
  <c r="F5" i="21" a="1"/>
  <c r="F5" i="21" s="1"/>
  <c r="E5" i="21"/>
  <c r="D5" i="21"/>
  <c r="C5" i="21"/>
  <c r="K4" i="21"/>
  <c r="B4" i="21" s="1"/>
  <c r="F4" i="21" a="1"/>
  <c r="F4" i="21" s="1"/>
  <c r="E4" i="21"/>
  <c r="D4" i="21"/>
  <c r="C4" i="21"/>
  <c r="K3" i="21"/>
  <c r="B3" i="21" s="1"/>
  <c r="F3" i="21" a="1"/>
  <c r="F3" i="21" s="1"/>
  <c r="E3" i="21"/>
  <c r="D3" i="21"/>
  <c r="C3" i="21"/>
  <c r="K2" i="21"/>
  <c r="B2" i="21" s="1"/>
  <c r="F2" i="21" a="1"/>
  <c r="F2" i="21" s="1"/>
  <c r="E2" i="21"/>
  <c r="D2" i="21"/>
  <c r="C2" i="21"/>
  <c r="A2" i="21"/>
  <c r="A3" i="21" s="1"/>
  <c r="A4" i="21" s="1"/>
  <c r="A5" i="21" s="1"/>
  <c r="A6" i="21" s="1"/>
  <c r="A7" i="21" s="1"/>
  <c r="A8" i="21" s="1"/>
  <c r="A9" i="21" s="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A48" i="21" s="1"/>
  <c r="A49" i="21" s="1"/>
  <c r="A50" i="21" s="1"/>
  <c r="A51" i="21" s="1"/>
  <c r="A52" i="21" s="1"/>
  <c r="A53" i="21" s="1"/>
  <c r="A54" i="21" s="1"/>
  <c r="A55" i="21" s="1"/>
  <c r="A56" i="21" s="1"/>
  <c r="A57" i="21" s="1"/>
  <c r="A58" i="21" s="1"/>
  <c r="A59" i="21" s="1"/>
  <c r="A60" i="21" s="1"/>
  <c r="A61" i="21" s="1"/>
  <c r="A62" i="21" s="1"/>
  <c r="A63" i="21" s="1"/>
  <c r="A64" i="21" s="1"/>
  <c r="A65" i="21" s="1"/>
  <c r="A66" i="21" s="1"/>
  <c r="A67" i="21" s="1"/>
  <c r="A68" i="21" s="1"/>
  <c r="A69" i="21" s="1"/>
  <c r="A70" i="21" s="1"/>
  <c r="A71" i="21" s="1"/>
  <c r="A72" i="21" s="1"/>
  <c r="A73" i="21" s="1"/>
  <c r="A74" i="21" s="1"/>
  <c r="A75" i="21" s="1"/>
  <c r="A76" i="21" s="1"/>
  <c r="A77" i="21" s="1"/>
  <c r="A78" i="21" s="1"/>
  <c r="A79" i="21" s="1"/>
  <c r="A80" i="21" s="1"/>
  <c r="A81" i="21" s="1"/>
  <c r="A82" i="21" s="1"/>
  <c r="A83" i="21" s="1"/>
  <c r="A84" i="21" s="1"/>
  <c r="A85" i="21" s="1"/>
  <c r="A86" i="21" s="1"/>
  <c r="A87" i="21" s="1"/>
  <c r="A88" i="21" s="1"/>
  <c r="A89" i="21" s="1"/>
  <c r="A90" i="21" s="1"/>
  <c r="A91" i="21" s="1"/>
  <c r="A92" i="21" s="1"/>
  <c r="A93" i="21" s="1"/>
  <c r="A94" i="21" s="1"/>
  <c r="A95" i="21" s="1"/>
  <c r="A96" i="21" s="1"/>
  <c r="A97" i="21" s="1"/>
  <c r="A98" i="21" s="1"/>
  <c r="A99" i="21" s="1"/>
  <c r="A100" i="21" s="1"/>
  <c r="A101" i="21" s="1"/>
  <c r="A102" i="21" s="1"/>
  <c r="A103" i="21" s="1"/>
  <c r="A104" i="21" s="1"/>
  <c r="A105" i="21" s="1"/>
  <c r="A106" i="21" s="1"/>
  <c r="A107" i="21" s="1"/>
  <c r="A108" i="21" s="1"/>
  <c r="A109" i="21" s="1"/>
  <c r="A110" i="21" s="1"/>
  <c r="A111" i="21" s="1"/>
  <c r="A112" i="21" s="1"/>
  <c r="A113" i="21" s="1"/>
  <c r="A114" i="21" s="1"/>
  <c r="A115" i="21" s="1"/>
  <c r="A116" i="21" s="1"/>
  <c r="A117" i="21" s="1"/>
  <c r="A118" i="21" s="1"/>
  <c r="A119" i="21" s="1"/>
  <c r="A120" i="21" s="1"/>
  <c r="A121" i="21" s="1"/>
  <c r="A122" i="21" s="1"/>
  <c r="A123" i="21" s="1"/>
  <c r="A124" i="21" s="1"/>
  <c r="A125" i="21" s="1"/>
  <c r="A126" i="21" s="1"/>
  <c r="A127" i="21" s="1"/>
  <c r="A128" i="21" s="1"/>
  <c r="A129" i="21" s="1"/>
  <c r="A130" i="21" s="1"/>
  <c r="A131" i="21" s="1"/>
  <c r="A132" i="21" s="1"/>
  <c r="A133" i="21" s="1"/>
  <c r="A134" i="21" s="1"/>
  <c r="A135" i="21" s="1"/>
  <c r="A136" i="21" s="1"/>
  <c r="A137" i="21" s="1"/>
  <c r="A138" i="21" s="1"/>
  <c r="A139" i="21" s="1"/>
  <c r="A140" i="21" s="1"/>
  <c r="A141" i="21" s="1"/>
  <c r="A142" i="21" s="1"/>
  <c r="A143" i="21" s="1"/>
  <c r="A144" i="21" s="1"/>
  <c r="A145" i="21" s="1"/>
  <c r="A146" i="21" s="1"/>
  <c r="A147" i="21" s="1"/>
  <c r="A148" i="21" s="1"/>
  <c r="A149" i="21" s="1"/>
  <c r="A150" i="21" s="1"/>
  <c r="A151" i="21" s="1"/>
  <c r="A152" i="21" s="1"/>
  <c r="A153" i="21" s="1"/>
  <c r="A154" i="21" s="1"/>
  <c r="A155" i="21" s="1"/>
  <c r="A156" i="21" s="1"/>
  <c r="A157" i="21" s="1"/>
  <c r="A158" i="21" s="1"/>
  <c r="A159" i="21" s="1"/>
  <c r="A160" i="21" s="1"/>
  <c r="F1" i="21"/>
  <c r="E1" i="21"/>
  <c r="D1" i="21"/>
  <c r="C1" i="21"/>
  <c r="B1" i="21"/>
  <c r="A1" i="21"/>
  <c r="K160" i="18"/>
  <c r="B160" i="18" s="1"/>
  <c r="F160" i="18" a="1"/>
  <c r="F160" i="18" s="1"/>
  <c r="E160" i="18"/>
  <c r="D160" i="18"/>
  <c r="C160" i="18"/>
  <c r="K159" i="18"/>
  <c r="B159" i="18" s="1"/>
  <c r="F159" i="18" a="1"/>
  <c r="F159" i="18" s="1"/>
  <c r="E159" i="18"/>
  <c r="D159" i="18"/>
  <c r="C159" i="18"/>
  <c r="K158" i="18"/>
  <c r="B158" i="18" s="1"/>
  <c r="F158" i="18" a="1"/>
  <c r="F158" i="18" s="1"/>
  <c r="E158" i="18"/>
  <c r="D158" i="18"/>
  <c r="C158" i="18"/>
  <c r="K157" i="18"/>
  <c r="B157" i="18" s="1"/>
  <c r="F157" i="18" a="1"/>
  <c r="F157" i="18" s="1"/>
  <c r="E157" i="18"/>
  <c r="D157" i="18"/>
  <c r="C157" i="18"/>
  <c r="K156" i="18"/>
  <c r="B156" i="18" s="1"/>
  <c r="F156" i="18" a="1"/>
  <c r="F156" i="18" s="1"/>
  <c r="E156" i="18"/>
  <c r="D156" i="18"/>
  <c r="C156" i="18"/>
  <c r="K155" i="18"/>
  <c r="B155" i="18" s="1"/>
  <c r="F155" i="18" a="1"/>
  <c r="F155" i="18" s="1"/>
  <c r="E155" i="18"/>
  <c r="D155" i="18"/>
  <c r="C155" i="18"/>
  <c r="K154" i="18"/>
  <c r="B154" i="18" s="1"/>
  <c r="F154" i="18" a="1"/>
  <c r="F154" i="18" s="1"/>
  <c r="E154" i="18"/>
  <c r="D154" i="18"/>
  <c r="C154" i="18"/>
  <c r="K153" i="18"/>
  <c r="B153" i="18" s="1"/>
  <c r="F153" i="18" a="1"/>
  <c r="F153" i="18" s="1"/>
  <c r="E153" i="18"/>
  <c r="D153" i="18"/>
  <c r="C153" i="18"/>
  <c r="K152" i="18"/>
  <c r="B152" i="18" s="1"/>
  <c r="F152" i="18" a="1"/>
  <c r="F152" i="18" s="1"/>
  <c r="E152" i="18"/>
  <c r="D152" i="18"/>
  <c r="C152" i="18"/>
  <c r="K151" i="18"/>
  <c r="B151" i="18" s="1"/>
  <c r="F151" i="18" a="1"/>
  <c r="F151" i="18" s="1"/>
  <c r="E151" i="18"/>
  <c r="D151" i="18"/>
  <c r="C151" i="18"/>
  <c r="K150" i="18"/>
  <c r="B150" i="18" s="1"/>
  <c r="F150" i="18" a="1"/>
  <c r="F150" i="18" s="1"/>
  <c r="E150" i="18"/>
  <c r="D150" i="18"/>
  <c r="C150" i="18"/>
  <c r="K149" i="18"/>
  <c r="B149" i="18" s="1"/>
  <c r="F149" i="18" a="1"/>
  <c r="F149" i="18" s="1"/>
  <c r="E149" i="18"/>
  <c r="D149" i="18"/>
  <c r="C149" i="18"/>
  <c r="K148" i="18"/>
  <c r="B148" i="18" s="1"/>
  <c r="F148" i="18" a="1"/>
  <c r="F148" i="18" s="1"/>
  <c r="E148" i="18"/>
  <c r="D148" i="18"/>
  <c r="C148" i="18"/>
  <c r="K147" i="18"/>
  <c r="B147" i="18" s="1"/>
  <c r="F147" i="18" a="1"/>
  <c r="F147" i="18" s="1"/>
  <c r="E147" i="18"/>
  <c r="D147" i="18"/>
  <c r="C147" i="18"/>
  <c r="K146" i="18"/>
  <c r="B146" i="18" s="1"/>
  <c r="F146" i="18" a="1"/>
  <c r="F146" i="18" s="1"/>
  <c r="E146" i="18"/>
  <c r="D146" i="18"/>
  <c r="C146" i="18"/>
  <c r="K145" i="18"/>
  <c r="B145" i="18" s="1"/>
  <c r="F145" i="18" a="1"/>
  <c r="F145" i="18" s="1"/>
  <c r="E145" i="18"/>
  <c r="D145" i="18"/>
  <c r="C145" i="18"/>
  <c r="K144" i="18"/>
  <c r="B144" i="18" s="1"/>
  <c r="F144" i="18" a="1"/>
  <c r="F144" i="18" s="1"/>
  <c r="E144" i="18"/>
  <c r="D144" i="18"/>
  <c r="C144" i="18"/>
  <c r="K143" i="18"/>
  <c r="B143" i="18" s="1"/>
  <c r="F143" i="18" a="1"/>
  <c r="F143" i="18" s="1"/>
  <c r="E143" i="18"/>
  <c r="D143" i="18"/>
  <c r="C143" i="18"/>
  <c r="K142" i="18"/>
  <c r="B142" i="18" s="1"/>
  <c r="F142" i="18" a="1"/>
  <c r="F142" i="18" s="1"/>
  <c r="E142" i="18"/>
  <c r="D142" i="18"/>
  <c r="C142" i="18"/>
  <c r="K141" i="18"/>
  <c r="B141" i="18" s="1"/>
  <c r="F141" i="18" a="1"/>
  <c r="F141" i="18" s="1"/>
  <c r="E141" i="18"/>
  <c r="D141" i="18"/>
  <c r="C141" i="18"/>
  <c r="K140" i="18"/>
  <c r="B140" i="18" s="1"/>
  <c r="F140" i="18" a="1"/>
  <c r="F140" i="18" s="1"/>
  <c r="E140" i="18"/>
  <c r="D140" i="18"/>
  <c r="C140" i="18"/>
  <c r="K139" i="18"/>
  <c r="B139" i="18" s="1"/>
  <c r="F139" i="18" a="1"/>
  <c r="F139" i="18" s="1"/>
  <c r="E139" i="18"/>
  <c r="D139" i="18"/>
  <c r="C139" i="18"/>
  <c r="K138" i="18"/>
  <c r="B138" i="18" s="1"/>
  <c r="F138" i="18" a="1"/>
  <c r="F138" i="18" s="1"/>
  <c r="E138" i="18"/>
  <c r="D138" i="18"/>
  <c r="C138" i="18"/>
  <c r="K137" i="18"/>
  <c r="B137" i="18" s="1"/>
  <c r="F137" i="18" a="1"/>
  <c r="F137" i="18" s="1"/>
  <c r="E137" i="18"/>
  <c r="D137" i="18"/>
  <c r="C137" i="18"/>
  <c r="K136" i="18"/>
  <c r="B136" i="18" s="1"/>
  <c r="F136" i="18" a="1"/>
  <c r="F136" i="18" s="1"/>
  <c r="E136" i="18"/>
  <c r="D136" i="18"/>
  <c r="C136" i="18"/>
  <c r="K135" i="18"/>
  <c r="B135" i="18" s="1"/>
  <c r="F135" i="18" a="1"/>
  <c r="F135" i="18" s="1"/>
  <c r="E135" i="18"/>
  <c r="D135" i="18"/>
  <c r="C135" i="18"/>
  <c r="K134" i="18"/>
  <c r="B134" i="18" s="1"/>
  <c r="F134" i="18" a="1"/>
  <c r="F134" i="18" s="1"/>
  <c r="E134" i="18"/>
  <c r="D134" i="18"/>
  <c r="C134" i="18"/>
  <c r="K133" i="18"/>
  <c r="B133" i="18" s="1"/>
  <c r="F133" i="18" a="1"/>
  <c r="F133" i="18" s="1"/>
  <c r="E133" i="18"/>
  <c r="D133" i="18"/>
  <c r="C133" i="18"/>
  <c r="K132" i="18"/>
  <c r="B132" i="18" s="1"/>
  <c r="F132" i="18" a="1"/>
  <c r="F132" i="18" s="1"/>
  <c r="E132" i="18"/>
  <c r="D132" i="18"/>
  <c r="C132" i="18"/>
  <c r="K131" i="18"/>
  <c r="B131" i="18" s="1"/>
  <c r="F131" i="18" a="1"/>
  <c r="F131" i="18" s="1"/>
  <c r="E131" i="18"/>
  <c r="D131" i="18"/>
  <c r="C131" i="18"/>
  <c r="K130" i="18"/>
  <c r="B130" i="18" s="1"/>
  <c r="F130" i="18" a="1"/>
  <c r="F130" i="18" s="1"/>
  <c r="E130" i="18"/>
  <c r="D130" i="18"/>
  <c r="C130" i="18"/>
  <c r="K129" i="18"/>
  <c r="B129" i="18" s="1"/>
  <c r="F129" i="18" a="1"/>
  <c r="F129" i="18" s="1"/>
  <c r="E129" i="18"/>
  <c r="D129" i="18"/>
  <c r="C129" i="18"/>
  <c r="K128" i="18"/>
  <c r="B128" i="18" s="1"/>
  <c r="F128" i="18" a="1"/>
  <c r="F128" i="18" s="1"/>
  <c r="E128" i="18"/>
  <c r="D128" i="18"/>
  <c r="C128" i="18"/>
  <c r="K127" i="18"/>
  <c r="B127" i="18" s="1"/>
  <c r="F127" i="18" a="1"/>
  <c r="F127" i="18" s="1"/>
  <c r="E127" i="18"/>
  <c r="D127" i="18"/>
  <c r="C127" i="18"/>
  <c r="K126" i="18"/>
  <c r="B126" i="18" s="1"/>
  <c r="F126" i="18" a="1"/>
  <c r="F126" i="18" s="1"/>
  <c r="E126" i="18"/>
  <c r="D126" i="18"/>
  <c r="C126" i="18"/>
  <c r="K125" i="18"/>
  <c r="B125" i="18" s="1"/>
  <c r="F125" i="18" a="1"/>
  <c r="F125" i="18" s="1"/>
  <c r="E125" i="18"/>
  <c r="D125" i="18"/>
  <c r="C125" i="18"/>
  <c r="K124" i="18"/>
  <c r="B124" i="18" s="1"/>
  <c r="F124" i="18" a="1"/>
  <c r="F124" i="18" s="1"/>
  <c r="E124" i="18"/>
  <c r="D124" i="18"/>
  <c r="C124" i="18"/>
  <c r="K123" i="18"/>
  <c r="B123" i="18" s="1"/>
  <c r="F123" i="18" a="1"/>
  <c r="F123" i="18" s="1"/>
  <c r="E123" i="18"/>
  <c r="D123" i="18"/>
  <c r="C123" i="18"/>
  <c r="K122" i="18"/>
  <c r="B122" i="18" s="1"/>
  <c r="F122" i="18" a="1"/>
  <c r="F122" i="18" s="1"/>
  <c r="E122" i="18"/>
  <c r="D122" i="18"/>
  <c r="C122" i="18"/>
  <c r="K121" i="18"/>
  <c r="B121" i="18" s="1"/>
  <c r="F121" i="18" a="1"/>
  <c r="F121" i="18" s="1"/>
  <c r="E121" i="18"/>
  <c r="D121" i="18"/>
  <c r="C121" i="18"/>
  <c r="K120" i="18"/>
  <c r="B120" i="18" s="1"/>
  <c r="F120" i="18" a="1"/>
  <c r="F120" i="18" s="1"/>
  <c r="E120" i="18"/>
  <c r="D120" i="18"/>
  <c r="C120" i="18"/>
  <c r="K119" i="18"/>
  <c r="B119" i="18" s="1"/>
  <c r="F119" i="18" a="1"/>
  <c r="F119" i="18" s="1"/>
  <c r="E119" i="18"/>
  <c r="D119" i="18"/>
  <c r="C119" i="18"/>
  <c r="K118" i="18"/>
  <c r="B118" i="18" s="1"/>
  <c r="F118" i="18" a="1"/>
  <c r="F118" i="18" s="1"/>
  <c r="E118" i="18"/>
  <c r="D118" i="18"/>
  <c r="C118" i="18"/>
  <c r="K117" i="18"/>
  <c r="B117" i="18" s="1"/>
  <c r="F117" i="18" a="1"/>
  <c r="F117" i="18" s="1"/>
  <c r="E117" i="18"/>
  <c r="D117" i="18"/>
  <c r="C117" i="18"/>
  <c r="K116" i="18"/>
  <c r="B116" i="18" s="1"/>
  <c r="F116" i="18" a="1"/>
  <c r="F116" i="18" s="1"/>
  <c r="E116" i="18"/>
  <c r="D116" i="18"/>
  <c r="C116" i="18"/>
  <c r="K115" i="18"/>
  <c r="B115" i="18" s="1"/>
  <c r="F115" i="18" a="1"/>
  <c r="F115" i="18" s="1"/>
  <c r="E115" i="18"/>
  <c r="D115" i="18"/>
  <c r="C115" i="18"/>
  <c r="K114" i="18"/>
  <c r="B114" i="18" s="1"/>
  <c r="F114" i="18" a="1"/>
  <c r="F114" i="18" s="1"/>
  <c r="E114" i="18"/>
  <c r="D114" i="18"/>
  <c r="C114" i="18"/>
  <c r="K113" i="18"/>
  <c r="B113" i="18" s="1"/>
  <c r="F113" i="18" a="1"/>
  <c r="F113" i="18" s="1"/>
  <c r="E113" i="18"/>
  <c r="D113" i="18"/>
  <c r="C113" i="18"/>
  <c r="K112" i="18"/>
  <c r="B112" i="18" s="1"/>
  <c r="F112" i="18" a="1"/>
  <c r="F112" i="18" s="1"/>
  <c r="E112" i="18"/>
  <c r="D112" i="18"/>
  <c r="C112" i="18"/>
  <c r="K111" i="18"/>
  <c r="B111" i="18" s="1"/>
  <c r="F111" i="18" a="1"/>
  <c r="F111" i="18" s="1"/>
  <c r="E111" i="18"/>
  <c r="D111" i="18"/>
  <c r="C111" i="18"/>
  <c r="K110" i="18"/>
  <c r="B110" i="18" s="1"/>
  <c r="F110" i="18" a="1"/>
  <c r="F110" i="18" s="1"/>
  <c r="E110" i="18"/>
  <c r="D110" i="18"/>
  <c r="C110" i="18"/>
  <c r="K109" i="18"/>
  <c r="B109" i="18" s="1"/>
  <c r="F109" i="18" a="1"/>
  <c r="F109" i="18" s="1"/>
  <c r="E109" i="18"/>
  <c r="D109" i="18"/>
  <c r="C109" i="18"/>
  <c r="K108" i="18"/>
  <c r="B108" i="18" s="1"/>
  <c r="F108" i="18" a="1"/>
  <c r="F108" i="18" s="1"/>
  <c r="E108" i="18"/>
  <c r="D108" i="18"/>
  <c r="C108" i="18"/>
  <c r="K107" i="18"/>
  <c r="B107" i="18" s="1"/>
  <c r="F107" i="18" a="1"/>
  <c r="F107" i="18" s="1"/>
  <c r="E107" i="18"/>
  <c r="D107" i="18"/>
  <c r="C107" i="18"/>
  <c r="K106" i="18"/>
  <c r="B106" i="18" s="1"/>
  <c r="F106" i="18" a="1"/>
  <c r="F106" i="18" s="1"/>
  <c r="E106" i="18"/>
  <c r="D106" i="18"/>
  <c r="C106" i="18"/>
  <c r="K105" i="18"/>
  <c r="B105" i="18" s="1"/>
  <c r="F105" i="18" a="1"/>
  <c r="F105" i="18" s="1"/>
  <c r="E105" i="18"/>
  <c r="D105" i="18"/>
  <c r="C105" i="18"/>
  <c r="K104" i="18"/>
  <c r="B104" i="18" s="1"/>
  <c r="F104" i="18" a="1"/>
  <c r="F104" i="18" s="1"/>
  <c r="E104" i="18"/>
  <c r="D104" i="18"/>
  <c r="C104" i="18"/>
  <c r="K103" i="18"/>
  <c r="B103" i="18" s="1"/>
  <c r="F103" i="18" a="1"/>
  <c r="F103" i="18" s="1"/>
  <c r="E103" i="18"/>
  <c r="D103" i="18"/>
  <c r="C103" i="18"/>
  <c r="K102" i="18"/>
  <c r="B102" i="18" s="1"/>
  <c r="F102" i="18" a="1"/>
  <c r="F102" i="18" s="1"/>
  <c r="E102" i="18"/>
  <c r="D102" i="18"/>
  <c r="C102" i="18"/>
  <c r="K101" i="18"/>
  <c r="B101" i="18" s="1"/>
  <c r="F101" i="18" a="1"/>
  <c r="F101" i="18" s="1"/>
  <c r="E101" i="18"/>
  <c r="D101" i="18"/>
  <c r="C101" i="18"/>
  <c r="K100" i="18"/>
  <c r="B100" i="18" s="1"/>
  <c r="F100" i="18" a="1"/>
  <c r="F100" i="18" s="1"/>
  <c r="E100" i="18"/>
  <c r="D100" i="18"/>
  <c r="C100" i="18"/>
  <c r="K99" i="18"/>
  <c r="B99" i="18" s="1"/>
  <c r="F99" i="18" a="1"/>
  <c r="F99" i="18" s="1"/>
  <c r="E99" i="18"/>
  <c r="D99" i="18"/>
  <c r="C99" i="18"/>
  <c r="K98" i="18"/>
  <c r="B98" i="18" s="1"/>
  <c r="F98" i="18" a="1"/>
  <c r="F98" i="18" s="1"/>
  <c r="E98" i="18"/>
  <c r="D98" i="18"/>
  <c r="C98" i="18"/>
  <c r="K97" i="18"/>
  <c r="B97" i="18" s="1"/>
  <c r="F97" i="18" a="1"/>
  <c r="F97" i="18" s="1"/>
  <c r="E97" i="18"/>
  <c r="D97" i="18"/>
  <c r="C97" i="18"/>
  <c r="K96" i="18"/>
  <c r="B96" i="18" s="1"/>
  <c r="F96" i="18" a="1"/>
  <c r="F96" i="18" s="1"/>
  <c r="E96" i="18"/>
  <c r="D96" i="18"/>
  <c r="C96" i="18"/>
  <c r="K95" i="18"/>
  <c r="B95" i="18" s="1"/>
  <c r="F95" i="18" a="1"/>
  <c r="F95" i="18" s="1"/>
  <c r="E95" i="18"/>
  <c r="D95" i="18"/>
  <c r="C95" i="18"/>
  <c r="K94" i="18"/>
  <c r="B94" i="18" s="1"/>
  <c r="F94" i="18" a="1"/>
  <c r="F94" i="18" s="1"/>
  <c r="E94" i="18"/>
  <c r="D94" i="18"/>
  <c r="C94" i="18"/>
  <c r="K93" i="18"/>
  <c r="B93" i="18" s="1"/>
  <c r="F93" i="18" a="1"/>
  <c r="F93" i="18" s="1"/>
  <c r="E93" i="18"/>
  <c r="D93" i="18"/>
  <c r="C93" i="18"/>
  <c r="K92" i="18"/>
  <c r="B92" i="18" s="1"/>
  <c r="F92" i="18" a="1"/>
  <c r="F92" i="18" s="1"/>
  <c r="E92" i="18"/>
  <c r="D92" i="18"/>
  <c r="C92" i="18"/>
  <c r="K91" i="18"/>
  <c r="B91" i="18" s="1"/>
  <c r="F91" i="18" a="1"/>
  <c r="F91" i="18" s="1"/>
  <c r="E91" i="18"/>
  <c r="D91" i="18"/>
  <c r="C91" i="18"/>
  <c r="K90" i="18"/>
  <c r="B90" i="18" s="1"/>
  <c r="F90" i="18" a="1"/>
  <c r="F90" i="18" s="1"/>
  <c r="E90" i="18"/>
  <c r="D90" i="18"/>
  <c r="C90" i="18"/>
  <c r="K89" i="18"/>
  <c r="B89" i="18" s="1"/>
  <c r="F89" i="18" a="1"/>
  <c r="F89" i="18" s="1"/>
  <c r="E89" i="18"/>
  <c r="D89" i="18"/>
  <c r="C89" i="18"/>
  <c r="K88" i="18"/>
  <c r="B88" i="18" s="1"/>
  <c r="F88" i="18" a="1"/>
  <c r="F88" i="18" s="1"/>
  <c r="E88" i="18"/>
  <c r="D88" i="18"/>
  <c r="C88" i="18"/>
  <c r="K87" i="18"/>
  <c r="B87" i="18" s="1"/>
  <c r="F87" i="18" a="1"/>
  <c r="F87" i="18" s="1"/>
  <c r="E87" i="18"/>
  <c r="D87" i="18"/>
  <c r="C87" i="18"/>
  <c r="K86" i="18"/>
  <c r="B86" i="18" s="1"/>
  <c r="F86" i="18" a="1"/>
  <c r="F86" i="18" s="1"/>
  <c r="E86" i="18"/>
  <c r="D86" i="18"/>
  <c r="C86" i="18"/>
  <c r="K85" i="18"/>
  <c r="B85" i="18" s="1"/>
  <c r="F85" i="18" a="1"/>
  <c r="F85" i="18" s="1"/>
  <c r="E85" i="18"/>
  <c r="D85" i="18"/>
  <c r="C85" i="18"/>
  <c r="K84" i="18"/>
  <c r="B84" i="18" s="1"/>
  <c r="F84" i="18" a="1"/>
  <c r="F84" i="18" s="1"/>
  <c r="E84" i="18"/>
  <c r="D84" i="18"/>
  <c r="C84" i="18"/>
  <c r="K83" i="18"/>
  <c r="B83" i="18" s="1"/>
  <c r="F83" i="18" a="1"/>
  <c r="F83" i="18" s="1"/>
  <c r="E83" i="18"/>
  <c r="D83" i="18"/>
  <c r="C83" i="18"/>
  <c r="K82" i="18"/>
  <c r="B82" i="18" s="1"/>
  <c r="F82" i="18" a="1"/>
  <c r="F82" i="18" s="1"/>
  <c r="E82" i="18"/>
  <c r="D82" i="18"/>
  <c r="C82" i="18"/>
  <c r="K81" i="18"/>
  <c r="B81" i="18" s="1"/>
  <c r="F81" i="18" a="1"/>
  <c r="F81" i="18" s="1"/>
  <c r="E81" i="18"/>
  <c r="D81" i="18"/>
  <c r="C81" i="18"/>
  <c r="K80" i="18"/>
  <c r="B80" i="18" s="1"/>
  <c r="F80" i="18" a="1"/>
  <c r="F80" i="18" s="1"/>
  <c r="E80" i="18"/>
  <c r="D80" i="18"/>
  <c r="C80" i="18"/>
  <c r="K79" i="18"/>
  <c r="B79" i="18" s="1"/>
  <c r="F79" i="18" a="1"/>
  <c r="F79" i="18" s="1"/>
  <c r="E79" i="18"/>
  <c r="D79" i="18"/>
  <c r="C79" i="18"/>
  <c r="K78" i="18"/>
  <c r="B78" i="18" s="1"/>
  <c r="F78" i="18" a="1"/>
  <c r="F78" i="18" s="1"/>
  <c r="E78" i="18"/>
  <c r="D78" i="18"/>
  <c r="C78" i="18"/>
  <c r="K77" i="18"/>
  <c r="B77" i="18" s="1"/>
  <c r="F77" i="18" a="1"/>
  <c r="F77" i="18" s="1"/>
  <c r="E77" i="18"/>
  <c r="D77" i="18"/>
  <c r="C77" i="18"/>
  <c r="K76" i="18"/>
  <c r="B76" i="18" s="1"/>
  <c r="F76" i="18" a="1"/>
  <c r="F76" i="18" s="1"/>
  <c r="E76" i="18"/>
  <c r="D76" i="18"/>
  <c r="C76" i="18"/>
  <c r="K75" i="18"/>
  <c r="B75" i="18" s="1"/>
  <c r="F75" i="18" a="1"/>
  <c r="F75" i="18" s="1"/>
  <c r="E75" i="18"/>
  <c r="D75" i="18"/>
  <c r="C75" i="18"/>
  <c r="K74" i="18"/>
  <c r="B74" i="18" s="1"/>
  <c r="F74" i="18" a="1"/>
  <c r="F74" i="18" s="1"/>
  <c r="E74" i="18"/>
  <c r="D74" i="18"/>
  <c r="C74" i="18"/>
  <c r="K73" i="18"/>
  <c r="B73" i="18" s="1"/>
  <c r="F73" i="18" a="1"/>
  <c r="F73" i="18" s="1"/>
  <c r="E73" i="18"/>
  <c r="D73" i="18"/>
  <c r="C73" i="18"/>
  <c r="K72" i="18"/>
  <c r="B72" i="18" s="1"/>
  <c r="F72" i="18" a="1"/>
  <c r="F72" i="18" s="1"/>
  <c r="E72" i="18"/>
  <c r="D72" i="18"/>
  <c r="C72" i="18"/>
  <c r="K71" i="18"/>
  <c r="B71" i="18" s="1"/>
  <c r="F71" i="18" a="1"/>
  <c r="F71" i="18" s="1"/>
  <c r="E71" i="18"/>
  <c r="D71" i="18"/>
  <c r="C71" i="18"/>
  <c r="K70" i="18"/>
  <c r="B70" i="18" s="1"/>
  <c r="F70" i="18" a="1"/>
  <c r="F70" i="18" s="1"/>
  <c r="E70" i="18"/>
  <c r="D70" i="18"/>
  <c r="C70" i="18"/>
  <c r="K69" i="18"/>
  <c r="B69" i="18" s="1"/>
  <c r="F69" i="18" a="1"/>
  <c r="F69" i="18" s="1"/>
  <c r="E69" i="18"/>
  <c r="D69" i="18"/>
  <c r="C69" i="18"/>
  <c r="K68" i="18"/>
  <c r="B68" i="18" s="1"/>
  <c r="F68" i="18" a="1"/>
  <c r="F68" i="18" s="1"/>
  <c r="E68" i="18"/>
  <c r="D68" i="18"/>
  <c r="C68" i="18"/>
  <c r="K67" i="18"/>
  <c r="B67" i="18" s="1"/>
  <c r="F67" i="18" a="1"/>
  <c r="F67" i="18" s="1"/>
  <c r="E67" i="18"/>
  <c r="D67" i="18"/>
  <c r="C67" i="18"/>
  <c r="K66" i="18"/>
  <c r="B66" i="18" s="1"/>
  <c r="F66" i="18" a="1"/>
  <c r="F66" i="18" s="1"/>
  <c r="E66" i="18"/>
  <c r="D66" i="18"/>
  <c r="C66" i="18"/>
  <c r="K65" i="18"/>
  <c r="B65" i="18" s="1"/>
  <c r="F65" i="18" a="1"/>
  <c r="F65" i="18" s="1"/>
  <c r="E65" i="18"/>
  <c r="D65" i="18"/>
  <c r="C65" i="18"/>
  <c r="K64" i="18"/>
  <c r="B64" i="18" s="1"/>
  <c r="F64" i="18" a="1"/>
  <c r="F64" i="18" s="1"/>
  <c r="E64" i="18"/>
  <c r="D64" i="18"/>
  <c r="C64" i="18"/>
  <c r="K63" i="18"/>
  <c r="B63" i="18" s="1"/>
  <c r="F63" i="18" a="1"/>
  <c r="F63" i="18" s="1"/>
  <c r="E63" i="18"/>
  <c r="D63" i="18"/>
  <c r="C63" i="18"/>
  <c r="K62" i="18"/>
  <c r="B62" i="18" s="1"/>
  <c r="F62" i="18" a="1"/>
  <c r="F62" i="18" s="1"/>
  <c r="E62" i="18"/>
  <c r="D62" i="18"/>
  <c r="C62" i="18"/>
  <c r="K61" i="18"/>
  <c r="B61" i="18" s="1"/>
  <c r="F61" i="18" a="1"/>
  <c r="F61" i="18" s="1"/>
  <c r="E61" i="18"/>
  <c r="D61" i="18"/>
  <c r="C61" i="18"/>
  <c r="K60" i="18"/>
  <c r="B60" i="18" s="1"/>
  <c r="F60" i="18" a="1"/>
  <c r="F60" i="18" s="1"/>
  <c r="E60" i="18"/>
  <c r="D60" i="18"/>
  <c r="C60" i="18"/>
  <c r="K59" i="18"/>
  <c r="B59" i="18" s="1"/>
  <c r="F59" i="18" a="1"/>
  <c r="F59" i="18" s="1"/>
  <c r="E59" i="18"/>
  <c r="D59" i="18"/>
  <c r="C59" i="18"/>
  <c r="K58" i="18"/>
  <c r="B58" i="18" s="1"/>
  <c r="F58" i="18" a="1"/>
  <c r="F58" i="18" s="1"/>
  <c r="E58" i="18"/>
  <c r="D58" i="18"/>
  <c r="C58" i="18"/>
  <c r="K57" i="18"/>
  <c r="B57" i="18" s="1"/>
  <c r="F57" i="18" a="1"/>
  <c r="F57" i="18" s="1"/>
  <c r="E57" i="18"/>
  <c r="D57" i="18"/>
  <c r="C57" i="18"/>
  <c r="K56" i="18"/>
  <c r="B56" i="18" s="1"/>
  <c r="F56" i="18" a="1"/>
  <c r="F56" i="18" s="1"/>
  <c r="E56" i="18"/>
  <c r="D56" i="18"/>
  <c r="C56" i="18"/>
  <c r="K55" i="18"/>
  <c r="B55" i="18" s="1"/>
  <c r="F55" i="18" a="1"/>
  <c r="F55" i="18" s="1"/>
  <c r="E55" i="18"/>
  <c r="D55" i="18"/>
  <c r="C55" i="18"/>
  <c r="K54" i="18"/>
  <c r="B54" i="18" s="1"/>
  <c r="F54" i="18" a="1"/>
  <c r="F54" i="18" s="1"/>
  <c r="E54" i="18"/>
  <c r="D54" i="18"/>
  <c r="C54" i="18"/>
  <c r="K53" i="18"/>
  <c r="B53" i="18" s="1"/>
  <c r="F53" i="18" a="1"/>
  <c r="F53" i="18" s="1"/>
  <c r="E53" i="18"/>
  <c r="D53" i="18"/>
  <c r="C53" i="18"/>
  <c r="K52" i="18"/>
  <c r="B52" i="18" s="1"/>
  <c r="F52" i="18" a="1"/>
  <c r="F52" i="18" s="1"/>
  <c r="E52" i="18"/>
  <c r="D52" i="18"/>
  <c r="C52" i="18"/>
  <c r="K51" i="18"/>
  <c r="B51" i="18" s="1"/>
  <c r="F51" i="18" a="1"/>
  <c r="F51" i="18" s="1"/>
  <c r="E51" i="18"/>
  <c r="D51" i="18"/>
  <c r="C51" i="18"/>
  <c r="K50" i="18"/>
  <c r="B50" i="18" s="1"/>
  <c r="F50" i="18" a="1"/>
  <c r="F50" i="18" s="1"/>
  <c r="E50" i="18"/>
  <c r="D50" i="18"/>
  <c r="C50" i="18"/>
  <c r="K49" i="18"/>
  <c r="B49" i="18" s="1"/>
  <c r="F49" i="18" a="1"/>
  <c r="F49" i="18" s="1"/>
  <c r="E49" i="18"/>
  <c r="D49" i="18"/>
  <c r="C49" i="18"/>
  <c r="K48" i="18"/>
  <c r="B48" i="18" s="1"/>
  <c r="F48" i="18" a="1"/>
  <c r="F48" i="18" s="1"/>
  <c r="E48" i="18"/>
  <c r="D48" i="18"/>
  <c r="C48" i="18"/>
  <c r="K47" i="18"/>
  <c r="B47" i="18" s="1"/>
  <c r="F47" i="18" a="1"/>
  <c r="F47" i="18" s="1"/>
  <c r="E47" i="18"/>
  <c r="D47" i="18"/>
  <c r="C47" i="18"/>
  <c r="K46" i="18"/>
  <c r="B46" i="18" s="1"/>
  <c r="F46" i="18" a="1"/>
  <c r="F46" i="18" s="1"/>
  <c r="E46" i="18"/>
  <c r="D46" i="18"/>
  <c r="C46" i="18"/>
  <c r="K45" i="18"/>
  <c r="B45" i="18" s="1"/>
  <c r="F45" i="18" a="1"/>
  <c r="F45" i="18" s="1"/>
  <c r="E45" i="18"/>
  <c r="D45" i="18"/>
  <c r="C45" i="18"/>
  <c r="K44" i="18"/>
  <c r="B44" i="18" s="1"/>
  <c r="F44" i="18" a="1"/>
  <c r="F44" i="18" s="1"/>
  <c r="E44" i="18"/>
  <c r="D44" i="18"/>
  <c r="C44" i="18"/>
  <c r="K43" i="18"/>
  <c r="B43" i="18" s="1"/>
  <c r="F43" i="18" a="1"/>
  <c r="F43" i="18" s="1"/>
  <c r="E43" i="18"/>
  <c r="D43" i="18"/>
  <c r="C43" i="18"/>
  <c r="K42" i="18"/>
  <c r="B42" i="18" s="1"/>
  <c r="F42" i="18" a="1"/>
  <c r="F42" i="18" s="1"/>
  <c r="E42" i="18"/>
  <c r="D42" i="18"/>
  <c r="C42" i="18"/>
  <c r="K41" i="18"/>
  <c r="B41" i="18" s="1"/>
  <c r="F41" i="18" a="1"/>
  <c r="F41" i="18" s="1"/>
  <c r="E41" i="18"/>
  <c r="D41" i="18"/>
  <c r="C41" i="18"/>
  <c r="K40" i="18"/>
  <c r="B40" i="18" s="1"/>
  <c r="F40" i="18" a="1"/>
  <c r="F40" i="18" s="1"/>
  <c r="E40" i="18"/>
  <c r="D40" i="18"/>
  <c r="C40" i="18"/>
  <c r="K39" i="18"/>
  <c r="B39" i="18" s="1"/>
  <c r="F39" i="18" a="1"/>
  <c r="F39" i="18" s="1"/>
  <c r="E39" i="18"/>
  <c r="D39" i="18"/>
  <c r="C39" i="18"/>
  <c r="K38" i="18"/>
  <c r="B38" i="18" s="1"/>
  <c r="F38" i="18" a="1"/>
  <c r="F38" i="18" s="1"/>
  <c r="E38" i="18"/>
  <c r="D38" i="18"/>
  <c r="C38" i="18"/>
  <c r="K37" i="18"/>
  <c r="B37" i="18" s="1"/>
  <c r="F37" i="18" a="1"/>
  <c r="F37" i="18" s="1"/>
  <c r="E37" i="18"/>
  <c r="D37" i="18"/>
  <c r="C37" i="18"/>
  <c r="K36" i="18"/>
  <c r="B36" i="18" s="1"/>
  <c r="F36" i="18" a="1"/>
  <c r="F36" i="18" s="1"/>
  <c r="E36" i="18"/>
  <c r="D36" i="18"/>
  <c r="C36" i="18"/>
  <c r="K35" i="18"/>
  <c r="B35" i="18" s="1"/>
  <c r="F35" i="18" a="1"/>
  <c r="F35" i="18" s="1"/>
  <c r="E35" i="18"/>
  <c r="D35" i="18"/>
  <c r="C35" i="18"/>
  <c r="K34" i="18"/>
  <c r="B34" i="18" s="1"/>
  <c r="F34" i="18" a="1"/>
  <c r="F34" i="18" s="1"/>
  <c r="E34" i="18"/>
  <c r="D34" i="18"/>
  <c r="C34" i="18"/>
  <c r="K33" i="18"/>
  <c r="B33" i="18" s="1"/>
  <c r="F33" i="18" a="1"/>
  <c r="F33" i="18" s="1"/>
  <c r="E33" i="18"/>
  <c r="D33" i="18"/>
  <c r="C33" i="18"/>
  <c r="K32" i="18"/>
  <c r="B32" i="18" s="1"/>
  <c r="F32" i="18" a="1"/>
  <c r="F32" i="18" s="1"/>
  <c r="E32" i="18"/>
  <c r="D32" i="18"/>
  <c r="C32" i="18"/>
  <c r="K31" i="18"/>
  <c r="B31" i="18" s="1"/>
  <c r="F31" i="18" a="1"/>
  <c r="F31" i="18" s="1"/>
  <c r="E31" i="18"/>
  <c r="D31" i="18"/>
  <c r="C31" i="18"/>
  <c r="K30" i="18"/>
  <c r="B30" i="18" s="1"/>
  <c r="F30" i="18" a="1"/>
  <c r="F30" i="18" s="1"/>
  <c r="E30" i="18"/>
  <c r="D30" i="18"/>
  <c r="C30" i="18"/>
  <c r="K29" i="18"/>
  <c r="B29" i="18" s="1"/>
  <c r="F29" i="18" a="1"/>
  <c r="F29" i="18" s="1"/>
  <c r="E29" i="18"/>
  <c r="D29" i="18"/>
  <c r="C29" i="18"/>
  <c r="K28" i="18"/>
  <c r="B28" i="18" s="1"/>
  <c r="F28" i="18" a="1"/>
  <c r="F28" i="18" s="1"/>
  <c r="E28" i="18"/>
  <c r="D28" i="18"/>
  <c r="C28" i="18"/>
  <c r="K27" i="18"/>
  <c r="B27" i="18" s="1"/>
  <c r="F27" i="18" a="1"/>
  <c r="F27" i="18" s="1"/>
  <c r="E27" i="18"/>
  <c r="D27" i="18"/>
  <c r="C27" i="18"/>
  <c r="K26" i="18"/>
  <c r="B26" i="18" s="1"/>
  <c r="F26" i="18" a="1"/>
  <c r="F26" i="18" s="1"/>
  <c r="E26" i="18"/>
  <c r="D26" i="18"/>
  <c r="C26" i="18"/>
  <c r="K25" i="18"/>
  <c r="B25" i="18" s="1"/>
  <c r="F25" i="18" a="1"/>
  <c r="F25" i="18" s="1"/>
  <c r="E25" i="18"/>
  <c r="D25" i="18"/>
  <c r="C25" i="18"/>
  <c r="K24" i="18"/>
  <c r="B24" i="18" s="1"/>
  <c r="F24" i="18" a="1"/>
  <c r="F24" i="18" s="1"/>
  <c r="E24" i="18"/>
  <c r="D24" i="18"/>
  <c r="C24" i="18"/>
  <c r="K23" i="18"/>
  <c r="B23" i="18" s="1"/>
  <c r="F23" i="18" a="1"/>
  <c r="F23" i="18" s="1"/>
  <c r="E23" i="18"/>
  <c r="D23" i="18"/>
  <c r="C23" i="18"/>
  <c r="K22" i="18"/>
  <c r="B22" i="18" s="1"/>
  <c r="F22" i="18" a="1"/>
  <c r="F22" i="18" s="1"/>
  <c r="E22" i="18"/>
  <c r="D22" i="18"/>
  <c r="C22" i="18"/>
  <c r="K21" i="18"/>
  <c r="B21" i="18" s="1"/>
  <c r="F21" i="18" a="1"/>
  <c r="F21" i="18" s="1"/>
  <c r="E21" i="18"/>
  <c r="D21" i="18"/>
  <c r="C21" i="18"/>
  <c r="K20" i="18"/>
  <c r="B20" i="18" s="1"/>
  <c r="F20" i="18" a="1"/>
  <c r="F20" i="18" s="1"/>
  <c r="E20" i="18"/>
  <c r="D20" i="18"/>
  <c r="C20" i="18"/>
  <c r="K19" i="18"/>
  <c r="B19" i="18" s="1"/>
  <c r="F19" i="18" a="1"/>
  <c r="F19" i="18" s="1"/>
  <c r="E19" i="18"/>
  <c r="D19" i="18"/>
  <c r="C19" i="18"/>
  <c r="K18" i="18"/>
  <c r="B18" i="18" s="1"/>
  <c r="F18" i="18" a="1"/>
  <c r="F18" i="18" s="1"/>
  <c r="E18" i="18"/>
  <c r="D18" i="18"/>
  <c r="C18" i="18"/>
  <c r="K17" i="18"/>
  <c r="B17" i="18" s="1"/>
  <c r="F17" i="18" a="1"/>
  <c r="F17" i="18" s="1"/>
  <c r="E17" i="18"/>
  <c r="D17" i="18"/>
  <c r="C17" i="18"/>
  <c r="K16" i="18"/>
  <c r="B16" i="18" s="1"/>
  <c r="F16" i="18" a="1"/>
  <c r="F16" i="18" s="1"/>
  <c r="E16" i="18"/>
  <c r="D16" i="18"/>
  <c r="C16" i="18"/>
  <c r="K15" i="18"/>
  <c r="B15" i="18" s="1"/>
  <c r="F15" i="18" a="1"/>
  <c r="F15" i="18" s="1"/>
  <c r="E15" i="18"/>
  <c r="D15" i="18"/>
  <c r="C15" i="18"/>
  <c r="K14" i="18"/>
  <c r="B14" i="18" s="1"/>
  <c r="F14" i="18" a="1"/>
  <c r="F14" i="18" s="1"/>
  <c r="E14" i="18"/>
  <c r="D14" i="18"/>
  <c r="C14" i="18"/>
  <c r="K13" i="18"/>
  <c r="B13" i="18" s="1"/>
  <c r="F13" i="18" a="1"/>
  <c r="F13" i="18" s="1"/>
  <c r="E13" i="18"/>
  <c r="D13" i="18"/>
  <c r="C13" i="18"/>
  <c r="K12" i="18"/>
  <c r="B12" i="18" s="1"/>
  <c r="F12" i="18" a="1"/>
  <c r="F12" i="18" s="1"/>
  <c r="E12" i="18"/>
  <c r="D12" i="18"/>
  <c r="C12" i="18"/>
  <c r="K11" i="18"/>
  <c r="B11" i="18" s="1"/>
  <c r="F11" i="18" a="1"/>
  <c r="F11" i="18" s="1"/>
  <c r="E11" i="18"/>
  <c r="D11" i="18"/>
  <c r="C11" i="18"/>
  <c r="K10" i="18"/>
  <c r="B10" i="18" s="1"/>
  <c r="F10" i="18" a="1"/>
  <c r="F10" i="18" s="1"/>
  <c r="E10" i="18"/>
  <c r="D10" i="18"/>
  <c r="C10" i="18"/>
  <c r="K9" i="18"/>
  <c r="B9" i="18" s="1"/>
  <c r="F9" i="18" a="1"/>
  <c r="F9" i="18" s="1"/>
  <c r="E9" i="18"/>
  <c r="D9" i="18"/>
  <c r="C9" i="18"/>
  <c r="K8" i="18"/>
  <c r="B8" i="18" s="1"/>
  <c r="F8" i="18" a="1"/>
  <c r="F8" i="18" s="1"/>
  <c r="E8" i="18"/>
  <c r="D8" i="18"/>
  <c r="C8" i="18"/>
  <c r="K7" i="18"/>
  <c r="B7" i="18" s="1"/>
  <c r="F7" i="18" a="1"/>
  <c r="F7" i="18" s="1"/>
  <c r="E7" i="18"/>
  <c r="D7" i="18"/>
  <c r="C7" i="18"/>
  <c r="K6" i="18"/>
  <c r="B6" i="18" s="1"/>
  <c r="F6" i="18" a="1"/>
  <c r="F6" i="18" s="1"/>
  <c r="E6" i="18"/>
  <c r="D6" i="18"/>
  <c r="C6" i="18"/>
  <c r="K5" i="18"/>
  <c r="B5" i="18" s="1"/>
  <c r="F5" i="18" a="1"/>
  <c r="F5" i="18" s="1"/>
  <c r="E5" i="18"/>
  <c r="D5" i="18"/>
  <c r="C5" i="18"/>
  <c r="K4" i="18"/>
  <c r="B4" i="18" s="1"/>
  <c r="F4" i="18" a="1"/>
  <c r="F4" i="18" s="1"/>
  <c r="E4" i="18"/>
  <c r="D4" i="18"/>
  <c r="C4" i="18"/>
  <c r="K3" i="18"/>
  <c r="B3" i="18" s="1"/>
  <c r="F3" i="18" a="1"/>
  <c r="F3" i="18" s="1"/>
  <c r="E3" i="18"/>
  <c r="D3" i="18"/>
  <c r="C3" i="18"/>
  <c r="A3" i="18"/>
  <c r="A4" i="18" s="1"/>
  <c r="A5" i="18" s="1"/>
  <c r="A6" i="18" s="1"/>
  <c r="A7" i="18" s="1"/>
  <c r="A8" i="18" s="1"/>
  <c r="A9" i="18" s="1"/>
  <c r="A10" i="18" s="1"/>
  <c r="A11" i="18" s="1"/>
  <c r="A12" i="18" s="1"/>
  <c r="A13" i="18" s="1"/>
  <c r="A14" i="18" s="1"/>
  <c r="A15" i="18" s="1"/>
  <c r="A16" i="18" s="1"/>
  <c r="A17" i="18" s="1"/>
  <c r="A18" i="18" s="1"/>
  <c r="A19" i="18" s="1"/>
  <c r="A20" i="18" s="1"/>
  <c r="A21" i="18" s="1"/>
  <c r="A22" i="18" s="1"/>
  <c r="A23" i="18" s="1"/>
  <c r="A24" i="18" s="1"/>
  <c r="A25" i="18" s="1"/>
  <c r="A26" i="18" s="1"/>
  <c r="A27" i="18" s="1"/>
  <c r="A28" i="18" s="1"/>
  <c r="A29" i="18" s="1"/>
  <c r="A30" i="18" s="1"/>
  <c r="A31" i="18" s="1"/>
  <c r="A32" i="18" s="1"/>
  <c r="A33" i="18" s="1"/>
  <c r="A34" i="18" s="1"/>
  <c r="A35" i="18" s="1"/>
  <c r="A36" i="18" s="1"/>
  <c r="A37" i="18" s="1"/>
  <c r="A38" i="18" s="1"/>
  <c r="A39" i="18" s="1"/>
  <c r="A40" i="18" s="1"/>
  <c r="A41" i="18" s="1"/>
  <c r="A42" i="18" s="1"/>
  <c r="A43" i="18" s="1"/>
  <c r="A44" i="18" s="1"/>
  <c r="A45" i="18" s="1"/>
  <c r="A46" i="18" s="1"/>
  <c r="A47" i="18" s="1"/>
  <c r="A48" i="18" s="1"/>
  <c r="A49" i="18" s="1"/>
  <c r="A50" i="18" s="1"/>
  <c r="A51" i="18" s="1"/>
  <c r="A52" i="18" s="1"/>
  <c r="A53" i="18" s="1"/>
  <c r="A54" i="18" s="1"/>
  <c r="A55" i="18" s="1"/>
  <c r="A56" i="18" s="1"/>
  <c r="A57" i="18" s="1"/>
  <c r="A58" i="18" s="1"/>
  <c r="A59" i="18" s="1"/>
  <c r="A60" i="18" s="1"/>
  <c r="A61" i="18" s="1"/>
  <c r="A62" i="18" s="1"/>
  <c r="A63" i="18" s="1"/>
  <c r="A64" i="18" s="1"/>
  <c r="A65" i="18" s="1"/>
  <c r="A66" i="18" s="1"/>
  <c r="A67" i="18" s="1"/>
  <c r="A68" i="18" s="1"/>
  <c r="A69" i="18" s="1"/>
  <c r="A70" i="18" s="1"/>
  <c r="A71" i="18" s="1"/>
  <c r="A72" i="18" s="1"/>
  <c r="A73" i="18" s="1"/>
  <c r="A74" i="18" s="1"/>
  <c r="A75" i="18" s="1"/>
  <c r="A76" i="18" s="1"/>
  <c r="A77" i="18" s="1"/>
  <c r="A78" i="18" s="1"/>
  <c r="A79" i="18" s="1"/>
  <c r="A80" i="18" s="1"/>
  <c r="A81" i="18" s="1"/>
  <c r="A82" i="18" s="1"/>
  <c r="A83" i="18" s="1"/>
  <c r="A84" i="18" s="1"/>
  <c r="A85" i="18" s="1"/>
  <c r="A86" i="18" s="1"/>
  <c r="A87" i="18" s="1"/>
  <c r="A88" i="18" s="1"/>
  <c r="A89" i="18" s="1"/>
  <c r="A90" i="18" s="1"/>
  <c r="A91" i="18" s="1"/>
  <c r="A92" i="18" s="1"/>
  <c r="A93" i="18" s="1"/>
  <c r="A94" i="18" s="1"/>
  <c r="A95" i="18" s="1"/>
  <c r="A96" i="18" s="1"/>
  <c r="A97" i="18" s="1"/>
  <c r="A98" i="18" s="1"/>
  <c r="A99" i="18" s="1"/>
  <c r="A100" i="18" s="1"/>
  <c r="A101" i="18" s="1"/>
  <c r="A102" i="18" s="1"/>
  <c r="A103" i="18" s="1"/>
  <c r="A104" i="18" s="1"/>
  <c r="A105" i="18" s="1"/>
  <c r="A106" i="18" s="1"/>
  <c r="A107" i="18" s="1"/>
  <c r="A108" i="18" s="1"/>
  <c r="A109" i="18" s="1"/>
  <c r="A110" i="18" s="1"/>
  <c r="A111" i="18" s="1"/>
  <c r="A112" i="18" s="1"/>
  <c r="A113" i="18" s="1"/>
  <c r="A114" i="18" s="1"/>
  <c r="A115" i="18" s="1"/>
  <c r="A116" i="18" s="1"/>
  <c r="A117" i="18" s="1"/>
  <c r="A118" i="18" s="1"/>
  <c r="A119" i="18" s="1"/>
  <c r="A120" i="18" s="1"/>
  <c r="A121" i="18" s="1"/>
  <c r="A122" i="18" s="1"/>
  <c r="A123" i="18" s="1"/>
  <c r="A124" i="18" s="1"/>
  <c r="A125" i="18" s="1"/>
  <c r="A126" i="18" s="1"/>
  <c r="A127" i="18" s="1"/>
  <c r="A128" i="18" s="1"/>
  <c r="A129" i="18" s="1"/>
  <c r="A130" i="18" s="1"/>
  <c r="A131" i="18" s="1"/>
  <c r="A132" i="18" s="1"/>
  <c r="A133" i="18" s="1"/>
  <c r="A134" i="18" s="1"/>
  <c r="A135" i="18" s="1"/>
  <c r="A136" i="18" s="1"/>
  <c r="A137" i="18" s="1"/>
  <c r="A138" i="18" s="1"/>
  <c r="A139" i="18" s="1"/>
  <c r="A140" i="18" s="1"/>
  <c r="A141" i="18" s="1"/>
  <c r="A142" i="18" s="1"/>
  <c r="A143" i="18" s="1"/>
  <c r="A144" i="18" s="1"/>
  <c r="A145" i="18" s="1"/>
  <c r="A146" i="18" s="1"/>
  <c r="A147" i="18" s="1"/>
  <c r="A148" i="18" s="1"/>
  <c r="A149" i="18" s="1"/>
  <c r="A150" i="18" s="1"/>
  <c r="A151" i="18" s="1"/>
  <c r="A152" i="18" s="1"/>
  <c r="A153" i="18" s="1"/>
  <c r="A154" i="18" s="1"/>
  <c r="A155" i="18" s="1"/>
  <c r="A156" i="18" s="1"/>
  <c r="A157" i="18" s="1"/>
  <c r="A158" i="18" s="1"/>
  <c r="A159" i="18" s="1"/>
  <c r="A160" i="18" s="1"/>
  <c r="K2" i="18"/>
  <c r="B2" i="18" s="1"/>
  <c r="F2" i="18" a="1"/>
  <c r="F2" i="18" s="1"/>
  <c r="E2" i="18"/>
  <c r="D2" i="18"/>
  <c r="C2" i="18"/>
  <c r="A2" i="18"/>
  <c r="F1" i="18"/>
  <c r="E1" i="18"/>
  <c r="D1" i="18"/>
  <c r="C1" i="18"/>
  <c r="B1" i="18"/>
  <c r="A1" i="18"/>
  <c r="K160" i="17"/>
  <c r="B160" i="17" s="1"/>
  <c r="F160" i="17" a="1"/>
  <c r="F160" i="17" s="1"/>
  <c r="E160" i="17"/>
  <c r="D160" i="17"/>
  <c r="C160" i="17"/>
  <c r="K159" i="17"/>
  <c r="B159" i="17" s="1"/>
  <c r="F159" i="17" a="1"/>
  <c r="F159" i="17" s="1"/>
  <c r="E159" i="17"/>
  <c r="D159" i="17"/>
  <c r="C159" i="17"/>
  <c r="K158" i="17"/>
  <c r="B158" i="17" s="1"/>
  <c r="F158" i="17" a="1"/>
  <c r="F158" i="17" s="1"/>
  <c r="E158" i="17"/>
  <c r="D158" i="17"/>
  <c r="C158" i="17"/>
  <c r="K157" i="17"/>
  <c r="B157" i="17" s="1"/>
  <c r="F157" i="17" a="1"/>
  <c r="F157" i="17" s="1"/>
  <c r="E157" i="17"/>
  <c r="D157" i="17"/>
  <c r="C157" i="17"/>
  <c r="K156" i="17"/>
  <c r="B156" i="17" s="1"/>
  <c r="F156" i="17" a="1"/>
  <c r="F156" i="17" s="1"/>
  <c r="E156" i="17"/>
  <c r="D156" i="17"/>
  <c r="C156" i="17"/>
  <c r="K155" i="17"/>
  <c r="B155" i="17" s="1"/>
  <c r="F155" i="17" a="1"/>
  <c r="F155" i="17" s="1"/>
  <c r="E155" i="17"/>
  <c r="D155" i="17"/>
  <c r="C155" i="17"/>
  <c r="K154" i="17"/>
  <c r="B154" i="17" s="1"/>
  <c r="F154" i="17" a="1"/>
  <c r="F154" i="17" s="1"/>
  <c r="E154" i="17"/>
  <c r="D154" i="17"/>
  <c r="C154" i="17"/>
  <c r="K153" i="17"/>
  <c r="B153" i="17" s="1"/>
  <c r="F153" i="17" a="1"/>
  <c r="F153" i="17" s="1"/>
  <c r="E153" i="17"/>
  <c r="D153" i="17"/>
  <c r="C153" i="17"/>
  <c r="K152" i="17"/>
  <c r="B152" i="17" s="1"/>
  <c r="F152" i="17" a="1"/>
  <c r="F152" i="17" s="1"/>
  <c r="E152" i="17"/>
  <c r="D152" i="17"/>
  <c r="C152" i="17"/>
  <c r="K151" i="17"/>
  <c r="B151" i="17" s="1"/>
  <c r="F151" i="17" a="1"/>
  <c r="F151" i="17" s="1"/>
  <c r="E151" i="17"/>
  <c r="D151" i="17"/>
  <c r="C151" i="17"/>
  <c r="K150" i="17"/>
  <c r="B150" i="17" s="1"/>
  <c r="F150" i="17" a="1"/>
  <c r="F150" i="17" s="1"/>
  <c r="E150" i="17"/>
  <c r="D150" i="17"/>
  <c r="C150" i="17"/>
  <c r="K149" i="17"/>
  <c r="B149" i="17" s="1"/>
  <c r="F149" i="17" a="1"/>
  <c r="F149" i="17" s="1"/>
  <c r="E149" i="17"/>
  <c r="D149" i="17"/>
  <c r="C149" i="17"/>
  <c r="K148" i="17"/>
  <c r="B148" i="17" s="1"/>
  <c r="F148" i="17" a="1"/>
  <c r="F148" i="17" s="1"/>
  <c r="E148" i="17"/>
  <c r="D148" i="17"/>
  <c r="C148" i="17"/>
  <c r="K147" i="17"/>
  <c r="B147" i="17" s="1"/>
  <c r="F147" i="17" a="1"/>
  <c r="F147" i="17" s="1"/>
  <c r="E147" i="17"/>
  <c r="D147" i="17"/>
  <c r="C147" i="17"/>
  <c r="K146" i="17"/>
  <c r="B146" i="17" s="1"/>
  <c r="F146" i="17" a="1"/>
  <c r="F146" i="17" s="1"/>
  <c r="E146" i="17"/>
  <c r="D146" i="17"/>
  <c r="C146" i="17"/>
  <c r="K145" i="17"/>
  <c r="B145" i="17" s="1"/>
  <c r="F145" i="17" a="1"/>
  <c r="F145" i="17" s="1"/>
  <c r="E145" i="17"/>
  <c r="D145" i="17"/>
  <c r="C145" i="17"/>
  <c r="K144" i="17"/>
  <c r="B144" i="17" s="1"/>
  <c r="F144" i="17" a="1"/>
  <c r="F144" i="17" s="1"/>
  <c r="E144" i="17"/>
  <c r="D144" i="17"/>
  <c r="C144" i="17"/>
  <c r="K143" i="17"/>
  <c r="B143" i="17" s="1"/>
  <c r="F143" i="17" a="1"/>
  <c r="F143" i="17" s="1"/>
  <c r="E143" i="17"/>
  <c r="D143" i="17"/>
  <c r="C143" i="17"/>
  <c r="K142" i="17"/>
  <c r="B142" i="17" s="1"/>
  <c r="F142" i="17" a="1"/>
  <c r="F142" i="17" s="1"/>
  <c r="E142" i="17"/>
  <c r="D142" i="17"/>
  <c r="C142" i="17"/>
  <c r="K141" i="17"/>
  <c r="B141" i="17" s="1"/>
  <c r="F141" i="17" a="1"/>
  <c r="F141" i="17" s="1"/>
  <c r="E141" i="17"/>
  <c r="D141" i="17"/>
  <c r="C141" i="17"/>
  <c r="K140" i="17"/>
  <c r="B140" i="17" s="1"/>
  <c r="F140" i="17" a="1"/>
  <c r="F140" i="17" s="1"/>
  <c r="E140" i="17"/>
  <c r="D140" i="17"/>
  <c r="C140" i="17"/>
  <c r="K139" i="17"/>
  <c r="B139" i="17" s="1"/>
  <c r="F139" i="17" a="1"/>
  <c r="F139" i="17" s="1"/>
  <c r="E139" i="17"/>
  <c r="D139" i="17"/>
  <c r="C139" i="17"/>
  <c r="K138" i="17"/>
  <c r="B138" i="17" s="1"/>
  <c r="F138" i="17" a="1"/>
  <c r="F138" i="17" s="1"/>
  <c r="E138" i="17"/>
  <c r="D138" i="17"/>
  <c r="C138" i="17"/>
  <c r="K137" i="17"/>
  <c r="B137" i="17" s="1"/>
  <c r="F137" i="17" a="1"/>
  <c r="F137" i="17" s="1"/>
  <c r="E137" i="17"/>
  <c r="D137" i="17"/>
  <c r="C137" i="17"/>
  <c r="K136" i="17"/>
  <c r="B136" i="17" s="1"/>
  <c r="F136" i="17" a="1"/>
  <c r="F136" i="17" s="1"/>
  <c r="E136" i="17"/>
  <c r="D136" i="17"/>
  <c r="C136" i="17"/>
  <c r="K135" i="17"/>
  <c r="B135" i="17" s="1"/>
  <c r="F135" i="17" a="1"/>
  <c r="F135" i="17" s="1"/>
  <c r="E135" i="17"/>
  <c r="D135" i="17"/>
  <c r="C135" i="17"/>
  <c r="K134" i="17"/>
  <c r="B134" i="17" s="1"/>
  <c r="F134" i="17" a="1"/>
  <c r="F134" i="17" s="1"/>
  <c r="E134" i="17"/>
  <c r="D134" i="17"/>
  <c r="C134" i="17"/>
  <c r="K133" i="17"/>
  <c r="B133" i="17" s="1"/>
  <c r="F133" i="17" a="1"/>
  <c r="F133" i="17" s="1"/>
  <c r="E133" i="17"/>
  <c r="D133" i="17"/>
  <c r="C133" i="17"/>
  <c r="K132" i="17"/>
  <c r="B132" i="17" s="1"/>
  <c r="F132" i="17" a="1"/>
  <c r="F132" i="17" s="1"/>
  <c r="E132" i="17"/>
  <c r="D132" i="17"/>
  <c r="C132" i="17"/>
  <c r="K131" i="17"/>
  <c r="B131" i="17" s="1"/>
  <c r="F131" i="17" a="1"/>
  <c r="F131" i="17" s="1"/>
  <c r="E131" i="17"/>
  <c r="D131" i="17"/>
  <c r="C131" i="17"/>
  <c r="K130" i="17"/>
  <c r="B130" i="17" s="1"/>
  <c r="F130" i="17" a="1"/>
  <c r="F130" i="17" s="1"/>
  <c r="E130" i="17"/>
  <c r="D130" i="17"/>
  <c r="C130" i="17"/>
  <c r="K129" i="17"/>
  <c r="B129" i="17" s="1"/>
  <c r="F129" i="17" a="1"/>
  <c r="F129" i="17" s="1"/>
  <c r="E129" i="17"/>
  <c r="D129" i="17"/>
  <c r="C129" i="17"/>
  <c r="K128" i="17"/>
  <c r="B128" i="17" s="1"/>
  <c r="F128" i="17" a="1"/>
  <c r="F128" i="17" s="1"/>
  <c r="E128" i="17"/>
  <c r="D128" i="17"/>
  <c r="C128" i="17"/>
  <c r="K127" i="17"/>
  <c r="B127" i="17" s="1"/>
  <c r="F127" i="17" a="1"/>
  <c r="F127" i="17" s="1"/>
  <c r="E127" i="17"/>
  <c r="D127" i="17"/>
  <c r="C127" i="17"/>
  <c r="K126" i="17"/>
  <c r="B126" i="17" s="1"/>
  <c r="F126" i="17" a="1"/>
  <c r="F126" i="17" s="1"/>
  <c r="E126" i="17"/>
  <c r="D126" i="17"/>
  <c r="C126" i="17"/>
  <c r="K125" i="17"/>
  <c r="B125" i="17" s="1"/>
  <c r="F125" i="17" a="1"/>
  <c r="F125" i="17" s="1"/>
  <c r="E125" i="17"/>
  <c r="D125" i="17"/>
  <c r="C125" i="17"/>
  <c r="K124" i="17"/>
  <c r="B124" i="17" s="1"/>
  <c r="F124" i="17" a="1"/>
  <c r="F124" i="17" s="1"/>
  <c r="E124" i="17"/>
  <c r="D124" i="17"/>
  <c r="C124" i="17"/>
  <c r="K123" i="17"/>
  <c r="B123" i="17" s="1"/>
  <c r="F123" i="17" a="1"/>
  <c r="F123" i="17" s="1"/>
  <c r="E123" i="17"/>
  <c r="D123" i="17"/>
  <c r="C123" i="17"/>
  <c r="K122" i="17"/>
  <c r="B122" i="17" s="1"/>
  <c r="F122" i="17" a="1"/>
  <c r="F122" i="17" s="1"/>
  <c r="E122" i="17"/>
  <c r="D122" i="17"/>
  <c r="C122" i="17"/>
  <c r="K121" i="17"/>
  <c r="B121" i="17" s="1"/>
  <c r="F121" i="17" a="1"/>
  <c r="F121" i="17" s="1"/>
  <c r="E121" i="17"/>
  <c r="D121" i="17"/>
  <c r="C121" i="17"/>
  <c r="K120" i="17"/>
  <c r="B120" i="17" s="1"/>
  <c r="F120" i="17" a="1"/>
  <c r="F120" i="17" s="1"/>
  <c r="E120" i="17"/>
  <c r="D120" i="17"/>
  <c r="C120" i="17"/>
  <c r="K119" i="17"/>
  <c r="B119" i="17" s="1"/>
  <c r="F119" i="17" a="1"/>
  <c r="F119" i="17" s="1"/>
  <c r="E119" i="17"/>
  <c r="D119" i="17"/>
  <c r="C119" i="17"/>
  <c r="K118" i="17"/>
  <c r="B118" i="17" s="1"/>
  <c r="F118" i="17" a="1"/>
  <c r="F118" i="17" s="1"/>
  <c r="E118" i="17"/>
  <c r="D118" i="17"/>
  <c r="C118" i="17"/>
  <c r="K117" i="17"/>
  <c r="B117" i="17" s="1"/>
  <c r="F117" i="17" a="1"/>
  <c r="F117" i="17" s="1"/>
  <c r="E117" i="17"/>
  <c r="D117" i="17"/>
  <c r="C117" i="17"/>
  <c r="K116" i="17"/>
  <c r="B116" i="17" s="1"/>
  <c r="F116" i="17" a="1"/>
  <c r="F116" i="17" s="1"/>
  <c r="E116" i="17"/>
  <c r="D116" i="17"/>
  <c r="C116" i="17"/>
  <c r="K115" i="17"/>
  <c r="B115" i="17" s="1"/>
  <c r="F115" i="17" a="1"/>
  <c r="F115" i="17" s="1"/>
  <c r="E115" i="17"/>
  <c r="D115" i="17"/>
  <c r="C115" i="17"/>
  <c r="K114" i="17"/>
  <c r="B114" i="17" s="1"/>
  <c r="F114" i="17" a="1"/>
  <c r="F114" i="17" s="1"/>
  <c r="E114" i="17"/>
  <c r="D114" i="17"/>
  <c r="C114" i="17"/>
  <c r="K113" i="17"/>
  <c r="B113" i="17" s="1"/>
  <c r="F113" i="17" a="1"/>
  <c r="F113" i="17" s="1"/>
  <c r="E113" i="17"/>
  <c r="D113" i="17"/>
  <c r="C113" i="17"/>
  <c r="K112" i="17"/>
  <c r="B112" i="17" s="1"/>
  <c r="F112" i="17" a="1"/>
  <c r="F112" i="17" s="1"/>
  <c r="E112" i="17"/>
  <c r="D112" i="17"/>
  <c r="C112" i="17"/>
  <c r="K111" i="17"/>
  <c r="B111" i="17" s="1"/>
  <c r="F111" i="17" a="1"/>
  <c r="F111" i="17" s="1"/>
  <c r="E111" i="17"/>
  <c r="D111" i="17"/>
  <c r="C111" i="17"/>
  <c r="K110" i="17"/>
  <c r="B110" i="17" s="1"/>
  <c r="F110" i="17" a="1"/>
  <c r="F110" i="17" s="1"/>
  <c r="E110" i="17"/>
  <c r="D110" i="17"/>
  <c r="C110" i="17"/>
  <c r="K109" i="17"/>
  <c r="B109" i="17" s="1"/>
  <c r="F109" i="17" a="1"/>
  <c r="F109" i="17" s="1"/>
  <c r="E109" i="17"/>
  <c r="D109" i="17"/>
  <c r="C109" i="17"/>
  <c r="K108" i="17"/>
  <c r="B108" i="17" s="1"/>
  <c r="F108" i="17" a="1"/>
  <c r="F108" i="17" s="1"/>
  <c r="E108" i="17"/>
  <c r="D108" i="17"/>
  <c r="C108" i="17"/>
  <c r="K107" i="17"/>
  <c r="B107" i="17" s="1"/>
  <c r="F107" i="17" a="1"/>
  <c r="F107" i="17" s="1"/>
  <c r="E107" i="17"/>
  <c r="D107" i="17"/>
  <c r="C107" i="17"/>
  <c r="K106" i="17"/>
  <c r="B106" i="17" s="1"/>
  <c r="F106" i="17" a="1"/>
  <c r="F106" i="17" s="1"/>
  <c r="E106" i="17"/>
  <c r="D106" i="17"/>
  <c r="C106" i="17"/>
  <c r="K105" i="17"/>
  <c r="B105" i="17" s="1"/>
  <c r="F105" i="17" a="1"/>
  <c r="F105" i="17" s="1"/>
  <c r="E105" i="17"/>
  <c r="D105" i="17"/>
  <c r="C105" i="17"/>
  <c r="K104" i="17"/>
  <c r="B104" i="17" s="1"/>
  <c r="F104" i="17" a="1"/>
  <c r="F104" i="17" s="1"/>
  <c r="E104" i="17"/>
  <c r="D104" i="17"/>
  <c r="C104" i="17"/>
  <c r="K103" i="17"/>
  <c r="B103" i="17" s="1"/>
  <c r="F103" i="17" a="1"/>
  <c r="F103" i="17" s="1"/>
  <c r="E103" i="17"/>
  <c r="D103" i="17"/>
  <c r="C103" i="17"/>
  <c r="K102" i="17"/>
  <c r="B102" i="17" s="1"/>
  <c r="F102" i="17" a="1"/>
  <c r="F102" i="17" s="1"/>
  <c r="E102" i="17"/>
  <c r="D102" i="17"/>
  <c r="C102" i="17"/>
  <c r="K101" i="17"/>
  <c r="B101" i="17" s="1"/>
  <c r="F101" i="17" a="1"/>
  <c r="F101" i="17" s="1"/>
  <c r="E101" i="17"/>
  <c r="D101" i="17"/>
  <c r="C101" i="17"/>
  <c r="K100" i="17"/>
  <c r="B100" i="17" s="1"/>
  <c r="F100" i="17" a="1"/>
  <c r="F100" i="17" s="1"/>
  <c r="E100" i="17"/>
  <c r="D100" i="17"/>
  <c r="C100" i="17"/>
  <c r="K99" i="17"/>
  <c r="B99" i="17" s="1"/>
  <c r="F99" i="17" a="1"/>
  <c r="F99" i="17" s="1"/>
  <c r="E99" i="17"/>
  <c r="D99" i="17"/>
  <c r="C99" i="17"/>
  <c r="K98" i="17"/>
  <c r="B98" i="17" s="1"/>
  <c r="F98" i="17" a="1"/>
  <c r="F98" i="17" s="1"/>
  <c r="E98" i="17"/>
  <c r="D98" i="17"/>
  <c r="C98" i="17"/>
  <c r="K97" i="17"/>
  <c r="B97" i="17" s="1"/>
  <c r="F97" i="17" a="1"/>
  <c r="F97" i="17" s="1"/>
  <c r="E97" i="17"/>
  <c r="D97" i="17"/>
  <c r="C97" i="17"/>
  <c r="K96" i="17"/>
  <c r="B96" i="17" s="1"/>
  <c r="F96" i="17" a="1"/>
  <c r="F96" i="17" s="1"/>
  <c r="E96" i="17"/>
  <c r="D96" i="17"/>
  <c r="C96" i="17"/>
  <c r="K95" i="17"/>
  <c r="B95" i="17" s="1"/>
  <c r="F95" i="17" a="1"/>
  <c r="F95" i="17" s="1"/>
  <c r="E95" i="17"/>
  <c r="D95" i="17"/>
  <c r="C95" i="17"/>
  <c r="K94" i="17"/>
  <c r="B94" i="17" s="1"/>
  <c r="F94" i="17" a="1"/>
  <c r="F94" i="17" s="1"/>
  <c r="E94" i="17"/>
  <c r="D94" i="17"/>
  <c r="C94" i="17"/>
  <c r="K93" i="17"/>
  <c r="B93" i="17" s="1"/>
  <c r="F93" i="17" a="1"/>
  <c r="F93" i="17" s="1"/>
  <c r="E93" i="17"/>
  <c r="D93" i="17"/>
  <c r="C93" i="17"/>
  <c r="K92" i="17"/>
  <c r="B92" i="17" s="1"/>
  <c r="F92" i="17" a="1"/>
  <c r="F92" i="17" s="1"/>
  <c r="E92" i="17"/>
  <c r="D92" i="17"/>
  <c r="C92" i="17"/>
  <c r="K91" i="17"/>
  <c r="B91" i="17" s="1"/>
  <c r="F91" i="17" a="1"/>
  <c r="F91" i="17" s="1"/>
  <c r="E91" i="17"/>
  <c r="D91" i="17"/>
  <c r="C91" i="17"/>
  <c r="K90" i="17"/>
  <c r="B90" i="17" s="1"/>
  <c r="F90" i="17" a="1"/>
  <c r="F90" i="17" s="1"/>
  <c r="E90" i="17"/>
  <c r="D90" i="17"/>
  <c r="C90" i="17"/>
  <c r="K89" i="17"/>
  <c r="B89" i="17" s="1"/>
  <c r="F89" i="17" a="1"/>
  <c r="F89" i="17" s="1"/>
  <c r="E89" i="17"/>
  <c r="D89" i="17"/>
  <c r="C89" i="17"/>
  <c r="K88" i="17"/>
  <c r="B88" i="17" s="1"/>
  <c r="F88" i="17" a="1"/>
  <c r="F88" i="17" s="1"/>
  <c r="E88" i="17"/>
  <c r="D88" i="17"/>
  <c r="C88" i="17"/>
  <c r="K87" i="17"/>
  <c r="B87" i="17" s="1"/>
  <c r="F87" i="17" a="1"/>
  <c r="F87" i="17" s="1"/>
  <c r="E87" i="17"/>
  <c r="D87" i="17"/>
  <c r="C87" i="17"/>
  <c r="K86" i="17"/>
  <c r="B86" i="17" s="1"/>
  <c r="F86" i="17" a="1"/>
  <c r="F86" i="17" s="1"/>
  <c r="E86" i="17"/>
  <c r="D86" i="17"/>
  <c r="C86" i="17"/>
  <c r="K85" i="17"/>
  <c r="B85" i="17" s="1"/>
  <c r="F85" i="17" a="1"/>
  <c r="F85" i="17" s="1"/>
  <c r="E85" i="17"/>
  <c r="D85" i="17"/>
  <c r="C85" i="17"/>
  <c r="K84" i="17"/>
  <c r="B84" i="17" s="1"/>
  <c r="F84" i="17" a="1"/>
  <c r="F84" i="17" s="1"/>
  <c r="E84" i="17"/>
  <c r="D84" i="17"/>
  <c r="C84" i="17"/>
  <c r="K83" i="17"/>
  <c r="B83" i="17" s="1"/>
  <c r="F83" i="17" a="1"/>
  <c r="F83" i="17" s="1"/>
  <c r="E83" i="17"/>
  <c r="D83" i="17"/>
  <c r="C83" i="17"/>
  <c r="K82" i="17"/>
  <c r="B82" i="17" s="1"/>
  <c r="F82" i="17" a="1"/>
  <c r="F82" i="17" s="1"/>
  <c r="E82" i="17"/>
  <c r="D82" i="17"/>
  <c r="C82" i="17"/>
  <c r="K81" i="17"/>
  <c r="B81" i="17" s="1"/>
  <c r="F81" i="17" a="1"/>
  <c r="F81" i="17" s="1"/>
  <c r="E81" i="17"/>
  <c r="D81" i="17"/>
  <c r="C81" i="17"/>
  <c r="K80" i="17"/>
  <c r="B80" i="17" s="1"/>
  <c r="F80" i="17" a="1"/>
  <c r="F80" i="17" s="1"/>
  <c r="E80" i="17"/>
  <c r="D80" i="17"/>
  <c r="C80" i="17"/>
  <c r="K79" i="17"/>
  <c r="B79" i="17" s="1"/>
  <c r="F79" i="17" a="1"/>
  <c r="F79" i="17" s="1"/>
  <c r="E79" i="17"/>
  <c r="D79" i="17"/>
  <c r="C79" i="17"/>
  <c r="K78" i="17"/>
  <c r="B78" i="17" s="1"/>
  <c r="F78" i="17" a="1"/>
  <c r="F78" i="17" s="1"/>
  <c r="E78" i="17"/>
  <c r="D78" i="17"/>
  <c r="C78" i="17"/>
  <c r="K77" i="17"/>
  <c r="B77" i="17" s="1"/>
  <c r="F77" i="17" a="1"/>
  <c r="F77" i="17" s="1"/>
  <c r="E77" i="17"/>
  <c r="D77" i="17"/>
  <c r="C77" i="17"/>
  <c r="K76" i="17"/>
  <c r="B76" i="17" s="1"/>
  <c r="F76" i="17" a="1"/>
  <c r="F76" i="17" s="1"/>
  <c r="E76" i="17"/>
  <c r="D76" i="17"/>
  <c r="C76" i="17"/>
  <c r="K75" i="17"/>
  <c r="B75" i="17" s="1"/>
  <c r="F75" i="17" a="1"/>
  <c r="F75" i="17" s="1"/>
  <c r="E75" i="17"/>
  <c r="D75" i="17"/>
  <c r="C75" i="17"/>
  <c r="K74" i="17"/>
  <c r="B74" i="17" s="1"/>
  <c r="F74" i="17" a="1"/>
  <c r="F74" i="17" s="1"/>
  <c r="E74" i="17"/>
  <c r="D74" i="17"/>
  <c r="C74" i="17"/>
  <c r="K73" i="17"/>
  <c r="B73" i="17" s="1"/>
  <c r="F73" i="17" a="1"/>
  <c r="F73" i="17" s="1"/>
  <c r="E73" i="17"/>
  <c r="D73" i="17"/>
  <c r="C73" i="17"/>
  <c r="K72" i="17"/>
  <c r="B72" i="17" s="1"/>
  <c r="F72" i="17" a="1"/>
  <c r="F72" i="17" s="1"/>
  <c r="E72" i="17"/>
  <c r="D72" i="17"/>
  <c r="C72" i="17"/>
  <c r="K71" i="17"/>
  <c r="B71" i="17" s="1"/>
  <c r="F71" i="17" a="1"/>
  <c r="F71" i="17" s="1"/>
  <c r="E71" i="17"/>
  <c r="D71" i="17"/>
  <c r="C71" i="17"/>
  <c r="K70" i="17"/>
  <c r="B70" i="17" s="1"/>
  <c r="F70" i="17" a="1"/>
  <c r="F70" i="17" s="1"/>
  <c r="E70" i="17"/>
  <c r="D70" i="17"/>
  <c r="C70" i="17"/>
  <c r="K69" i="17"/>
  <c r="B69" i="17" s="1"/>
  <c r="F69" i="17" a="1"/>
  <c r="F69" i="17" s="1"/>
  <c r="E69" i="17"/>
  <c r="D69" i="17"/>
  <c r="C69" i="17"/>
  <c r="K68" i="17"/>
  <c r="B68" i="17" s="1"/>
  <c r="F68" i="17" a="1"/>
  <c r="F68" i="17" s="1"/>
  <c r="E68" i="17"/>
  <c r="D68" i="17"/>
  <c r="C68" i="17"/>
  <c r="K67" i="17"/>
  <c r="B67" i="17" s="1"/>
  <c r="F67" i="17" a="1"/>
  <c r="F67" i="17" s="1"/>
  <c r="E67" i="17"/>
  <c r="D67" i="17"/>
  <c r="C67" i="17"/>
  <c r="K66" i="17"/>
  <c r="B66" i="17" s="1"/>
  <c r="F66" i="17" a="1"/>
  <c r="F66" i="17" s="1"/>
  <c r="E66" i="17"/>
  <c r="D66" i="17"/>
  <c r="C66" i="17"/>
  <c r="K65" i="17"/>
  <c r="B65" i="17" s="1"/>
  <c r="F65" i="17" a="1"/>
  <c r="F65" i="17" s="1"/>
  <c r="E65" i="17"/>
  <c r="D65" i="17"/>
  <c r="C65" i="17"/>
  <c r="K64" i="17"/>
  <c r="B64" i="17" s="1"/>
  <c r="F64" i="17" a="1"/>
  <c r="F64" i="17" s="1"/>
  <c r="E64" i="17"/>
  <c r="D64" i="17"/>
  <c r="C64" i="17"/>
  <c r="K63" i="17"/>
  <c r="B63" i="17" s="1"/>
  <c r="F63" i="17" a="1"/>
  <c r="F63" i="17" s="1"/>
  <c r="E63" i="17"/>
  <c r="D63" i="17"/>
  <c r="C63" i="17"/>
  <c r="K62" i="17"/>
  <c r="B62" i="17" s="1"/>
  <c r="F62" i="17" a="1"/>
  <c r="F62" i="17" s="1"/>
  <c r="E62" i="17"/>
  <c r="D62" i="17"/>
  <c r="C62" i="17"/>
  <c r="K61" i="17"/>
  <c r="B61" i="17" s="1"/>
  <c r="F61" i="17" a="1"/>
  <c r="F61" i="17" s="1"/>
  <c r="E61" i="17"/>
  <c r="D61" i="17"/>
  <c r="C61" i="17"/>
  <c r="K60" i="17"/>
  <c r="B60" i="17" s="1"/>
  <c r="F60" i="17" a="1"/>
  <c r="F60" i="17" s="1"/>
  <c r="E60" i="17"/>
  <c r="D60" i="17"/>
  <c r="C60" i="17"/>
  <c r="K59" i="17"/>
  <c r="B59" i="17" s="1"/>
  <c r="F59" i="17" a="1"/>
  <c r="F59" i="17" s="1"/>
  <c r="E59" i="17"/>
  <c r="D59" i="17"/>
  <c r="C59" i="17"/>
  <c r="K58" i="17"/>
  <c r="B58" i="17" s="1"/>
  <c r="F58" i="17" a="1"/>
  <c r="F58" i="17" s="1"/>
  <c r="E58" i="17"/>
  <c r="D58" i="17"/>
  <c r="C58" i="17"/>
  <c r="K57" i="17"/>
  <c r="B57" i="17" s="1"/>
  <c r="F57" i="17" a="1"/>
  <c r="F57" i="17" s="1"/>
  <c r="E57" i="17"/>
  <c r="D57" i="17"/>
  <c r="C57" i="17"/>
  <c r="K56" i="17"/>
  <c r="B56" i="17" s="1"/>
  <c r="F56" i="17" a="1"/>
  <c r="F56" i="17" s="1"/>
  <c r="E56" i="17"/>
  <c r="D56" i="17"/>
  <c r="C56" i="17"/>
  <c r="K55" i="17"/>
  <c r="B55" i="17" s="1"/>
  <c r="F55" i="17" a="1"/>
  <c r="F55" i="17" s="1"/>
  <c r="E55" i="17"/>
  <c r="D55" i="17"/>
  <c r="C55" i="17"/>
  <c r="K54" i="17"/>
  <c r="B54" i="17" s="1"/>
  <c r="F54" i="17" a="1"/>
  <c r="F54" i="17" s="1"/>
  <c r="E54" i="17"/>
  <c r="D54" i="17"/>
  <c r="C54" i="17"/>
  <c r="K53" i="17"/>
  <c r="B53" i="17" s="1"/>
  <c r="F53" i="17" a="1"/>
  <c r="F53" i="17" s="1"/>
  <c r="E53" i="17"/>
  <c r="D53" i="17"/>
  <c r="C53" i="17"/>
  <c r="K52" i="17"/>
  <c r="B52" i="17" s="1"/>
  <c r="F52" i="17" a="1"/>
  <c r="F52" i="17" s="1"/>
  <c r="E52" i="17"/>
  <c r="D52" i="17"/>
  <c r="C52" i="17"/>
  <c r="K51" i="17"/>
  <c r="B51" i="17" s="1"/>
  <c r="F51" i="17" a="1"/>
  <c r="F51" i="17" s="1"/>
  <c r="E51" i="17"/>
  <c r="D51" i="17"/>
  <c r="C51" i="17"/>
  <c r="K50" i="17"/>
  <c r="B50" i="17" s="1"/>
  <c r="F50" i="17" a="1"/>
  <c r="F50" i="17" s="1"/>
  <c r="E50" i="17"/>
  <c r="D50" i="17"/>
  <c r="C50" i="17"/>
  <c r="K49" i="17"/>
  <c r="B49" i="17" s="1"/>
  <c r="F49" i="17" a="1"/>
  <c r="F49" i="17" s="1"/>
  <c r="E49" i="17"/>
  <c r="D49" i="17"/>
  <c r="C49" i="17"/>
  <c r="K48" i="17"/>
  <c r="B48" i="17" s="1"/>
  <c r="F48" i="17" a="1"/>
  <c r="F48" i="17" s="1"/>
  <c r="E48" i="17"/>
  <c r="D48" i="17"/>
  <c r="C48" i="17"/>
  <c r="K47" i="17"/>
  <c r="B47" i="17" s="1"/>
  <c r="F47" i="17" a="1"/>
  <c r="F47" i="17" s="1"/>
  <c r="E47" i="17"/>
  <c r="D47" i="17"/>
  <c r="C47" i="17"/>
  <c r="K46" i="17"/>
  <c r="B46" i="17" s="1"/>
  <c r="F46" i="17" a="1"/>
  <c r="F46" i="17" s="1"/>
  <c r="E46" i="17"/>
  <c r="D46" i="17"/>
  <c r="C46" i="17"/>
  <c r="K45" i="17"/>
  <c r="B45" i="17" s="1"/>
  <c r="F45" i="17" a="1"/>
  <c r="F45" i="17" s="1"/>
  <c r="E45" i="17"/>
  <c r="D45" i="17"/>
  <c r="C45" i="17"/>
  <c r="K44" i="17"/>
  <c r="B44" i="17" s="1"/>
  <c r="F44" i="17" a="1"/>
  <c r="F44" i="17" s="1"/>
  <c r="E44" i="17"/>
  <c r="D44" i="17"/>
  <c r="C44" i="17"/>
  <c r="K43" i="17"/>
  <c r="B43" i="17" s="1"/>
  <c r="F43" i="17" a="1"/>
  <c r="F43" i="17" s="1"/>
  <c r="E43" i="17"/>
  <c r="D43" i="17"/>
  <c r="C43" i="17"/>
  <c r="K42" i="17"/>
  <c r="B42" i="17" s="1"/>
  <c r="F42" i="17" a="1"/>
  <c r="F42" i="17" s="1"/>
  <c r="E42" i="17"/>
  <c r="D42" i="17"/>
  <c r="C42" i="17"/>
  <c r="K41" i="17"/>
  <c r="B41" i="17" s="1"/>
  <c r="F41" i="17" a="1"/>
  <c r="F41" i="17" s="1"/>
  <c r="E41" i="17"/>
  <c r="D41" i="17"/>
  <c r="C41" i="17"/>
  <c r="K40" i="17"/>
  <c r="B40" i="17" s="1"/>
  <c r="F40" i="17" a="1"/>
  <c r="F40" i="17" s="1"/>
  <c r="E40" i="17"/>
  <c r="D40" i="17"/>
  <c r="C40" i="17"/>
  <c r="K39" i="17"/>
  <c r="B39" i="17" s="1"/>
  <c r="F39" i="17" a="1"/>
  <c r="F39" i="17" s="1"/>
  <c r="E39" i="17"/>
  <c r="D39" i="17"/>
  <c r="C39" i="17"/>
  <c r="K38" i="17"/>
  <c r="B38" i="17" s="1"/>
  <c r="F38" i="17" a="1"/>
  <c r="F38" i="17" s="1"/>
  <c r="E38" i="17"/>
  <c r="D38" i="17"/>
  <c r="C38" i="17"/>
  <c r="K37" i="17"/>
  <c r="B37" i="17" s="1"/>
  <c r="F37" i="17" a="1"/>
  <c r="F37" i="17" s="1"/>
  <c r="E37" i="17"/>
  <c r="D37" i="17"/>
  <c r="C37" i="17"/>
  <c r="K36" i="17"/>
  <c r="B36" i="17" s="1"/>
  <c r="F36" i="17" a="1"/>
  <c r="F36" i="17" s="1"/>
  <c r="E36" i="17"/>
  <c r="D36" i="17"/>
  <c r="C36" i="17"/>
  <c r="K35" i="17"/>
  <c r="B35" i="17" s="1"/>
  <c r="F35" i="17" a="1"/>
  <c r="F35" i="17" s="1"/>
  <c r="E35" i="17"/>
  <c r="D35" i="17"/>
  <c r="C35" i="17"/>
  <c r="K34" i="17"/>
  <c r="B34" i="17" s="1"/>
  <c r="F34" i="17" a="1"/>
  <c r="F34" i="17" s="1"/>
  <c r="E34" i="17"/>
  <c r="D34" i="17"/>
  <c r="C34" i="17"/>
  <c r="K33" i="17"/>
  <c r="B33" i="17" s="1"/>
  <c r="F33" i="17" a="1"/>
  <c r="F33" i="17" s="1"/>
  <c r="E33" i="17"/>
  <c r="D33" i="17"/>
  <c r="C33" i="17"/>
  <c r="K32" i="17"/>
  <c r="B32" i="17" s="1"/>
  <c r="F32" i="17" a="1"/>
  <c r="F32" i="17" s="1"/>
  <c r="E32" i="17"/>
  <c r="D32" i="17"/>
  <c r="C32" i="17"/>
  <c r="K31" i="17"/>
  <c r="B31" i="17" s="1"/>
  <c r="F31" i="17" a="1"/>
  <c r="F31" i="17" s="1"/>
  <c r="E31" i="17"/>
  <c r="D31" i="17"/>
  <c r="C31" i="17"/>
  <c r="K30" i="17"/>
  <c r="B30" i="17" s="1"/>
  <c r="F30" i="17" a="1"/>
  <c r="F30" i="17" s="1"/>
  <c r="E30" i="17"/>
  <c r="D30" i="17"/>
  <c r="C30" i="17"/>
  <c r="K29" i="17"/>
  <c r="B29" i="17" s="1"/>
  <c r="F29" i="17" a="1"/>
  <c r="F29" i="17" s="1"/>
  <c r="E29" i="17"/>
  <c r="D29" i="17"/>
  <c r="C29" i="17"/>
  <c r="K28" i="17"/>
  <c r="B28" i="17" s="1"/>
  <c r="F28" i="17" a="1"/>
  <c r="F28" i="17" s="1"/>
  <c r="E28" i="17"/>
  <c r="D28" i="17"/>
  <c r="C28" i="17"/>
  <c r="K27" i="17"/>
  <c r="B27" i="17" s="1"/>
  <c r="F27" i="17" a="1"/>
  <c r="F27" i="17" s="1"/>
  <c r="E27" i="17"/>
  <c r="D27" i="17"/>
  <c r="C27" i="17"/>
  <c r="K26" i="17"/>
  <c r="B26" i="17" s="1"/>
  <c r="F26" i="17" a="1"/>
  <c r="F26" i="17" s="1"/>
  <c r="E26" i="17"/>
  <c r="D26" i="17"/>
  <c r="C26" i="17"/>
  <c r="K25" i="17"/>
  <c r="B25" i="17" s="1"/>
  <c r="F25" i="17" a="1"/>
  <c r="F25" i="17" s="1"/>
  <c r="E25" i="17"/>
  <c r="D25" i="17"/>
  <c r="C25" i="17"/>
  <c r="K24" i="17"/>
  <c r="B24" i="17" s="1"/>
  <c r="F24" i="17" a="1"/>
  <c r="F24" i="17" s="1"/>
  <c r="E24" i="17"/>
  <c r="D24" i="17"/>
  <c r="C24" i="17"/>
  <c r="K23" i="17"/>
  <c r="B23" i="17" s="1"/>
  <c r="F23" i="17" a="1"/>
  <c r="F23" i="17" s="1"/>
  <c r="E23" i="17"/>
  <c r="D23" i="17"/>
  <c r="C23" i="17"/>
  <c r="K22" i="17"/>
  <c r="B22" i="17" s="1"/>
  <c r="F22" i="17" a="1"/>
  <c r="F22" i="17" s="1"/>
  <c r="E22" i="17"/>
  <c r="D22" i="17"/>
  <c r="C22" i="17"/>
  <c r="K21" i="17"/>
  <c r="B21" i="17" s="1"/>
  <c r="F21" i="17" a="1"/>
  <c r="F21" i="17" s="1"/>
  <c r="E21" i="17"/>
  <c r="D21" i="17"/>
  <c r="C21" i="17"/>
  <c r="K20" i="17"/>
  <c r="B20" i="17" s="1"/>
  <c r="F20" i="17" a="1"/>
  <c r="F20" i="17" s="1"/>
  <c r="E20" i="17"/>
  <c r="D20" i="17"/>
  <c r="C20" i="17"/>
  <c r="K19" i="17"/>
  <c r="B19" i="17" s="1"/>
  <c r="F19" i="17" a="1"/>
  <c r="F19" i="17" s="1"/>
  <c r="E19" i="17"/>
  <c r="D19" i="17"/>
  <c r="C19" i="17"/>
  <c r="K18" i="17"/>
  <c r="B18" i="17" s="1"/>
  <c r="F18" i="17" a="1"/>
  <c r="F18" i="17" s="1"/>
  <c r="E18" i="17"/>
  <c r="D18" i="17"/>
  <c r="C18" i="17"/>
  <c r="K17" i="17"/>
  <c r="B17" i="17" s="1"/>
  <c r="F17" i="17" a="1"/>
  <c r="F17" i="17" s="1"/>
  <c r="E17" i="17"/>
  <c r="D17" i="17"/>
  <c r="C17" i="17"/>
  <c r="K16" i="17"/>
  <c r="B16" i="17" s="1"/>
  <c r="F16" i="17" a="1"/>
  <c r="F16" i="17" s="1"/>
  <c r="E16" i="17"/>
  <c r="D16" i="17"/>
  <c r="C16" i="17"/>
  <c r="K15" i="17"/>
  <c r="B15" i="17" s="1"/>
  <c r="F15" i="17" a="1"/>
  <c r="F15" i="17" s="1"/>
  <c r="E15" i="17"/>
  <c r="D15" i="17"/>
  <c r="C15" i="17"/>
  <c r="K14" i="17"/>
  <c r="B14" i="17" s="1"/>
  <c r="F14" i="17" a="1"/>
  <c r="F14" i="17" s="1"/>
  <c r="E14" i="17"/>
  <c r="D14" i="17"/>
  <c r="C14" i="17"/>
  <c r="K13" i="17"/>
  <c r="B13" i="17" s="1"/>
  <c r="F13" i="17" a="1"/>
  <c r="F13" i="17" s="1"/>
  <c r="E13" i="17"/>
  <c r="D13" i="17"/>
  <c r="C13" i="17"/>
  <c r="K12" i="17"/>
  <c r="B12" i="17" s="1"/>
  <c r="F12" i="17" a="1"/>
  <c r="F12" i="17" s="1"/>
  <c r="E12" i="17"/>
  <c r="D12" i="17"/>
  <c r="C12" i="17"/>
  <c r="K11" i="17"/>
  <c r="B11" i="17" s="1"/>
  <c r="F11" i="17" a="1"/>
  <c r="F11" i="17" s="1"/>
  <c r="E11" i="17"/>
  <c r="D11" i="17"/>
  <c r="C11" i="17"/>
  <c r="K10" i="17"/>
  <c r="B10" i="17" s="1"/>
  <c r="F10" i="17" a="1"/>
  <c r="F10" i="17" s="1"/>
  <c r="E10" i="17"/>
  <c r="D10" i="17"/>
  <c r="C10" i="17"/>
  <c r="K9" i="17"/>
  <c r="B9" i="17" s="1"/>
  <c r="F9" i="17" a="1"/>
  <c r="F9" i="17" s="1"/>
  <c r="E9" i="17"/>
  <c r="D9" i="17"/>
  <c r="C9" i="17"/>
  <c r="K8" i="17"/>
  <c r="B8" i="17" s="1"/>
  <c r="F8" i="17" a="1"/>
  <c r="F8" i="17" s="1"/>
  <c r="E8" i="17"/>
  <c r="D8" i="17"/>
  <c r="C8" i="17"/>
  <c r="K7" i="17"/>
  <c r="B7" i="17" s="1"/>
  <c r="F7" i="17" a="1"/>
  <c r="F7" i="17" s="1"/>
  <c r="E7" i="17"/>
  <c r="D7" i="17"/>
  <c r="C7" i="17"/>
  <c r="K6" i="17"/>
  <c r="B6" i="17" s="1"/>
  <c r="F6" i="17" a="1"/>
  <c r="F6" i="17" s="1"/>
  <c r="E6" i="17"/>
  <c r="D6" i="17"/>
  <c r="C6" i="17"/>
  <c r="K5" i="17"/>
  <c r="B5" i="17" s="1"/>
  <c r="F5" i="17" a="1"/>
  <c r="F5" i="17" s="1"/>
  <c r="E5" i="17"/>
  <c r="D5" i="17"/>
  <c r="C5" i="17"/>
  <c r="K4" i="17"/>
  <c r="B4" i="17" s="1"/>
  <c r="F4" i="17" a="1"/>
  <c r="F4" i="17" s="1"/>
  <c r="E4" i="17"/>
  <c r="D4" i="17"/>
  <c r="C4" i="17"/>
  <c r="K3" i="17"/>
  <c r="B3" i="17" s="1"/>
  <c r="F3" i="17" a="1"/>
  <c r="F3" i="17" s="1"/>
  <c r="E3" i="17"/>
  <c r="D3" i="17"/>
  <c r="C3" i="17"/>
  <c r="K2" i="17"/>
  <c r="B2" i="17" s="1"/>
  <c r="F2" i="17" a="1"/>
  <c r="F2" i="17" s="1"/>
  <c r="E2" i="17"/>
  <c r="D2" i="17"/>
  <c r="C2" i="17"/>
  <c r="A2" i="17"/>
  <c r="A3" i="17" s="1"/>
  <c r="A4" i="17" s="1"/>
  <c r="A5" i="17" s="1"/>
  <c r="A6" i="17" s="1"/>
  <c r="A7" i="17" s="1"/>
  <c r="A8" i="17" s="1"/>
  <c r="A9" i="17" s="1"/>
  <c r="A10" i="17" s="1"/>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43" i="17" s="1"/>
  <c r="A44" i="17" s="1"/>
  <c r="A45" i="17" s="1"/>
  <c r="A46" i="17" s="1"/>
  <c r="A47" i="17" s="1"/>
  <c r="A48" i="17" s="1"/>
  <c r="A49" i="17" s="1"/>
  <c r="A50" i="17" s="1"/>
  <c r="A51" i="17" s="1"/>
  <c r="A52" i="17" s="1"/>
  <c r="A53" i="17" s="1"/>
  <c r="A54" i="17" s="1"/>
  <c r="A55" i="17" s="1"/>
  <c r="A56" i="17" s="1"/>
  <c r="A57" i="17" s="1"/>
  <c r="A58" i="17" s="1"/>
  <c r="A59" i="17" s="1"/>
  <c r="A60" i="17" s="1"/>
  <c r="A61" i="17" s="1"/>
  <c r="A62" i="17" s="1"/>
  <c r="A63" i="17" s="1"/>
  <c r="A64" i="17" s="1"/>
  <c r="A65" i="17" s="1"/>
  <c r="A66" i="17" s="1"/>
  <c r="A67" i="17" s="1"/>
  <c r="A68" i="17" s="1"/>
  <c r="A69" i="17" s="1"/>
  <c r="A70" i="17" s="1"/>
  <c r="A71" i="17" s="1"/>
  <c r="A72" i="17" s="1"/>
  <c r="A73" i="17" s="1"/>
  <c r="A74" i="17" s="1"/>
  <c r="A75" i="17" s="1"/>
  <c r="A76" i="17" s="1"/>
  <c r="A77" i="17" s="1"/>
  <c r="A78" i="17" s="1"/>
  <c r="A79" i="17" s="1"/>
  <c r="A80" i="17" s="1"/>
  <c r="A81" i="17" s="1"/>
  <c r="A82" i="17" s="1"/>
  <c r="A83" i="17" s="1"/>
  <c r="A84" i="17" s="1"/>
  <c r="A85" i="17" s="1"/>
  <c r="A86" i="17" s="1"/>
  <c r="A87" i="17" s="1"/>
  <c r="A88" i="17" s="1"/>
  <c r="A89" i="17" s="1"/>
  <c r="A90" i="17" s="1"/>
  <c r="A91" i="17" s="1"/>
  <c r="A92" i="17" s="1"/>
  <c r="A93" i="17" s="1"/>
  <c r="A94" i="17" s="1"/>
  <c r="A95" i="17" s="1"/>
  <c r="A96" i="17" s="1"/>
  <c r="A97" i="17" s="1"/>
  <c r="A98" i="17" s="1"/>
  <c r="A99" i="17" s="1"/>
  <c r="A100" i="17" s="1"/>
  <c r="A101" i="17" s="1"/>
  <c r="A102" i="17" s="1"/>
  <c r="A103" i="17" s="1"/>
  <c r="A104" i="17" s="1"/>
  <c r="A105" i="17" s="1"/>
  <c r="A106" i="17" s="1"/>
  <c r="A107" i="17" s="1"/>
  <c r="A108" i="17" s="1"/>
  <c r="A109" i="17" s="1"/>
  <c r="A110" i="17" s="1"/>
  <c r="A111" i="17" s="1"/>
  <c r="A112" i="17" s="1"/>
  <c r="A113" i="17" s="1"/>
  <c r="A114" i="17" s="1"/>
  <c r="A115" i="17" s="1"/>
  <c r="A116" i="17" s="1"/>
  <c r="A117" i="17" s="1"/>
  <c r="A118" i="17" s="1"/>
  <c r="A119" i="17" s="1"/>
  <c r="A120" i="17" s="1"/>
  <c r="A121" i="17" s="1"/>
  <c r="A122" i="17" s="1"/>
  <c r="A123" i="17" s="1"/>
  <c r="A124" i="17" s="1"/>
  <c r="A125" i="17" s="1"/>
  <c r="A126" i="17" s="1"/>
  <c r="A127" i="17" s="1"/>
  <c r="A128" i="17" s="1"/>
  <c r="A129" i="17" s="1"/>
  <c r="A130" i="17" s="1"/>
  <c r="A131" i="17" s="1"/>
  <c r="A132" i="17" s="1"/>
  <c r="A133" i="17" s="1"/>
  <c r="A134" i="17" s="1"/>
  <c r="A135" i="17" s="1"/>
  <c r="A136" i="17" s="1"/>
  <c r="A137" i="17" s="1"/>
  <c r="A138" i="17" s="1"/>
  <c r="A139" i="17" s="1"/>
  <c r="A140" i="17" s="1"/>
  <c r="A141" i="17" s="1"/>
  <c r="A142" i="17" s="1"/>
  <c r="A143" i="17" s="1"/>
  <c r="A144" i="17" s="1"/>
  <c r="A145" i="17" s="1"/>
  <c r="A146" i="17" s="1"/>
  <c r="A147" i="17" s="1"/>
  <c r="A148" i="17" s="1"/>
  <c r="A149" i="17" s="1"/>
  <c r="A150" i="17" s="1"/>
  <c r="A151" i="17" s="1"/>
  <c r="A152" i="17" s="1"/>
  <c r="A153" i="17" s="1"/>
  <c r="A154" i="17" s="1"/>
  <c r="A155" i="17" s="1"/>
  <c r="A156" i="17" s="1"/>
  <c r="A157" i="17" s="1"/>
  <c r="A158" i="17" s="1"/>
  <c r="A159" i="17" s="1"/>
  <c r="A160" i="17" s="1"/>
  <c r="F1" i="17"/>
  <c r="E1" i="17"/>
  <c r="D1" i="17"/>
  <c r="C1" i="17"/>
  <c r="B1" i="17"/>
  <c r="A1" i="17"/>
  <c r="K160" i="13"/>
  <c r="B160" i="13" s="1"/>
  <c r="F160" i="13" a="1"/>
  <c r="F160" i="13" s="1"/>
  <c r="E160" i="13"/>
  <c r="D160" i="13"/>
  <c r="C160" i="13"/>
  <c r="K159" i="13"/>
  <c r="B159" i="13" s="1"/>
  <c r="F159" i="13" a="1"/>
  <c r="F159" i="13" s="1"/>
  <c r="E159" i="13"/>
  <c r="D159" i="13"/>
  <c r="C159" i="13"/>
  <c r="K158" i="13"/>
  <c r="B158" i="13" s="1"/>
  <c r="F158" i="13" a="1"/>
  <c r="F158" i="13" s="1"/>
  <c r="E158" i="13"/>
  <c r="D158" i="13"/>
  <c r="C158" i="13"/>
  <c r="K157" i="13"/>
  <c r="B157" i="13" s="1"/>
  <c r="F157" i="13" a="1"/>
  <c r="F157" i="13" s="1"/>
  <c r="E157" i="13"/>
  <c r="D157" i="13"/>
  <c r="C157" i="13"/>
  <c r="K156" i="13"/>
  <c r="B156" i="13" s="1"/>
  <c r="F156" i="13" a="1"/>
  <c r="F156" i="13" s="1"/>
  <c r="E156" i="13"/>
  <c r="D156" i="13"/>
  <c r="C156" i="13"/>
  <c r="K155" i="13"/>
  <c r="B155" i="13" s="1"/>
  <c r="F155" i="13" a="1"/>
  <c r="F155" i="13" s="1"/>
  <c r="E155" i="13"/>
  <c r="D155" i="13"/>
  <c r="C155" i="13"/>
  <c r="K154" i="13"/>
  <c r="B154" i="13" s="1"/>
  <c r="F154" i="13" a="1"/>
  <c r="F154" i="13" s="1"/>
  <c r="E154" i="13"/>
  <c r="D154" i="13"/>
  <c r="C154" i="13"/>
  <c r="K153" i="13"/>
  <c r="B153" i="13" s="1"/>
  <c r="F153" i="13" a="1"/>
  <c r="F153" i="13" s="1"/>
  <c r="E153" i="13"/>
  <c r="D153" i="13"/>
  <c r="C153" i="13"/>
  <c r="K152" i="13"/>
  <c r="B152" i="13" s="1"/>
  <c r="F152" i="13" a="1"/>
  <c r="F152" i="13" s="1"/>
  <c r="E152" i="13"/>
  <c r="D152" i="13"/>
  <c r="C152" i="13"/>
  <c r="K151" i="13"/>
  <c r="B151" i="13" s="1"/>
  <c r="F151" i="13" a="1"/>
  <c r="F151" i="13" s="1"/>
  <c r="E151" i="13"/>
  <c r="D151" i="13"/>
  <c r="C151" i="13"/>
  <c r="K150" i="13"/>
  <c r="B150" i="13" s="1"/>
  <c r="F150" i="13" a="1"/>
  <c r="F150" i="13" s="1"/>
  <c r="E150" i="13"/>
  <c r="D150" i="13"/>
  <c r="C150" i="13"/>
  <c r="K149" i="13"/>
  <c r="B149" i="13" s="1"/>
  <c r="F149" i="13" a="1"/>
  <c r="F149" i="13" s="1"/>
  <c r="E149" i="13"/>
  <c r="D149" i="13"/>
  <c r="C149" i="13"/>
  <c r="K148" i="13"/>
  <c r="B148" i="13" s="1"/>
  <c r="F148" i="13" a="1"/>
  <c r="F148" i="13" s="1"/>
  <c r="E148" i="13"/>
  <c r="D148" i="13"/>
  <c r="C148" i="13"/>
  <c r="K147" i="13"/>
  <c r="B147" i="13" s="1"/>
  <c r="F147" i="13" a="1"/>
  <c r="F147" i="13" s="1"/>
  <c r="E147" i="13"/>
  <c r="D147" i="13"/>
  <c r="C147" i="13"/>
  <c r="K146" i="13"/>
  <c r="B146" i="13" s="1"/>
  <c r="F146" i="13" a="1"/>
  <c r="F146" i="13" s="1"/>
  <c r="E146" i="13"/>
  <c r="D146" i="13"/>
  <c r="C146" i="13"/>
  <c r="K145" i="13"/>
  <c r="B145" i="13" s="1"/>
  <c r="F145" i="13" a="1"/>
  <c r="F145" i="13" s="1"/>
  <c r="E145" i="13"/>
  <c r="D145" i="13"/>
  <c r="C145" i="13"/>
  <c r="K144" i="13"/>
  <c r="B144" i="13" s="1"/>
  <c r="F144" i="13" a="1"/>
  <c r="F144" i="13" s="1"/>
  <c r="E144" i="13"/>
  <c r="D144" i="13"/>
  <c r="C144" i="13"/>
  <c r="K143" i="13"/>
  <c r="B143" i="13" s="1"/>
  <c r="F143" i="13" a="1"/>
  <c r="F143" i="13" s="1"/>
  <c r="E143" i="13"/>
  <c r="D143" i="13"/>
  <c r="C143" i="13"/>
  <c r="K142" i="13"/>
  <c r="B142" i="13" s="1"/>
  <c r="F142" i="13" a="1"/>
  <c r="F142" i="13" s="1"/>
  <c r="E142" i="13"/>
  <c r="D142" i="13"/>
  <c r="C142" i="13"/>
  <c r="K141" i="13"/>
  <c r="B141" i="13" s="1"/>
  <c r="F141" i="13" a="1"/>
  <c r="F141" i="13" s="1"/>
  <c r="E141" i="13"/>
  <c r="D141" i="13"/>
  <c r="C141" i="13"/>
  <c r="K140" i="13"/>
  <c r="B140" i="13" s="1"/>
  <c r="F140" i="13" a="1"/>
  <c r="F140" i="13" s="1"/>
  <c r="E140" i="13"/>
  <c r="D140" i="13"/>
  <c r="C140" i="13"/>
  <c r="K139" i="13"/>
  <c r="B139" i="13" s="1"/>
  <c r="F139" i="13" a="1"/>
  <c r="F139" i="13" s="1"/>
  <c r="E139" i="13"/>
  <c r="D139" i="13"/>
  <c r="C139" i="13"/>
  <c r="K138" i="13"/>
  <c r="B138" i="13" s="1"/>
  <c r="F138" i="13" a="1"/>
  <c r="F138" i="13" s="1"/>
  <c r="E138" i="13"/>
  <c r="D138" i="13"/>
  <c r="C138" i="13"/>
  <c r="K137" i="13"/>
  <c r="B137" i="13" s="1"/>
  <c r="F137" i="13" a="1"/>
  <c r="F137" i="13" s="1"/>
  <c r="E137" i="13"/>
  <c r="D137" i="13"/>
  <c r="C137" i="13"/>
  <c r="K136" i="13"/>
  <c r="B136" i="13" s="1"/>
  <c r="F136" i="13" a="1"/>
  <c r="F136" i="13" s="1"/>
  <c r="E136" i="13"/>
  <c r="D136" i="13"/>
  <c r="C136" i="13"/>
  <c r="K135" i="13"/>
  <c r="B135" i="13" s="1"/>
  <c r="F135" i="13" a="1"/>
  <c r="F135" i="13" s="1"/>
  <c r="E135" i="13"/>
  <c r="D135" i="13"/>
  <c r="C135" i="13"/>
  <c r="K134" i="13"/>
  <c r="B134" i="13" s="1"/>
  <c r="F134" i="13" a="1"/>
  <c r="F134" i="13" s="1"/>
  <c r="E134" i="13"/>
  <c r="D134" i="13"/>
  <c r="C134" i="13"/>
  <c r="K133" i="13"/>
  <c r="B133" i="13" s="1"/>
  <c r="F133" i="13" a="1"/>
  <c r="F133" i="13" s="1"/>
  <c r="E133" i="13"/>
  <c r="D133" i="13"/>
  <c r="C133" i="13"/>
  <c r="K132" i="13"/>
  <c r="B132" i="13" s="1"/>
  <c r="F132" i="13" a="1"/>
  <c r="F132" i="13" s="1"/>
  <c r="E132" i="13"/>
  <c r="D132" i="13"/>
  <c r="C132" i="13"/>
  <c r="K131" i="13"/>
  <c r="B131" i="13" s="1"/>
  <c r="F131" i="13" a="1"/>
  <c r="F131" i="13" s="1"/>
  <c r="E131" i="13"/>
  <c r="D131" i="13"/>
  <c r="C131" i="13"/>
  <c r="K130" i="13"/>
  <c r="B130" i="13" s="1"/>
  <c r="F130" i="13" a="1"/>
  <c r="F130" i="13" s="1"/>
  <c r="E130" i="13"/>
  <c r="D130" i="13"/>
  <c r="C130" i="13"/>
  <c r="K129" i="13"/>
  <c r="B129" i="13" s="1"/>
  <c r="F129" i="13" a="1"/>
  <c r="F129" i="13" s="1"/>
  <c r="E129" i="13"/>
  <c r="D129" i="13"/>
  <c r="C129" i="13"/>
  <c r="K128" i="13"/>
  <c r="B128" i="13" s="1"/>
  <c r="F128" i="13" a="1"/>
  <c r="F128" i="13" s="1"/>
  <c r="E128" i="13"/>
  <c r="D128" i="13"/>
  <c r="C128" i="13"/>
  <c r="K127" i="13"/>
  <c r="B127" i="13" s="1"/>
  <c r="F127" i="13" a="1"/>
  <c r="F127" i="13" s="1"/>
  <c r="E127" i="13"/>
  <c r="D127" i="13"/>
  <c r="C127" i="13"/>
  <c r="K126" i="13"/>
  <c r="B126" i="13" s="1"/>
  <c r="F126" i="13" a="1"/>
  <c r="F126" i="13" s="1"/>
  <c r="E126" i="13"/>
  <c r="D126" i="13"/>
  <c r="C126" i="13"/>
  <c r="K125" i="13"/>
  <c r="B125" i="13" s="1"/>
  <c r="F125" i="13" a="1"/>
  <c r="F125" i="13" s="1"/>
  <c r="E125" i="13"/>
  <c r="D125" i="13"/>
  <c r="C125" i="13"/>
  <c r="K124" i="13"/>
  <c r="B124" i="13" s="1"/>
  <c r="F124" i="13" a="1"/>
  <c r="F124" i="13" s="1"/>
  <c r="E124" i="13"/>
  <c r="D124" i="13"/>
  <c r="C124" i="13"/>
  <c r="K123" i="13"/>
  <c r="B123" i="13" s="1"/>
  <c r="F123" i="13" a="1"/>
  <c r="F123" i="13" s="1"/>
  <c r="E123" i="13"/>
  <c r="D123" i="13"/>
  <c r="C123" i="13"/>
  <c r="K122" i="13"/>
  <c r="B122" i="13" s="1"/>
  <c r="F122" i="13" a="1"/>
  <c r="F122" i="13" s="1"/>
  <c r="E122" i="13"/>
  <c r="D122" i="13"/>
  <c r="C122" i="13"/>
  <c r="K121" i="13"/>
  <c r="B121" i="13" s="1"/>
  <c r="F121" i="13" a="1"/>
  <c r="F121" i="13" s="1"/>
  <c r="E121" i="13"/>
  <c r="D121" i="13"/>
  <c r="C121" i="13"/>
  <c r="K120" i="13"/>
  <c r="B120" i="13" s="1"/>
  <c r="F120" i="13" a="1"/>
  <c r="F120" i="13" s="1"/>
  <c r="E120" i="13"/>
  <c r="D120" i="13"/>
  <c r="C120" i="13"/>
  <c r="K119" i="13"/>
  <c r="B119" i="13" s="1"/>
  <c r="F119" i="13" a="1"/>
  <c r="F119" i="13" s="1"/>
  <c r="E119" i="13"/>
  <c r="D119" i="13"/>
  <c r="C119" i="13"/>
  <c r="K118" i="13"/>
  <c r="B118" i="13" s="1"/>
  <c r="F118" i="13" a="1"/>
  <c r="F118" i="13" s="1"/>
  <c r="E118" i="13"/>
  <c r="D118" i="13"/>
  <c r="C118" i="13"/>
  <c r="K117" i="13"/>
  <c r="B117" i="13" s="1"/>
  <c r="F117" i="13" a="1"/>
  <c r="F117" i="13" s="1"/>
  <c r="E117" i="13"/>
  <c r="D117" i="13"/>
  <c r="C117" i="13"/>
  <c r="K116" i="13"/>
  <c r="B116" i="13" s="1"/>
  <c r="F116" i="13" a="1"/>
  <c r="F116" i="13" s="1"/>
  <c r="E116" i="13"/>
  <c r="D116" i="13"/>
  <c r="C116" i="13"/>
  <c r="K115" i="13"/>
  <c r="B115" i="13" s="1"/>
  <c r="F115" i="13" a="1"/>
  <c r="F115" i="13" s="1"/>
  <c r="E115" i="13"/>
  <c r="D115" i="13"/>
  <c r="C115" i="13"/>
  <c r="K114" i="13"/>
  <c r="B114" i="13" s="1"/>
  <c r="F114" i="13" a="1"/>
  <c r="F114" i="13" s="1"/>
  <c r="E114" i="13"/>
  <c r="D114" i="13"/>
  <c r="C114" i="13"/>
  <c r="K113" i="13"/>
  <c r="B113" i="13" s="1"/>
  <c r="F113" i="13" a="1"/>
  <c r="F113" i="13" s="1"/>
  <c r="E113" i="13"/>
  <c r="D113" i="13"/>
  <c r="C113" i="13"/>
  <c r="K112" i="13"/>
  <c r="B112" i="13" s="1"/>
  <c r="F112" i="13" a="1"/>
  <c r="F112" i="13" s="1"/>
  <c r="E112" i="13"/>
  <c r="D112" i="13"/>
  <c r="C112" i="13"/>
  <c r="K111" i="13"/>
  <c r="B111" i="13" s="1"/>
  <c r="F111" i="13" a="1"/>
  <c r="F111" i="13" s="1"/>
  <c r="E111" i="13"/>
  <c r="D111" i="13"/>
  <c r="C111" i="13"/>
  <c r="K110" i="13"/>
  <c r="B110" i="13" s="1"/>
  <c r="F110" i="13" a="1"/>
  <c r="F110" i="13" s="1"/>
  <c r="E110" i="13"/>
  <c r="D110" i="13"/>
  <c r="C110" i="13"/>
  <c r="K109" i="13"/>
  <c r="B109" i="13" s="1"/>
  <c r="F109" i="13" a="1"/>
  <c r="F109" i="13" s="1"/>
  <c r="E109" i="13"/>
  <c r="D109" i="13"/>
  <c r="C109" i="13"/>
  <c r="K108" i="13"/>
  <c r="B108" i="13" s="1"/>
  <c r="F108" i="13" a="1"/>
  <c r="F108" i="13" s="1"/>
  <c r="E108" i="13"/>
  <c r="D108" i="13"/>
  <c r="C108" i="13"/>
  <c r="K107" i="13"/>
  <c r="B107" i="13" s="1"/>
  <c r="F107" i="13" a="1"/>
  <c r="F107" i="13" s="1"/>
  <c r="E107" i="13"/>
  <c r="D107" i="13"/>
  <c r="C107" i="13"/>
  <c r="K106" i="13"/>
  <c r="B106" i="13" s="1"/>
  <c r="F106" i="13" a="1"/>
  <c r="F106" i="13" s="1"/>
  <c r="E106" i="13"/>
  <c r="D106" i="13"/>
  <c r="C106" i="13"/>
  <c r="K105" i="13"/>
  <c r="B105" i="13" s="1"/>
  <c r="F105" i="13" a="1"/>
  <c r="F105" i="13" s="1"/>
  <c r="E105" i="13"/>
  <c r="D105" i="13"/>
  <c r="C105" i="13"/>
  <c r="K104" i="13"/>
  <c r="B104" i="13" s="1"/>
  <c r="F104" i="13" a="1"/>
  <c r="F104" i="13" s="1"/>
  <c r="E104" i="13"/>
  <c r="D104" i="13"/>
  <c r="C104" i="13"/>
  <c r="K103" i="13"/>
  <c r="B103" i="13" s="1"/>
  <c r="F103" i="13" a="1"/>
  <c r="F103" i="13" s="1"/>
  <c r="E103" i="13"/>
  <c r="D103" i="13"/>
  <c r="C103" i="13"/>
  <c r="K102" i="13"/>
  <c r="B102" i="13" s="1"/>
  <c r="F102" i="13" a="1"/>
  <c r="F102" i="13" s="1"/>
  <c r="E102" i="13"/>
  <c r="D102" i="13"/>
  <c r="C102" i="13"/>
  <c r="K101" i="13"/>
  <c r="B101" i="13" s="1"/>
  <c r="F101" i="13" a="1"/>
  <c r="F101" i="13" s="1"/>
  <c r="E101" i="13"/>
  <c r="D101" i="13"/>
  <c r="C101" i="13"/>
  <c r="K100" i="13"/>
  <c r="B100" i="13" s="1"/>
  <c r="F100" i="13" a="1"/>
  <c r="F100" i="13" s="1"/>
  <c r="E100" i="13"/>
  <c r="D100" i="13"/>
  <c r="C100" i="13"/>
  <c r="K99" i="13"/>
  <c r="B99" i="13" s="1"/>
  <c r="F99" i="13" a="1"/>
  <c r="F99" i="13" s="1"/>
  <c r="E99" i="13"/>
  <c r="D99" i="13"/>
  <c r="C99" i="13"/>
  <c r="K98" i="13"/>
  <c r="B98" i="13" s="1"/>
  <c r="F98" i="13" a="1"/>
  <c r="F98" i="13" s="1"/>
  <c r="E98" i="13"/>
  <c r="D98" i="13"/>
  <c r="C98" i="13"/>
  <c r="K97" i="13"/>
  <c r="B97" i="13" s="1"/>
  <c r="F97" i="13" a="1"/>
  <c r="F97" i="13" s="1"/>
  <c r="E97" i="13"/>
  <c r="D97" i="13"/>
  <c r="C97" i="13"/>
  <c r="K96" i="13"/>
  <c r="B96" i="13" s="1"/>
  <c r="F96" i="13" a="1"/>
  <c r="F96" i="13" s="1"/>
  <c r="E96" i="13"/>
  <c r="D96" i="13"/>
  <c r="C96" i="13"/>
  <c r="K95" i="13"/>
  <c r="B95" i="13" s="1"/>
  <c r="F95" i="13" a="1"/>
  <c r="F95" i="13" s="1"/>
  <c r="E95" i="13"/>
  <c r="D95" i="13"/>
  <c r="C95" i="13"/>
  <c r="K94" i="13"/>
  <c r="B94" i="13" s="1"/>
  <c r="F94" i="13" a="1"/>
  <c r="F94" i="13" s="1"/>
  <c r="E94" i="13"/>
  <c r="D94" i="13"/>
  <c r="C94" i="13"/>
  <c r="K93" i="13"/>
  <c r="B93" i="13" s="1"/>
  <c r="F93" i="13" a="1"/>
  <c r="F93" i="13" s="1"/>
  <c r="E93" i="13"/>
  <c r="D93" i="13"/>
  <c r="C93" i="13"/>
  <c r="K92" i="13"/>
  <c r="B92" i="13" s="1"/>
  <c r="F92" i="13" a="1"/>
  <c r="F92" i="13" s="1"/>
  <c r="E92" i="13"/>
  <c r="D92" i="13"/>
  <c r="C92" i="13"/>
  <c r="K91" i="13"/>
  <c r="B91" i="13" s="1"/>
  <c r="F91" i="13" a="1"/>
  <c r="F91" i="13" s="1"/>
  <c r="E91" i="13"/>
  <c r="D91" i="13"/>
  <c r="C91" i="13"/>
  <c r="K90" i="13"/>
  <c r="B90" i="13" s="1"/>
  <c r="F90" i="13" a="1"/>
  <c r="F90" i="13" s="1"/>
  <c r="E90" i="13"/>
  <c r="D90" i="13"/>
  <c r="C90" i="13"/>
  <c r="K89" i="13"/>
  <c r="B89" i="13" s="1"/>
  <c r="F89" i="13" a="1"/>
  <c r="F89" i="13" s="1"/>
  <c r="E89" i="13"/>
  <c r="D89" i="13"/>
  <c r="C89" i="13"/>
  <c r="K88" i="13"/>
  <c r="B88" i="13" s="1"/>
  <c r="F88" i="13" a="1"/>
  <c r="F88" i="13" s="1"/>
  <c r="E88" i="13"/>
  <c r="D88" i="13"/>
  <c r="C88" i="13"/>
  <c r="K87" i="13"/>
  <c r="B87" i="13" s="1"/>
  <c r="F87" i="13" a="1"/>
  <c r="F87" i="13" s="1"/>
  <c r="E87" i="13"/>
  <c r="D87" i="13"/>
  <c r="C87" i="13"/>
  <c r="K86" i="13"/>
  <c r="B86" i="13" s="1"/>
  <c r="F86" i="13" a="1"/>
  <c r="F86" i="13" s="1"/>
  <c r="E86" i="13"/>
  <c r="D86" i="13"/>
  <c r="C86" i="13"/>
  <c r="K85" i="13"/>
  <c r="B85" i="13" s="1"/>
  <c r="F85" i="13" a="1"/>
  <c r="F85" i="13" s="1"/>
  <c r="E85" i="13"/>
  <c r="D85" i="13"/>
  <c r="C85" i="13"/>
  <c r="K84" i="13"/>
  <c r="B84" i="13" s="1"/>
  <c r="F84" i="13" a="1"/>
  <c r="F84" i="13" s="1"/>
  <c r="E84" i="13"/>
  <c r="D84" i="13"/>
  <c r="C84" i="13"/>
  <c r="K83" i="13"/>
  <c r="B83" i="13" s="1"/>
  <c r="F83" i="13" a="1"/>
  <c r="F83" i="13" s="1"/>
  <c r="E83" i="13"/>
  <c r="D83" i="13"/>
  <c r="C83" i="13"/>
  <c r="K82" i="13"/>
  <c r="B82" i="13" s="1"/>
  <c r="F82" i="13" a="1"/>
  <c r="F82" i="13" s="1"/>
  <c r="E82" i="13"/>
  <c r="D82" i="13"/>
  <c r="C82" i="13"/>
  <c r="K81" i="13"/>
  <c r="B81" i="13" s="1"/>
  <c r="F81" i="13" a="1"/>
  <c r="F81" i="13" s="1"/>
  <c r="E81" i="13"/>
  <c r="D81" i="13"/>
  <c r="C81" i="13"/>
  <c r="K80" i="13"/>
  <c r="B80" i="13" s="1"/>
  <c r="F80" i="13" a="1"/>
  <c r="F80" i="13" s="1"/>
  <c r="E80" i="13"/>
  <c r="D80" i="13"/>
  <c r="C80" i="13"/>
  <c r="K79" i="13"/>
  <c r="B79" i="13" s="1"/>
  <c r="F79" i="13" a="1"/>
  <c r="F79" i="13" s="1"/>
  <c r="E79" i="13"/>
  <c r="D79" i="13"/>
  <c r="C79" i="13"/>
  <c r="K78" i="13"/>
  <c r="B78" i="13" s="1"/>
  <c r="F78" i="13" a="1"/>
  <c r="F78" i="13" s="1"/>
  <c r="E78" i="13"/>
  <c r="D78" i="13"/>
  <c r="C78" i="13"/>
  <c r="K77" i="13"/>
  <c r="B77" i="13" s="1"/>
  <c r="F77" i="13" a="1"/>
  <c r="F77" i="13" s="1"/>
  <c r="E77" i="13"/>
  <c r="D77" i="13"/>
  <c r="C77" i="13"/>
  <c r="K76" i="13"/>
  <c r="B76" i="13" s="1"/>
  <c r="F76" i="13" a="1"/>
  <c r="F76" i="13" s="1"/>
  <c r="E76" i="13"/>
  <c r="D76" i="13"/>
  <c r="C76" i="13"/>
  <c r="K75" i="13"/>
  <c r="B75" i="13" s="1"/>
  <c r="F75" i="13" a="1"/>
  <c r="F75" i="13" s="1"/>
  <c r="E75" i="13"/>
  <c r="D75" i="13"/>
  <c r="C75" i="13"/>
  <c r="K74" i="13"/>
  <c r="B74" i="13" s="1"/>
  <c r="F74" i="13" a="1"/>
  <c r="F74" i="13" s="1"/>
  <c r="E74" i="13"/>
  <c r="D74" i="13"/>
  <c r="C74" i="13"/>
  <c r="K73" i="13"/>
  <c r="B73" i="13" s="1"/>
  <c r="F73" i="13" a="1"/>
  <c r="F73" i="13" s="1"/>
  <c r="E73" i="13"/>
  <c r="D73" i="13"/>
  <c r="C73" i="13"/>
  <c r="K72" i="13"/>
  <c r="B72" i="13" s="1"/>
  <c r="F72" i="13" a="1"/>
  <c r="F72" i="13" s="1"/>
  <c r="E72" i="13"/>
  <c r="D72" i="13"/>
  <c r="C72" i="13"/>
  <c r="K71" i="13"/>
  <c r="B71" i="13" s="1"/>
  <c r="F71" i="13" a="1"/>
  <c r="F71" i="13" s="1"/>
  <c r="E71" i="13"/>
  <c r="D71" i="13"/>
  <c r="C71" i="13"/>
  <c r="K70" i="13"/>
  <c r="B70" i="13" s="1"/>
  <c r="F70" i="13" a="1"/>
  <c r="F70" i="13" s="1"/>
  <c r="E70" i="13"/>
  <c r="D70" i="13"/>
  <c r="C70" i="13"/>
  <c r="K69" i="13"/>
  <c r="B69" i="13" s="1"/>
  <c r="F69" i="13" a="1"/>
  <c r="F69" i="13" s="1"/>
  <c r="E69" i="13"/>
  <c r="D69" i="13"/>
  <c r="C69" i="13"/>
  <c r="K68" i="13"/>
  <c r="B68" i="13" s="1"/>
  <c r="F68" i="13" a="1"/>
  <c r="F68" i="13" s="1"/>
  <c r="E68" i="13"/>
  <c r="D68" i="13"/>
  <c r="C68" i="13"/>
  <c r="K67" i="13"/>
  <c r="B67" i="13" s="1"/>
  <c r="F67" i="13" a="1"/>
  <c r="F67" i="13" s="1"/>
  <c r="E67" i="13"/>
  <c r="D67" i="13"/>
  <c r="C67" i="13"/>
  <c r="K66" i="13"/>
  <c r="B66" i="13" s="1"/>
  <c r="F66" i="13" a="1"/>
  <c r="F66" i="13" s="1"/>
  <c r="E66" i="13"/>
  <c r="D66" i="13"/>
  <c r="C66" i="13"/>
  <c r="K65" i="13"/>
  <c r="B65" i="13" s="1"/>
  <c r="F65" i="13" a="1"/>
  <c r="F65" i="13" s="1"/>
  <c r="E65" i="13"/>
  <c r="D65" i="13"/>
  <c r="C65" i="13"/>
  <c r="K64" i="13"/>
  <c r="B64" i="13" s="1"/>
  <c r="F64" i="13" a="1"/>
  <c r="F64" i="13" s="1"/>
  <c r="E64" i="13"/>
  <c r="D64" i="13"/>
  <c r="C64" i="13"/>
  <c r="K63" i="13"/>
  <c r="B63" i="13" s="1"/>
  <c r="F63" i="13" a="1"/>
  <c r="F63" i="13" s="1"/>
  <c r="E63" i="13"/>
  <c r="D63" i="13"/>
  <c r="C63" i="13"/>
  <c r="K62" i="13"/>
  <c r="B62" i="13" s="1"/>
  <c r="F62" i="13" a="1"/>
  <c r="F62" i="13" s="1"/>
  <c r="E62" i="13"/>
  <c r="D62" i="13"/>
  <c r="C62" i="13"/>
  <c r="K61" i="13"/>
  <c r="B61" i="13" s="1"/>
  <c r="F61" i="13" a="1"/>
  <c r="F61" i="13" s="1"/>
  <c r="E61" i="13"/>
  <c r="D61" i="13"/>
  <c r="C61" i="13"/>
  <c r="K60" i="13"/>
  <c r="B60" i="13" s="1"/>
  <c r="F60" i="13" a="1"/>
  <c r="F60" i="13" s="1"/>
  <c r="E60" i="13"/>
  <c r="D60" i="13"/>
  <c r="C60" i="13"/>
  <c r="K59" i="13"/>
  <c r="B59" i="13" s="1"/>
  <c r="F59" i="13" a="1"/>
  <c r="F59" i="13" s="1"/>
  <c r="E59" i="13"/>
  <c r="D59" i="13"/>
  <c r="C59" i="13"/>
  <c r="K58" i="13"/>
  <c r="B58" i="13" s="1"/>
  <c r="F58" i="13" a="1"/>
  <c r="F58" i="13" s="1"/>
  <c r="E58" i="13"/>
  <c r="D58" i="13"/>
  <c r="C58" i="13"/>
  <c r="K57" i="13"/>
  <c r="B57" i="13" s="1"/>
  <c r="F57" i="13" a="1"/>
  <c r="F57" i="13" s="1"/>
  <c r="E57" i="13"/>
  <c r="D57" i="13"/>
  <c r="C57" i="13"/>
  <c r="K56" i="13"/>
  <c r="B56" i="13" s="1"/>
  <c r="F56" i="13" a="1"/>
  <c r="F56" i="13" s="1"/>
  <c r="E56" i="13"/>
  <c r="D56" i="13"/>
  <c r="C56" i="13"/>
  <c r="K55" i="13"/>
  <c r="B55" i="13" s="1"/>
  <c r="F55" i="13" a="1"/>
  <c r="F55" i="13" s="1"/>
  <c r="E55" i="13"/>
  <c r="D55" i="13"/>
  <c r="C55" i="13"/>
  <c r="K54" i="13"/>
  <c r="B54" i="13" s="1"/>
  <c r="F54" i="13" a="1"/>
  <c r="F54" i="13" s="1"/>
  <c r="E54" i="13"/>
  <c r="D54" i="13"/>
  <c r="C54" i="13"/>
  <c r="K53" i="13"/>
  <c r="B53" i="13" s="1"/>
  <c r="F53" i="13" a="1"/>
  <c r="F53" i="13" s="1"/>
  <c r="E53" i="13"/>
  <c r="D53" i="13"/>
  <c r="C53" i="13"/>
  <c r="K52" i="13"/>
  <c r="B52" i="13" s="1"/>
  <c r="F52" i="13" a="1"/>
  <c r="F52" i="13" s="1"/>
  <c r="E52" i="13"/>
  <c r="D52" i="13"/>
  <c r="C52" i="13"/>
  <c r="K51" i="13"/>
  <c r="B51" i="13" s="1"/>
  <c r="F51" i="13" a="1"/>
  <c r="F51" i="13" s="1"/>
  <c r="E51" i="13"/>
  <c r="D51" i="13"/>
  <c r="C51" i="13"/>
  <c r="K50" i="13"/>
  <c r="B50" i="13" s="1"/>
  <c r="F50" i="13" a="1"/>
  <c r="F50" i="13" s="1"/>
  <c r="E50" i="13"/>
  <c r="D50" i="13"/>
  <c r="C50" i="13"/>
  <c r="K49" i="13"/>
  <c r="B49" i="13" s="1"/>
  <c r="F49" i="13" a="1"/>
  <c r="F49" i="13" s="1"/>
  <c r="E49" i="13"/>
  <c r="D49" i="13"/>
  <c r="C49" i="13"/>
  <c r="K48" i="13"/>
  <c r="B48" i="13" s="1"/>
  <c r="F48" i="13" a="1"/>
  <c r="F48" i="13" s="1"/>
  <c r="E48" i="13"/>
  <c r="D48" i="13"/>
  <c r="C48" i="13"/>
  <c r="K47" i="13"/>
  <c r="B47" i="13" s="1"/>
  <c r="F47" i="13" a="1"/>
  <c r="F47" i="13" s="1"/>
  <c r="E47" i="13"/>
  <c r="D47" i="13"/>
  <c r="C47" i="13"/>
  <c r="K46" i="13"/>
  <c r="B46" i="13" s="1"/>
  <c r="F46" i="13" a="1"/>
  <c r="F46" i="13" s="1"/>
  <c r="E46" i="13"/>
  <c r="D46" i="13"/>
  <c r="C46" i="13"/>
  <c r="K45" i="13"/>
  <c r="B45" i="13" s="1"/>
  <c r="F45" i="13" a="1"/>
  <c r="F45" i="13" s="1"/>
  <c r="E45" i="13"/>
  <c r="D45" i="13"/>
  <c r="C45" i="13"/>
  <c r="K44" i="13"/>
  <c r="B44" i="13" s="1"/>
  <c r="F44" i="13" a="1"/>
  <c r="F44" i="13" s="1"/>
  <c r="E44" i="13"/>
  <c r="D44" i="13"/>
  <c r="C44" i="13"/>
  <c r="K43" i="13"/>
  <c r="B43" i="13" s="1"/>
  <c r="F43" i="13" a="1"/>
  <c r="F43" i="13" s="1"/>
  <c r="E43" i="13"/>
  <c r="D43" i="13"/>
  <c r="C43" i="13"/>
  <c r="K42" i="13"/>
  <c r="B42" i="13" s="1"/>
  <c r="F42" i="13" a="1"/>
  <c r="F42" i="13" s="1"/>
  <c r="E42" i="13"/>
  <c r="D42" i="13"/>
  <c r="C42" i="13"/>
  <c r="K41" i="13"/>
  <c r="B41" i="13" s="1"/>
  <c r="F41" i="13" a="1"/>
  <c r="F41" i="13" s="1"/>
  <c r="E41" i="13"/>
  <c r="D41" i="13"/>
  <c r="C41" i="13"/>
  <c r="K40" i="13"/>
  <c r="B40" i="13" s="1"/>
  <c r="F40" i="13" a="1"/>
  <c r="F40" i="13" s="1"/>
  <c r="E40" i="13"/>
  <c r="D40" i="13"/>
  <c r="C40" i="13"/>
  <c r="K39" i="13"/>
  <c r="B39" i="13" s="1"/>
  <c r="F39" i="13" a="1"/>
  <c r="F39" i="13" s="1"/>
  <c r="E39" i="13"/>
  <c r="D39" i="13"/>
  <c r="C39" i="13"/>
  <c r="K38" i="13"/>
  <c r="B38" i="13" s="1"/>
  <c r="F38" i="13" a="1"/>
  <c r="F38" i="13" s="1"/>
  <c r="E38" i="13"/>
  <c r="D38" i="13"/>
  <c r="C38" i="13"/>
  <c r="K37" i="13"/>
  <c r="B37" i="13" s="1"/>
  <c r="F37" i="13" a="1"/>
  <c r="F37" i="13" s="1"/>
  <c r="E37" i="13"/>
  <c r="D37" i="13"/>
  <c r="C37" i="13"/>
  <c r="K36" i="13"/>
  <c r="B36" i="13" s="1"/>
  <c r="F36" i="13" a="1"/>
  <c r="F36" i="13" s="1"/>
  <c r="E36" i="13"/>
  <c r="D36" i="13"/>
  <c r="C36" i="13"/>
  <c r="K35" i="13"/>
  <c r="B35" i="13" s="1"/>
  <c r="F35" i="13" a="1"/>
  <c r="F35" i="13" s="1"/>
  <c r="E35" i="13"/>
  <c r="D35" i="13"/>
  <c r="C35" i="13"/>
  <c r="K34" i="13"/>
  <c r="B34" i="13" s="1"/>
  <c r="F34" i="13" a="1"/>
  <c r="F34" i="13" s="1"/>
  <c r="E34" i="13"/>
  <c r="D34" i="13"/>
  <c r="C34" i="13"/>
  <c r="K33" i="13"/>
  <c r="B33" i="13" s="1"/>
  <c r="F33" i="13" a="1"/>
  <c r="F33" i="13" s="1"/>
  <c r="E33" i="13"/>
  <c r="D33" i="13"/>
  <c r="C33" i="13"/>
  <c r="K32" i="13"/>
  <c r="B32" i="13" s="1"/>
  <c r="F32" i="13" a="1"/>
  <c r="F32" i="13" s="1"/>
  <c r="E32" i="13"/>
  <c r="D32" i="13"/>
  <c r="C32" i="13"/>
  <c r="K31" i="13"/>
  <c r="B31" i="13" s="1"/>
  <c r="F31" i="13" a="1"/>
  <c r="F31" i="13" s="1"/>
  <c r="E31" i="13"/>
  <c r="D31" i="13"/>
  <c r="C31" i="13"/>
  <c r="K30" i="13"/>
  <c r="B30" i="13" s="1"/>
  <c r="F30" i="13" a="1"/>
  <c r="F30" i="13" s="1"/>
  <c r="E30" i="13"/>
  <c r="D30" i="13"/>
  <c r="C30" i="13"/>
  <c r="K29" i="13"/>
  <c r="B29" i="13" s="1"/>
  <c r="F29" i="13" a="1"/>
  <c r="F29" i="13" s="1"/>
  <c r="E29" i="13"/>
  <c r="D29" i="13"/>
  <c r="C29" i="13"/>
  <c r="K28" i="13"/>
  <c r="B28" i="13" s="1"/>
  <c r="F28" i="13" a="1"/>
  <c r="F28" i="13" s="1"/>
  <c r="E28" i="13"/>
  <c r="D28" i="13"/>
  <c r="C28" i="13"/>
  <c r="K27" i="13"/>
  <c r="B27" i="13" s="1"/>
  <c r="F27" i="13" a="1"/>
  <c r="F27" i="13" s="1"/>
  <c r="E27" i="13"/>
  <c r="D27" i="13"/>
  <c r="C27" i="13"/>
  <c r="K26" i="13"/>
  <c r="B26" i="13" s="1"/>
  <c r="F26" i="13" a="1"/>
  <c r="F26" i="13" s="1"/>
  <c r="E26" i="13"/>
  <c r="D26" i="13"/>
  <c r="C26" i="13"/>
  <c r="K25" i="13"/>
  <c r="B25" i="13" s="1"/>
  <c r="F25" i="13" a="1"/>
  <c r="F25" i="13" s="1"/>
  <c r="E25" i="13"/>
  <c r="D25" i="13"/>
  <c r="C25" i="13"/>
  <c r="K24" i="13"/>
  <c r="B24" i="13" s="1"/>
  <c r="F24" i="13" a="1"/>
  <c r="F24" i="13" s="1"/>
  <c r="E24" i="13"/>
  <c r="D24" i="13"/>
  <c r="C24" i="13"/>
  <c r="K23" i="13"/>
  <c r="B23" i="13" s="1"/>
  <c r="F23" i="13" a="1"/>
  <c r="F23" i="13" s="1"/>
  <c r="E23" i="13"/>
  <c r="D23" i="13"/>
  <c r="C23" i="13"/>
  <c r="K22" i="13"/>
  <c r="B22" i="13" s="1"/>
  <c r="F22" i="13" a="1"/>
  <c r="F22" i="13" s="1"/>
  <c r="E22" i="13"/>
  <c r="D22" i="13"/>
  <c r="C22" i="13"/>
  <c r="K21" i="13"/>
  <c r="B21" i="13" s="1"/>
  <c r="F21" i="13" a="1"/>
  <c r="F21" i="13" s="1"/>
  <c r="E21" i="13"/>
  <c r="D21" i="13"/>
  <c r="C21" i="13"/>
  <c r="K20" i="13"/>
  <c r="B20" i="13" s="1"/>
  <c r="F20" i="13" a="1"/>
  <c r="F20" i="13" s="1"/>
  <c r="E20" i="13"/>
  <c r="D20" i="13"/>
  <c r="C20" i="13"/>
  <c r="K19" i="13"/>
  <c r="B19" i="13" s="1"/>
  <c r="F19" i="13" a="1"/>
  <c r="F19" i="13" s="1"/>
  <c r="E19" i="13"/>
  <c r="D19" i="13"/>
  <c r="C19" i="13"/>
  <c r="K18" i="13"/>
  <c r="B18" i="13" s="1"/>
  <c r="F18" i="13" a="1"/>
  <c r="F18" i="13" s="1"/>
  <c r="E18" i="13"/>
  <c r="D18" i="13"/>
  <c r="C18" i="13"/>
  <c r="K17" i="13"/>
  <c r="B17" i="13" s="1"/>
  <c r="F17" i="13" a="1"/>
  <c r="F17" i="13" s="1"/>
  <c r="E17" i="13"/>
  <c r="D17" i="13"/>
  <c r="C17" i="13"/>
  <c r="K16" i="13"/>
  <c r="B16" i="13" s="1"/>
  <c r="F16" i="13" a="1"/>
  <c r="F16" i="13" s="1"/>
  <c r="E16" i="13"/>
  <c r="D16" i="13"/>
  <c r="C16" i="13"/>
  <c r="K15" i="13"/>
  <c r="B15" i="13" s="1"/>
  <c r="F15" i="13" a="1"/>
  <c r="F15" i="13" s="1"/>
  <c r="E15" i="13"/>
  <c r="D15" i="13"/>
  <c r="C15" i="13"/>
  <c r="K14" i="13"/>
  <c r="B14" i="13" s="1"/>
  <c r="F14" i="13" a="1"/>
  <c r="F14" i="13" s="1"/>
  <c r="E14" i="13"/>
  <c r="D14" i="13"/>
  <c r="C14" i="13"/>
  <c r="K13" i="13"/>
  <c r="B13" i="13" s="1"/>
  <c r="F13" i="13" a="1"/>
  <c r="F13" i="13" s="1"/>
  <c r="E13" i="13"/>
  <c r="D13" i="13"/>
  <c r="C13" i="13"/>
  <c r="K12" i="13"/>
  <c r="B12" i="13" s="1"/>
  <c r="F12" i="13" a="1"/>
  <c r="F12" i="13" s="1"/>
  <c r="E12" i="13"/>
  <c r="D12" i="13"/>
  <c r="C12" i="13"/>
  <c r="K11" i="13"/>
  <c r="B11" i="13" s="1"/>
  <c r="F11" i="13" a="1"/>
  <c r="F11" i="13" s="1"/>
  <c r="E11" i="13"/>
  <c r="D11" i="13"/>
  <c r="C11" i="13"/>
  <c r="K10" i="13"/>
  <c r="B10" i="13" s="1"/>
  <c r="F10" i="13" a="1"/>
  <c r="F10" i="13" s="1"/>
  <c r="E10" i="13"/>
  <c r="D10" i="13"/>
  <c r="C10" i="13"/>
  <c r="K9" i="13"/>
  <c r="B9" i="13" s="1"/>
  <c r="F9" i="13" a="1"/>
  <c r="F9" i="13" s="1"/>
  <c r="E9" i="13"/>
  <c r="D9" i="13"/>
  <c r="C9" i="13"/>
  <c r="K8" i="13"/>
  <c r="B8" i="13" s="1"/>
  <c r="F8" i="13" a="1"/>
  <c r="F8" i="13" s="1"/>
  <c r="E8" i="13"/>
  <c r="D8" i="13"/>
  <c r="C8" i="13"/>
  <c r="K7" i="13"/>
  <c r="B7" i="13" s="1"/>
  <c r="F7" i="13" a="1"/>
  <c r="F7" i="13" s="1"/>
  <c r="E7" i="13"/>
  <c r="D7" i="13"/>
  <c r="C7" i="13"/>
  <c r="K6" i="13"/>
  <c r="B6" i="13" s="1"/>
  <c r="F6" i="13" a="1"/>
  <c r="F6" i="13" s="1"/>
  <c r="E6" i="13"/>
  <c r="D6" i="13"/>
  <c r="C6" i="13"/>
  <c r="K5" i="13"/>
  <c r="B5" i="13" s="1"/>
  <c r="F5" i="13" a="1"/>
  <c r="F5" i="13" s="1"/>
  <c r="E5" i="13"/>
  <c r="D5" i="13"/>
  <c r="C5" i="13"/>
  <c r="K4" i="13"/>
  <c r="B4" i="13" s="1"/>
  <c r="F4" i="13" a="1"/>
  <c r="F4" i="13" s="1"/>
  <c r="E4" i="13"/>
  <c r="D4" i="13"/>
  <c r="C4" i="13"/>
  <c r="K3" i="13"/>
  <c r="B3" i="13" s="1"/>
  <c r="F3" i="13" a="1"/>
  <c r="F3" i="13" s="1"/>
  <c r="E3" i="13"/>
  <c r="D3" i="13"/>
  <c r="C3" i="13"/>
  <c r="K2" i="13"/>
  <c r="B2" i="13" s="1"/>
  <c r="F2" i="13" a="1"/>
  <c r="F2" i="13" s="1"/>
  <c r="E2" i="13"/>
  <c r="D2" i="13"/>
  <c r="C2" i="13"/>
  <c r="A2" i="13"/>
  <c r="A3" i="13" s="1"/>
  <c r="A4" i="13" s="1"/>
  <c r="A5" i="13" s="1"/>
  <c r="A6" i="13" s="1"/>
  <c r="A7" i="13" s="1"/>
  <c r="A8" i="13" s="1"/>
  <c r="A9" i="13" s="1"/>
  <c r="A10" i="13" s="1"/>
  <c r="A11" i="13" s="1"/>
  <c r="A12" i="13" s="1"/>
  <c r="A13" i="13" s="1"/>
  <c r="A14" i="13" s="1"/>
  <c r="A15" i="13" s="1"/>
  <c r="A16" i="13" s="1"/>
  <c r="A17" i="13" s="1"/>
  <c r="A18" i="13" s="1"/>
  <c r="A19" i="13" s="1"/>
  <c r="A20" i="13" s="1"/>
  <c r="A21" i="13" s="1"/>
  <c r="A22" i="13" s="1"/>
  <c r="A23" i="13" s="1"/>
  <c r="A24" i="13" s="1"/>
  <c r="A25" i="13" s="1"/>
  <c r="A26" i="13" s="1"/>
  <c r="A27" i="13" s="1"/>
  <c r="A28" i="13" s="1"/>
  <c r="A29" i="13" s="1"/>
  <c r="A30" i="13" s="1"/>
  <c r="A31" i="13" s="1"/>
  <c r="A32" i="13" s="1"/>
  <c r="A33" i="13" s="1"/>
  <c r="A34" i="13" s="1"/>
  <c r="A35" i="13" s="1"/>
  <c r="A36" i="13" s="1"/>
  <c r="A37" i="13" s="1"/>
  <c r="A38" i="13" s="1"/>
  <c r="A39" i="13" s="1"/>
  <c r="A40" i="13" s="1"/>
  <c r="A41" i="13" s="1"/>
  <c r="A42" i="13" s="1"/>
  <c r="A43" i="13" s="1"/>
  <c r="A44" i="13" s="1"/>
  <c r="A45" i="13" s="1"/>
  <c r="A46" i="13" s="1"/>
  <c r="A47" i="13" s="1"/>
  <c r="A48" i="13" s="1"/>
  <c r="A49" i="13" s="1"/>
  <c r="A50" i="13" s="1"/>
  <c r="A51" i="13" s="1"/>
  <c r="A52" i="13" s="1"/>
  <c r="A53" i="13" s="1"/>
  <c r="A54" i="13" s="1"/>
  <c r="A55" i="13" s="1"/>
  <c r="A56" i="13" s="1"/>
  <c r="A57" i="13" s="1"/>
  <c r="A58" i="13" s="1"/>
  <c r="A59" i="13" s="1"/>
  <c r="A60" i="13" s="1"/>
  <c r="A61" i="13" s="1"/>
  <c r="A62" i="13" s="1"/>
  <c r="A63" i="13" s="1"/>
  <c r="A64" i="13" s="1"/>
  <c r="A65" i="13" s="1"/>
  <c r="A66" i="13" s="1"/>
  <c r="A67" i="13" s="1"/>
  <c r="A68" i="13" s="1"/>
  <c r="A69" i="13" s="1"/>
  <c r="A70" i="13" s="1"/>
  <c r="A71" i="13" s="1"/>
  <c r="A72" i="13" s="1"/>
  <c r="A73" i="13" s="1"/>
  <c r="A74" i="13" s="1"/>
  <c r="A75" i="13" s="1"/>
  <c r="A76" i="13" s="1"/>
  <c r="A77" i="13" s="1"/>
  <c r="A78" i="13" s="1"/>
  <c r="A79" i="13" s="1"/>
  <c r="A80" i="13" s="1"/>
  <c r="A81" i="13" s="1"/>
  <c r="A82" i="13" s="1"/>
  <c r="A83" i="13" s="1"/>
  <c r="A84" i="13" s="1"/>
  <c r="A85" i="13" s="1"/>
  <c r="A86" i="13" s="1"/>
  <c r="A87" i="13" s="1"/>
  <c r="A88" i="13" s="1"/>
  <c r="A89" i="13" s="1"/>
  <c r="A90" i="13" s="1"/>
  <c r="A91" i="13" s="1"/>
  <c r="A92" i="13" s="1"/>
  <c r="A93" i="13" s="1"/>
  <c r="A94" i="13" s="1"/>
  <c r="A95" i="13" s="1"/>
  <c r="A96" i="13" s="1"/>
  <c r="A97" i="13" s="1"/>
  <c r="A98" i="13" s="1"/>
  <c r="A99" i="13" s="1"/>
  <c r="A100" i="13" s="1"/>
  <c r="A101" i="13" s="1"/>
  <c r="A102" i="13" s="1"/>
  <c r="A103" i="13" s="1"/>
  <c r="A104" i="13" s="1"/>
  <c r="A105" i="13" s="1"/>
  <c r="A106" i="13" s="1"/>
  <c r="A107" i="13" s="1"/>
  <c r="A108" i="13" s="1"/>
  <c r="A109" i="13" s="1"/>
  <c r="A110" i="13" s="1"/>
  <c r="A111" i="13" s="1"/>
  <c r="A112" i="13" s="1"/>
  <c r="A113" i="13" s="1"/>
  <c r="A114" i="13" s="1"/>
  <c r="A115" i="13" s="1"/>
  <c r="A116" i="13" s="1"/>
  <c r="A117" i="13" s="1"/>
  <c r="A118" i="13" s="1"/>
  <c r="A119" i="13" s="1"/>
  <c r="A120" i="13" s="1"/>
  <c r="A121" i="13" s="1"/>
  <c r="A122" i="13" s="1"/>
  <c r="A123" i="13" s="1"/>
  <c r="A124" i="13" s="1"/>
  <c r="A125" i="13" s="1"/>
  <c r="A126" i="13" s="1"/>
  <c r="A127" i="13" s="1"/>
  <c r="A128" i="13" s="1"/>
  <c r="A129" i="13" s="1"/>
  <c r="A130" i="13" s="1"/>
  <c r="A131" i="13" s="1"/>
  <c r="A132" i="13" s="1"/>
  <c r="A133" i="13" s="1"/>
  <c r="A134" i="13" s="1"/>
  <c r="A135" i="13" s="1"/>
  <c r="A136" i="13" s="1"/>
  <c r="A137" i="13" s="1"/>
  <c r="A138" i="13" s="1"/>
  <c r="A139" i="13" s="1"/>
  <c r="A140" i="13" s="1"/>
  <c r="A141" i="13" s="1"/>
  <c r="A142" i="13" s="1"/>
  <c r="A143" i="13" s="1"/>
  <c r="A144" i="13" s="1"/>
  <c r="A145" i="13" s="1"/>
  <c r="A146" i="13" s="1"/>
  <c r="A147" i="13" s="1"/>
  <c r="A148" i="13" s="1"/>
  <c r="A149" i="13" s="1"/>
  <c r="A150" i="13" s="1"/>
  <c r="A151" i="13" s="1"/>
  <c r="A152" i="13" s="1"/>
  <c r="A153" i="13" s="1"/>
  <c r="A154" i="13" s="1"/>
  <c r="A155" i="13" s="1"/>
  <c r="A156" i="13" s="1"/>
  <c r="A157" i="13" s="1"/>
  <c r="A158" i="13" s="1"/>
  <c r="A159" i="13" s="1"/>
  <c r="A160" i="13" s="1"/>
  <c r="F1" i="13"/>
  <c r="E1" i="13"/>
  <c r="D1" i="13"/>
  <c r="C1" i="13"/>
  <c r="B1" i="13"/>
  <c r="A1" i="13"/>
  <c r="K160" i="12"/>
  <c r="B160" i="12" s="1"/>
  <c r="F160" i="12" a="1"/>
  <c r="F160" i="12" s="1"/>
  <c r="E160" i="12"/>
  <c r="D160" i="12"/>
  <c r="C160" i="12"/>
  <c r="K159" i="12"/>
  <c r="B159" i="12" s="1"/>
  <c r="F159" i="12" a="1"/>
  <c r="F159" i="12" s="1"/>
  <c r="E159" i="12"/>
  <c r="D159" i="12"/>
  <c r="C159" i="12"/>
  <c r="K158" i="12"/>
  <c r="B158" i="12" s="1"/>
  <c r="F158" i="12" a="1"/>
  <c r="F158" i="12" s="1"/>
  <c r="E158" i="12"/>
  <c r="D158" i="12"/>
  <c r="C158" i="12"/>
  <c r="K157" i="12"/>
  <c r="B157" i="12" s="1"/>
  <c r="F157" i="12" a="1"/>
  <c r="F157" i="12" s="1"/>
  <c r="E157" i="12"/>
  <c r="D157" i="12"/>
  <c r="C157" i="12"/>
  <c r="K156" i="12"/>
  <c r="B156" i="12" s="1"/>
  <c r="F156" i="12" a="1"/>
  <c r="F156" i="12" s="1"/>
  <c r="E156" i="12"/>
  <c r="D156" i="12"/>
  <c r="C156" i="12"/>
  <c r="K155" i="12"/>
  <c r="B155" i="12" s="1"/>
  <c r="F155" i="12" a="1"/>
  <c r="F155" i="12" s="1"/>
  <c r="E155" i="12"/>
  <c r="D155" i="12"/>
  <c r="C155" i="12"/>
  <c r="K154" i="12"/>
  <c r="B154" i="12" s="1"/>
  <c r="F154" i="12" a="1"/>
  <c r="F154" i="12" s="1"/>
  <c r="E154" i="12"/>
  <c r="D154" i="12"/>
  <c r="C154" i="12"/>
  <c r="K153" i="12"/>
  <c r="B153" i="12" s="1"/>
  <c r="F153" i="12" a="1"/>
  <c r="F153" i="12" s="1"/>
  <c r="E153" i="12"/>
  <c r="D153" i="12"/>
  <c r="C153" i="12"/>
  <c r="K152" i="12"/>
  <c r="B152" i="12" s="1"/>
  <c r="F152" i="12" a="1"/>
  <c r="F152" i="12" s="1"/>
  <c r="E152" i="12"/>
  <c r="D152" i="12"/>
  <c r="C152" i="12"/>
  <c r="K151" i="12"/>
  <c r="B151" i="12" s="1"/>
  <c r="F151" i="12" a="1"/>
  <c r="F151" i="12" s="1"/>
  <c r="E151" i="12"/>
  <c r="D151" i="12"/>
  <c r="C151" i="12"/>
  <c r="K150" i="12"/>
  <c r="B150" i="12" s="1"/>
  <c r="F150" i="12" a="1"/>
  <c r="F150" i="12" s="1"/>
  <c r="E150" i="12"/>
  <c r="D150" i="12"/>
  <c r="C150" i="12"/>
  <c r="K149" i="12"/>
  <c r="B149" i="12" s="1"/>
  <c r="F149" i="12" a="1"/>
  <c r="F149" i="12" s="1"/>
  <c r="E149" i="12"/>
  <c r="D149" i="12"/>
  <c r="C149" i="12"/>
  <c r="K148" i="12"/>
  <c r="B148" i="12" s="1"/>
  <c r="F148" i="12" a="1"/>
  <c r="F148" i="12" s="1"/>
  <c r="E148" i="12"/>
  <c r="D148" i="12"/>
  <c r="C148" i="12"/>
  <c r="K147" i="12"/>
  <c r="B147" i="12" s="1"/>
  <c r="F147" i="12" a="1"/>
  <c r="F147" i="12" s="1"/>
  <c r="E147" i="12"/>
  <c r="D147" i="12"/>
  <c r="C147" i="12"/>
  <c r="K146" i="12"/>
  <c r="B146" i="12" s="1"/>
  <c r="F146" i="12" a="1"/>
  <c r="F146" i="12" s="1"/>
  <c r="E146" i="12"/>
  <c r="D146" i="12"/>
  <c r="C146" i="12"/>
  <c r="K145" i="12"/>
  <c r="B145" i="12" s="1"/>
  <c r="F145" i="12" a="1"/>
  <c r="F145" i="12" s="1"/>
  <c r="E145" i="12"/>
  <c r="D145" i="12"/>
  <c r="C145" i="12"/>
  <c r="K144" i="12"/>
  <c r="B144" i="12" s="1"/>
  <c r="F144" i="12" a="1"/>
  <c r="F144" i="12" s="1"/>
  <c r="E144" i="12"/>
  <c r="D144" i="12"/>
  <c r="C144" i="12"/>
  <c r="K143" i="12"/>
  <c r="B143" i="12" s="1"/>
  <c r="F143" i="12" a="1"/>
  <c r="F143" i="12" s="1"/>
  <c r="E143" i="12"/>
  <c r="D143" i="12"/>
  <c r="C143" i="12"/>
  <c r="K142" i="12"/>
  <c r="B142" i="12" s="1"/>
  <c r="F142" i="12" a="1"/>
  <c r="F142" i="12" s="1"/>
  <c r="E142" i="12"/>
  <c r="D142" i="12"/>
  <c r="C142" i="12"/>
  <c r="K141" i="12"/>
  <c r="B141" i="12" s="1"/>
  <c r="F141" i="12" a="1"/>
  <c r="F141" i="12" s="1"/>
  <c r="E141" i="12"/>
  <c r="D141" i="12"/>
  <c r="C141" i="12"/>
  <c r="K140" i="12"/>
  <c r="B140" i="12" s="1"/>
  <c r="F140" i="12" a="1"/>
  <c r="F140" i="12" s="1"/>
  <c r="E140" i="12"/>
  <c r="D140" i="12"/>
  <c r="C140" i="12"/>
  <c r="K139" i="12"/>
  <c r="B139" i="12" s="1"/>
  <c r="F139" i="12" a="1"/>
  <c r="F139" i="12" s="1"/>
  <c r="E139" i="12"/>
  <c r="D139" i="12"/>
  <c r="C139" i="12"/>
  <c r="K138" i="12"/>
  <c r="B138" i="12" s="1"/>
  <c r="F138" i="12" a="1"/>
  <c r="F138" i="12" s="1"/>
  <c r="E138" i="12"/>
  <c r="D138" i="12"/>
  <c r="C138" i="12"/>
  <c r="K137" i="12"/>
  <c r="B137" i="12" s="1"/>
  <c r="F137" i="12" a="1"/>
  <c r="F137" i="12" s="1"/>
  <c r="E137" i="12"/>
  <c r="D137" i="12"/>
  <c r="C137" i="12"/>
  <c r="K136" i="12"/>
  <c r="B136" i="12" s="1"/>
  <c r="F136" i="12" a="1"/>
  <c r="F136" i="12" s="1"/>
  <c r="E136" i="12"/>
  <c r="D136" i="12"/>
  <c r="C136" i="12"/>
  <c r="K135" i="12"/>
  <c r="B135" i="12" s="1"/>
  <c r="F135" i="12" a="1"/>
  <c r="F135" i="12" s="1"/>
  <c r="E135" i="12"/>
  <c r="D135" i="12"/>
  <c r="C135" i="12"/>
  <c r="K134" i="12"/>
  <c r="B134" i="12" s="1"/>
  <c r="F134" i="12" a="1"/>
  <c r="F134" i="12" s="1"/>
  <c r="E134" i="12"/>
  <c r="D134" i="12"/>
  <c r="C134" i="12"/>
  <c r="K133" i="12"/>
  <c r="B133" i="12" s="1"/>
  <c r="F133" i="12" a="1"/>
  <c r="F133" i="12" s="1"/>
  <c r="E133" i="12"/>
  <c r="D133" i="12"/>
  <c r="C133" i="12"/>
  <c r="K132" i="12"/>
  <c r="B132" i="12" s="1"/>
  <c r="F132" i="12" a="1"/>
  <c r="F132" i="12" s="1"/>
  <c r="E132" i="12"/>
  <c r="D132" i="12"/>
  <c r="C132" i="12"/>
  <c r="K131" i="12"/>
  <c r="B131" i="12" s="1"/>
  <c r="F131" i="12" a="1"/>
  <c r="F131" i="12" s="1"/>
  <c r="E131" i="12"/>
  <c r="D131" i="12"/>
  <c r="C131" i="12"/>
  <c r="K130" i="12"/>
  <c r="B130" i="12" s="1"/>
  <c r="F130" i="12" a="1"/>
  <c r="F130" i="12" s="1"/>
  <c r="E130" i="12"/>
  <c r="D130" i="12"/>
  <c r="C130" i="12"/>
  <c r="K129" i="12"/>
  <c r="B129" i="12" s="1"/>
  <c r="F129" i="12" a="1"/>
  <c r="F129" i="12" s="1"/>
  <c r="E129" i="12"/>
  <c r="D129" i="12"/>
  <c r="C129" i="12"/>
  <c r="K128" i="12"/>
  <c r="B128" i="12" s="1"/>
  <c r="F128" i="12" a="1"/>
  <c r="F128" i="12" s="1"/>
  <c r="E128" i="12"/>
  <c r="D128" i="12"/>
  <c r="C128" i="12"/>
  <c r="K127" i="12"/>
  <c r="B127" i="12" s="1"/>
  <c r="F127" i="12" a="1"/>
  <c r="F127" i="12" s="1"/>
  <c r="E127" i="12"/>
  <c r="D127" i="12"/>
  <c r="C127" i="12"/>
  <c r="K126" i="12"/>
  <c r="B126" i="12" s="1"/>
  <c r="F126" i="12" a="1"/>
  <c r="F126" i="12" s="1"/>
  <c r="E126" i="12"/>
  <c r="D126" i="12"/>
  <c r="C126" i="12"/>
  <c r="K125" i="12"/>
  <c r="B125" i="12" s="1"/>
  <c r="F125" i="12" a="1"/>
  <c r="F125" i="12" s="1"/>
  <c r="E125" i="12"/>
  <c r="D125" i="12"/>
  <c r="C125" i="12"/>
  <c r="K124" i="12"/>
  <c r="B124" i="12" s="1"/>
  <c r="F124" i="12" a="1"/>
  <c r="F124" i="12" s="1"/>
  <c r="E124" i="12"/>
  <c r="D124" i="12"/>
  <c r="C124" i="12"/>
  <c r="K123" i="12"/>
  <c r="B123" i="12" s="1"/>
  <c r="F123" i="12" a="1"/>
  <c r="F123" i="12" s="1"/>
  <c r="E123" i="12"/>
  <c r="D123" i="12"/>
  <c r="C123" i="12"/>
  <c r="K122" i="12"/>
  <c r="B122" i="12" s="1"/>
  <c r="F122" i="12" a="1"/>
  <c r="F122" i="12" s="1"/>
  <c r="E122" i="12"/>
  <c r="D122" i="12"/>
  <c r="C122" i="12"/>
  <c r="K121" i="12"/>
  <c r="B121" i="12" s="1"/>
  <c r="F121" i="12" a="1"/>
  <c r="F121" i="12" s="1"/>
  <c r="E121" i="12"/>
  <c r="D121" i="12"/>
  <c r="C121" i="12"/>
  <c r="K120" i="12"/>
  <c r="B120" i="12" s="1"/>
  <c r="F120" i="12" a="1"/>
  <c r="F120" i="12" s="1"/>
  <c r="E120" i="12"/>
  <c r="D120" i="12"/>
  <c r="C120" i="12"/>
  <c r="K119" i="12"/>
  <c r="B119" i="12" s="1"/>
  <c r="F119" i="12" a="1"/>
  <c r="F119" i="12" s="1"/>
  <c r="E119" i="12"/>
  <c r="D119" i="12"/>
  <c r="C119" i="12"/>
  <c r="K118" i="12"/>
  <c r="B118" i="12" s="1"/>
  <c r="F118" i="12" a="1"/>
  <c r="F118" i="12" s="1"/>
  <c r="E118" i="12"/>
  <c r="D118" i="12"/>
  <c r="C118" i="12"/>
  <c r="K117" i="12"/>
  <c r="B117" i="12" s="1"/>
  <c r="F117" i="12" a="1"/>
  <c r="F117" i="12" s="1"/>
  <c r="E117" i="12"/>
  <c r="D117" i="12"/>
  <c r="C117" i="12"/>
  <c r="K116" i="12"/>
  <c r="B116" i="12" s="1"/>
  <c r="F116" i="12" a="1"/>
  <c r="F116" i="12" s="1"/>
  <c r="E116" i="12"/>
  <c r="D116" i="12"/>
  <c r="C116" i="12"/>
  <c r="K115" i="12"/>
  <c r="B115" i="12" s="1"/>
  <c r="F115" i="12" a="1"/>
  <c r="F115" i="12" s="1"/>
  <c r="E115" i="12"/>
  <c r="D115" i="12"/>
  <c r="C115" i="12"/>
  <c r="K114" i="12"/>
  <c r="B114" i="12" s="1"/>
  <c r="F114" i="12" a="1"/>
  <c r="F114" i="12" s="1"/>
  <c r="E114" i="12"/>
  <c r="D114" i="12"/>
  <c r="C114" i="12"/>
  <c r="K113" i="12"/>
  <c r="B113" i="12" s="1"/>
  <c r="F113" i="12" a="1"/>
  <c r="F113" i="12" s="1"/>
  <c r="E113" i="12"/>
  <c r="D113" i="12"/>
  <c r="C113" i="12"/>
  <c r="K112" i="12"/>
  <c r="B112" i="12" s="1"/>
  <c r="F112" i="12" a="1"/>
  <c r="F112" i="12" s="1"/>
  <c r="E112" i="12"/>
  <c r="D112" i="12"/>
  <c r="C112" i="12"/>
  <c r="K111" i="12"/>
  <c r="B111" i="12" s="1"/>
  <c r="F111" i="12" a="1"/>
  <c r="F111" i="12" s="1"/>
  <c r="E111" i="12"/>
  <c r="D111" i="12"/>
  <c r="C111" i="12"/>
  <c r="K110" i="12"/>
  <c r="B110" i="12" s="1"/>
  <c r="F110" i="12" a="1"/>
  <c r="F110" i="12" s="1"/>
  <c r="E110" i="12"/>
  <c r="D110" i="12"/>
  <c r="C110" i="12"/>
  <c r="K109" i="12"/>
  <c r="B109" i="12" s="1"/>
  <c r="F109" i="12" a="1"/>
  <c r="F109" i="12" s="1"/>
  <c r="E109" i="12"/>
  <c r="D109" i="12"/>
  <c r="C109" i="12"/>
  <c r="K108" i="12"/>
  <c r="B108" i="12" s="1"/>
  <c r="F108" i="12" a="1"/>
  <c r="F108" i="12" s="1"/>
  <c r="E108" i="12"/>
  <c r="D108" i="12"/>
  <c r="C108" i="12"/>
  <c r="K107" i="12"/>
  <c r="B107" i="12" s="1"/>
  <c r="F107" i="12" a="1"/>
  <c r="F107" i="12" s="1"/>
  <c r="E107" i="12"/>
  <c r="D107" i="12"/>
  <c r="C107" i="12"/>
  <c r="K106" i="12"/>
  <c r="B106" i="12" s="1"/>
  <c r="F106" i="12" a="1"/>
  <c r="F106" i="12" s="1"/>
  <c r="E106" i="12"/>
  <c r="D106" i="12"/>
  <c r="C106" i="12"/>
  <c r="K105" i="12"/>
  <c r="B105" i="12" s="1"/>
  <c r="F105" i="12" a="1"/>
  <c r="F105" i="12" s="1"/>
  <c r="E105" i="12"/>
  <c r="D105" i="12"/>
  <c r="C105" i="12"/>
  <c r="K104" i="12"/>
  <c r="B104" i="12" s="1"/>
  <c r="F104" i="12" a="1"/>
  <c r="F104" i="12" s="1"/>
  <c r="E104" i="12"/>
  <c r="D104" i="12"/>
  <c r="C104" i="12"/>
  <c r="K103" i="12"/>
  <c r="B103" i="12" s="1"/>
  <c r="F103" i="12" a="1"/>
  <c r="F103" i="12" s="1"/>
  <c r="E103" i="12"/>
  <c r="D103" i="12"/>
  <c r="C103" i="12"/>
  <c r="K102" i="12"/>
  <c r="B102" i="12" s="1"/>
  <c r="F102" i="12" a="1"/>
  <c r="F102" i="12" s="1"/>
  <c r="E102" i="12"/>
  <c r="D102" i="12"/>
  <c r="C102" i="12"/>
  <c r="K101" i="12"/>
  <c r="B101" i="12" s="1"/>
  <c r="F101" i="12" a="1"/>
  <c r="F101" i="12" s="1"/>
  <c r="E101" i="12"/>
  <c r="D101" i="12"/>
  <c r="C101" i="12"/>
  <c r="K100" i="12"/>
  <c r="B100" i="12" s="1"/>
  <c r="F100" i="12" a="1"/>
  <c r="F100" i="12" s="1"/>
  <c r="E100" i="12"/>
  <c r="D100" i="12"/>
  <c r="C100" i="12"/>
  <c r="K99" i="12"/>
  <c r="B99" i="12" s="1"/>
  <c r="F99" i="12" a="1"/>
  <c r="F99" i="12" s="1"/>
  <c r="E99" i="12"/>
  <c r="D99" i="12"/>
  <c r="C99" i="12"/>
  <c r="K98" i="12"/>
  <c r="B98" i="12" s="1"/>
  <c r="F98" i="12" a="1"/>
  <c r="F98" i="12" s="1"/>
  <c r="E98" i="12"/>
  <c r="D98" i="12"/>
  <c r="C98" i="12"/>
  <c r="K97" i="12"/>
  <c r="B97" i="12" s="1"/>
  <c r="F97" i="12" a="1"/>
  <c r="F97" i="12" s="1"/>
  <c r="E97" i="12"/>
  <c r="D97" i="12"/>
  <c r="C97" i="12"/>
  <c r="K96" i="12"/>
  <c r="B96" i="12" s="1"/>
  <c r="F96" i="12" a="1"/>
  <c r="F96" i="12" s="1"/>
  <c r="E96" i="12"/>
  <c r="D96" i="12"/>
  <c r="C96" i="12"/>
  <c r="K95" i="12"/>
  <c r="B95" i="12" s="1"/>
  <c r="F95" i="12" a="1"/>
  <c r="F95" i="12" s="1"/>
  <c r="E95" i="12"/>
  <c r="D95" i="12"/>
  <c r="C95" i="12"/>
  <c r="K94" i="12"/>
  <c r="B94" i="12" s="1"/>
  <c r="F94" i="12" a="1"/>
  <c r="F94" i="12" s="1"/>
  <c r="E94" i="12"/>
  <c r="D94" i="12"/>
  <c r="C94" i="12"/>
  <c r="K93" i="12"/>
  <c r="B93" i="12" s="1"/>
  <c r="F93" i="12" a="1"/>
  <c r="F93" i="12" s="1"/>
  <c r="E93" i="12"/>
  <c r="D93" i="12"/>
  <c r="C93" i="12"/>
  <c r="K92" i="12"/>
  <c r="B92" i="12" s="1"/>
  <c r="F92" i="12" a="1"/>
  <c r="F92" i="12" s="1"/>
  <c r="E92" i="12"/>
  <c r="D92" i="12"/>
  <c r="C92" i="12"/>
  <c r="K91" i="12"/>
  <c r="B91" i="12" s="1"/>
  <c r="F91" i="12" a="1"/>
  <c r="F91" i="12" s="1"/>
  <c r="E91" i="12"/>
  <c r="D91" i="12"/>
  <c r="C91" i="12"/>
  <c r="K90" i="12"/>
  <c r="B90" i="12" s="1"/>
  <c r="F90" i="12" a="1"/>
  <c r="F90" i="12" s="1"/>
  <c r="E90" i="12"/>
  <c r="D90" i="12"/>
  <c r="C90" i="12"/>
  <c r="K89" i="12"/>
  <c r="B89" i="12" s="1"/>
  <c r="F89" i="12" a="1"/>
  <c r="F89" i="12" s="1"/>
  <c r="E89" i="12"/>
  <c r="D89" i="12"/>
  <c r="C89" i="12"/>
  <c r="K88" i="12"/>
  <c r="B88" i="12" s="1"/>
  <c r="F88" i="12" a="1"/>
  <c r="F88" i="12" s="1"/>
  <c r="E88" i="12"/>
  <c r="D88" i="12"/>
  <c r="C88" i="12"/>
  <c r="K87" i="12"/>
  <c r="B87" i="12" s="1"/>
  <c r="F87" i="12" a="1"/>
  <c r="F87" i="12" s="1"/>
  <c r="E87" i="12"/>
  <c r="D87" i="12"/>
  <c r="C87" i="12"/>
  <c r="K86" i="12"/>
  <c r="B86" i="12" s="1"/>
  <c r="F86" i="12" a="1"/>
  <c r="F86" i="12" s="1"/>
  <c r="E86" i="12"/>
  <c r="D86" i="12"/>
  <c r="C86" i="12"/>
  <c r="K85" i="12"/>
  <c r="B85" i="12" s="1"/>
  <c r="F85" i="12" a="1"/>
  <c r="F85" i="12" s="1"/>
  <c r="E85" i="12"/>
  <c r="D85" i="12"/>
  <c r="C85" i="12"/>
  <c r="K84" i="12"/>
  <c r="B84" i="12" s="1"/>
  <c r="F84" i="12" a="1"/>
  <c r="F84" i="12" s="1"/>
  <c r="E84" i="12"/>
  <c r="D84" i="12"/>
  <c r="C84" i="12"/>
  <c r="K83" i="12"/>
  <c r="B83" i="12" s="1"/>
  <c r="F83" i="12" a="1"/>
  <c r="F83" i="12" s="1"/>
  <c r="E83" i="12"/>
  <c r="D83" i="12"/>
  <c r="C83" i="12"/>
  <c r="K82" i="12"/>
  <c r="B82" i="12" s="1"/>
  <c r="F82" i="12" a="1"/>
  <c r="F82" i="12" s="1"/>
  <c r="E82" i="12"/>
  <c r="D82" i="12"/>
  <c r="C82" i="12"/>
  <c r="K81" i="12"/>
  <c r="B81" i="12" s="1"/>
  <c r="F81" i="12" a="1"/>
  <c r="F81" i="12" s="1"/>
  <c r="E81" i="12"/>
  <c r="D81" i="12"/>
  <c r="C81" i="12"/>
  <c r="K80" i="12"/>
  <c r="B80" i="12" s="1"/>
  <c r="F80" i="12" a="1"/>
  <c r="F80" i="12" s="1"/>
  <c r="E80" i="12"/>
  <c r="D80" i="12"/>
  <c r="C80" i="12"/>
  <c r="K79" i="12"/>
  <c r="B79" i="12" s="1"/>
  <c r="F79" i="12" a="1"/>
  <c r="F79" i="12" s="1"/>
  <c r="E79" i="12"/>
  <c r="D79" i="12"/>
  <c r="C79" i="12"/>
  <c r="K78" i="12"/>
  <c r="B78" i="12" s="1"/>
  <c r="F78" i="12" a="1"/>
  <c r="F78" i="12" s="1"/>
  <c r="E78" i="12"/>
  <c r="D78" i="12"/>
  <c r="C78" i="12"/>
  <c r="K77" i="12"/>
  <c r="B77" i="12" s="1"/>
  <c r="F77" i="12" a="1"/>
  <c r="F77" i="12" s="1"/>
  <c r="E77" i="12"/>
  <c r="D77" i="12"/>
  <c r="C77" i="12"/>
  <c r="K76" i="12"/>
  <c r="B76" i="12" s="1"/>
  <c r="F76" i="12" a="1"/>
  <c r="F76" i="12" s="1"/>
  <c r="E76" i="12"/>
  <c r="D76" i="12"/>
  <c r="C76" i="12"/>
  <c r="K75" i="12"/>
  <c r="B75" i="12" s="1"/>
  <c r="F75" i="12" a="1"/>
  <c r="F75" i="12" s="1"/>
  <c r="E75" i="12"/>
  <c r="D75" i="12"/>
  <c r="C75" i="12"/>
  <c r="K74" i="12"/>
  <c r="B74" i="12" s="1"/>
  <c r="F74" i="12" a="1"/>
  <c r="F74" i="12" s="1"/>
  <c r="E74" i="12"/>
  <c r="D74" i="12"/>
  <c r="C74" i="12"/>
  <c r="K73" i="12"/>
  <c r="B73" i="12" s="1"/>
  <c r="F73" i="12" a="1"/>
  <c r="F73" i="12" s="1"/>
  <c r="E73" i="12"/>
  <c r="D73" i="12"/>
  <c r="C73" i="12"/>
  <c r="K72" i="12"/>
  <c r="B72" i="12" s="1"/>
  <c r="F72" i="12" a="1"/>
  <c r="F72" i="12" s="1"/>
  <c r="E72" i="12"/>
  <c r="D72" i="12"/>
  <c r="C72" i="12"/>
  <c r="K71" i="12"/>
  <c r="B71" i="12" s="1"/>
  <c r="F71" i="12" a="1"/>
  <c r="F71" i="12" s="1"/>
  <c r="E71" i="12"/>
  <c r="D71" i="12"/>
  <c r="C71" i="12"/>
  <c r="K70" i="12"/>
  <c r="B70" i="12" s="1"/>
  <c r="F70" i="12" a="1"/>
  <c r="F70" i="12" s="1"/>
  <c r="E70" i="12"/>
  <c r="D70" i="12"/>
  <c r="C70" i="12"/>
  <c r="K69" i="12"/>
  <c r="B69" i="12" s="1"/>
  <c r="F69" i="12" a="1"/>
  <c r="F69" i="12" s="1"/>
  <c r="E69" i="12"/>
  <c r="D69" i="12"/>
  <c r="C69" i="12"/>
  <c r="K68" i="12"/>
  <c r="B68" i="12" s="1"/>
  <c r="F68" i="12" a="1"/>
  <c r="F68" i="12" s="1"/>
  <c r="E68" i="12"/>
  <c r="D68" i="12"/>
  <c r="C68" i="12"/>
  <c r="K67" i="12"/>
  <c r="B67" i="12" s="1"/>
  <c r="F67" i="12" a="1"/>
  <c r="F67" i="12" s="1"/>
  <c r="E67" i="12"/>
  <c r="D67" i="12"/>
  <c r="C67" i="12"/>
  <c r="K66" i="12"/>
  <c r="B66" i="12" s="1"/>
  <c r="F66" i="12" a="1"/>
  <c r="F66" i="12" s="1"/>
  <c r="E66" i="12"/>
  <c r="D66" i="12"/>
  <c r="C66" i="12"/>
  <c r="K65" i="12"/>
  <c r="B65" i="12" s="1"/>
  <c r="F65" i="12" a="1"/>
  <c r="F65" i="12" s="1"/>
  <c r="E65" i="12"/>
  <c r="D65" i="12"/>
  <c r="C65" i="12"/>
  <c r="K64" i="12"/>
  <c r="B64" i="12" s="1"/>
  <c r="F64" i="12" a="1"/>
  <c r="F64" i="12" s="1"/>
  <c r="E64" i="12"/>
  <c r="D64" i="12"/>
  <c r="C64" i="12"/>
  <c r="K63" i="12"/>
  <c r="B63" i="12" s="1"/>
  <c r="F63" i="12" a="1"/>
  <c r="F63" i="12" s="1"/>
  <c r="E63" i="12"/>
  <c r="D63" i="12"/>
  <c r="C63" i="12"/>
  <c r="K62" i="12"/>
  <c r="B62" i="12" s="1"/>
  <c r="F62" i="12" a="1"/>
  <c r="F62" i="12" s="1"/>
  <c r="E62" i="12"/>
  <c r="D62" i="12"/>
  <c r="C62" i="12"/>
  <c r="K61" i="12"/>
  <c r="B61" i="12" s="1"/>
  <c r="F61" i="12" a="1"/>
  <c r="F61" i="12" s="1"/>
  <c r="E61" i="12"/>
  <c r="D61" i="12"/>
  <c r="C61" i="12"/>
  <c r="K60" i="12"/>
  <c r="B60" i="12" s="1"/>
  <c r="F60" i="12" a="1"/>
  <c r="F60" i="12" s="1"/>
  <c r="E60" i="12"/>
  <c r="D60" i="12"/>
  <c r="C60" i="12"/>
  <c r="K59" i="12"/>
  <c r="B59" i="12" s="1"/>
  <c r="F59" i="12" a="1"/>
  <c r="F59" i="12" s="1"/>
  <c r="E59" i="12"/>
  <c r="D59" i="12"/>
  <c r="C59" i="12"/>
  <c r="K58" i="12"/>
  <c r="B58" i="12" s="1"/>
  <c r="F58" i="12" a="1"/>
  <c r="F58" i="12" s="1"/>
  <c r="E58" i="12"/>
  <c r="D58" i="12"/>
  <c r="C58" i="12"/>
  <c r="K57" i="12"/>
  <c r="B57" i="12" s="1"/>
  <c r="F57" i="12" a="1"/>
  <c r="F57" i="12" s="1"/>
  <c r="E57" i="12"/>
  <c r="D57" i="12"/>
  <c r="C57" i="12"/>
  <c r="K56" i="12"/>
  <c r="B56" i="12" s="1"/>
  <c r="F56" i="12" a="1"/>
  <c r="F56" i="12" s="1"/>
  <c r="E56" i="12"/>
  <c r="D56" i="12"/>
  <c r="C56" i="12"/>
  <c r="K55" i="12"/>
  <c r="B55" i="12" s="1"/>
  <c r="F55" i="12" a="1"/>
  <c r="F55" i="12" s="1"/>
  <c r="E55" i="12"/>
  <c r="D55" i="12"/>
  <c r="C55" i="12"/>
  <c r="K54" i="12"/>
  <c r="B54" i="12" s="1"/>
  <c r="F54" i="12" a="1"/>
  <c r="F54" i="12" s="1"/>
  <c r="E54" i="12"/>
  <c r="D54" i="12"/>
  <c r="C54" i="12"/>
  <c r="K53" i="12"/>
  <c r="B53" i="12" s="1"/>
  <c r="F53" i="12" a="1"/>
  <c r="F53" i="12" s="1"/>
  <c r="E53" i="12"/>
  <c r="D53" i="12"/>
  <c r="C53" i="12"/>
  <c r="K52" i="12"/>
  <c r="B52" i="12" s="1"/>
  <c r="F52" i="12" a="1"/>
  <c r="F52" i="12" s="1"/>
  <c r="E52" i="12"/>
  <c r="D52" i="12"/>
  <c r="C52" i="12"/>
  <c r="K51" i="12"/>
  <c r="B51" i="12" s="1"/>
  <c r="F51" i="12" a="1"/>
  <c r="F51" i="12" s="1"/>
  <c r="E51" i="12"/>
  <c r="D51" i="12"/>
  <c r="C51" i="12"/>
  <c r="K50" i="12"/>
  <c r="B50" i="12" s="1"/>
  <c r="F50" i="12" a="1"/>
  <c r="F50" i="12" s="1"/>
  <c r="E50" i="12"/>
  <c r="D50" i="12"/>
  <c r="C50" i="12"/>
  <c r="K49" i="12"/>
  <c r="B49" i="12" s="1"/>
  <c r="F49" i="12" a="1"/>
  <c r="F49" i="12" s="1"/>
  <c r="E49" i="12"/>
  <c r="D49" i="12"/>
  <c r="C49" i="12"/>
  <c r="K48" i="12"/>
  <c r="B48" i="12" s="1"/>
  <c r="F48" i="12" a="1"/>
  <c r="F48" i="12" s="1"/>
  <c r="E48" i="12"/>
  <c r="D48" i="12"/>
  <c r="C48" i="12"/>
  <c r="K47" i="12"/>
  <c r="B47" i="12" s="1"/>
  <c r="F47" i="12" a="1"/>
  <c r="F47" i="12" s="1"/>
  <c r="E47" i="12"/>
  <c r="D47" i="12"/>
  <c r="C47" i="12"/>
  <c r="K46" i="12"/>
  <c r="B46" i="12" s="1"/>
  <c r="F46" i="12" a="1"/>
  <c r="F46" i="12" s="1"/>
  <c r="E46" i="12"/>
  <c r="D46" i="12"/>
  <c r="C46" i="12"/>
  <c r="K45" i="12"/>
  <c r="B45" i="12" s="1"/>
  <c r="F45" i="12" a="1"/>
  <c r="F45" i="12" s="1"/>
  <c r="E45" i="12"/>
  <c r="D45" i="12"/>
  <c r="C45" i="12"/>
  <c r="K44" i="12"/>
  <c r="B44" i="12" s="1"/>
  <c r="F44" i="12" a="1"/>
  <c r="F44" i="12" s="1"/>
  <c r="E44" i="12"/>
  <c r="D44" i="12"/>
  <c r="C44" i="12"/>
  <c r="K43" i="12"/>
  <c r="B43" i="12" s="1"/>
  <c r="F43" i="12" a="1"/>
  <c r="F43" i="12" s="1"/>
  <c r="E43" i="12"/>
  <c r="D43" i="12"/>
  <c r="C43" i="12"/>
  <c r="K42" i="12"/>
  <c r="B42" i="12" s="1"/>
  <c r="F42" i="12" a="1"/>
  <c r="F42" i="12" s="1"/>
  <c r="E42" i="12"/>
  <c r="D42" i="12"/>
  <c r="C42" i="12"/>
  <c r="K41" i="12"/>
  <c r="B41" i="12" s="1"/>
  <c r="F41" i="12" a="1"/>
  <c r="F41" i="12" s="1"/>
  <c r="E41" i="12"/>
  <c r="D41" i="12"/>
  <c r="C41" i="12"/>
  <c r="K40" i="12"/>
  <c r="B40" i="12" s="1"/>
  <c r="F40" i="12" a="1"/>
  <c r="F40" i="12" s="1"/>
  <c r="E40" i="12"/>
  <c r="D40" i="12"/>
  <c r="C40" i="12"/>
  <c r="K39" i="12"/>
  <c r="B39" i="12" s="1"/>
  <c r="F39" i="12" a="1"/>
  <c r="F39" i="12" s="1"/>
  <c r="E39" i="12"/>
  <c r="D39" i="12"/>
  <c r="C39" i="12"/>
  <c r="K38" i="12"/>
  <c r="B38" i="12" s="1"/>
  <c r="F38" i="12" a="1"/>
  <c r="F38" i="12" s="1"/>
  <c r="E38" i="12"/>
  <c r="D38" i="12"/>
  <c r="C38" i="12"/>
  <c r="K37" i="12"/>
  <c r="B37" i="12" s="1"/>
  <c r="F37" i="12" a="1"/>
  <c r="F37" i="12" s="1"/>
  <c r="E37" i="12"/>
  <c r="D37" i="12"/>
  <c r="C37" i="12"/>
  <c r="K36" i="12"/>
  <c r="B36" i="12" s="1"/>
  <c r="F36" i="12" a="1"/>
  <c r="F36" i="12" s="1"/>
  <c r="E36" i="12"/>
  <c r="D36" i="12"/>
  <c r="C36" i="12"/>
  <c r="K35" i="12"/>
  <c r="B35" i="12" s="1"/>
  <c r="F35" i="12" a="1"/>
  <c r="F35" i="12" s="1"/>
  <c r="E35" i="12"/>
  <c r="D35" i="12"/>
  <c r="C35" i="12"/>
  <c r="K34" i="12"/>
  <c r="B34" i="12" s="1"/>
  <c r="F34" i="12" a="1"/>
  <c r="F34" i="12" s="1"/>
  <c r="E34" i="12"/>
  <c r="D34" i="12"/>
  <c r="C34" i="12"/>
  <c r="K33" i="12"/>
  <c r="B33" i="12" s="1"/>
  <c r="F33" i="12" a="1"/>
  <c r="F33" i="12" s="1"/>
  <c r="E33" i="12"/>
  <c r="D33" i="12"/>
  <c r="C33" i="12"/>
  <c r="K32" i="12"/>
  <c r="B32" i="12" s="1"/>
  <c r="F32" i="12" a="1"/>
  <c r="F32" i="12" s="1"/>
  <c r="E32" i="12"/>
  <c r="D32" i="12"/>
  <c r="C32" i="12"/>
  <c r="K31" i="12"/>
  <c r="B31" i="12" s="1"/>
  <c r="F31" i="12" a="1"/>
  <c r="F31" i="12" s="1"/>
  <c r="E31" i="12"/>
  <c r="D31" i="12"/>
  <c r="C31" i="12"/>
  <c r="K30" i="12"/>
  <c r="B30" i="12" s="1"/>
  <c r="F30" i="12" a="1"/>
  <c r="F30" i="12" s="1"/>
  <c r="E30" i="12"/>
  <c r="D30" i="12"/>
  <c r="C30" i="12"/>
  <c r="K29" i="12"/>
  <c r="B29" i="12" s="1"/>
  <c r="F29" i="12" a="1"/>
  <c r="F29" i="12" s="1"/>
  <c r="E29" i="12"/>
  <c r="D29" i="12"/>
  <c r="C29" i="12"/>
  <c r="K28" i="12"/>
  <c r="B28" i="12" s="1"/>
  <c r="F28" i="12" a="1"/>
  <c r="F28" i="12" s="1"/>
  <c r="E28" i="12"/>
  <c r="D28" i="12"/>
  <c r="C28" i="12"/>
  <c r="K27" i="12"/>
  <c r="B27" i="12" s="1"/>
  <c r="F27" i="12" a="1"/>
  <c r="F27" i="12" s="1"/>
  <c r="E27" i="12"/>
  <c r="D27" i="12"/>
  <c r="C27" i="12"/>
  <c r="K26" i="12"/>
  <c r="B26" i="12" s="1"/>
  <c r="F26" i="12" a="1"/>
  <c r="F26" i="12" s="1"/>
  <c r="E26" i="12"/>
  <c r="D26" i="12"/>
  <c r="C26" i="12"/>
  <c r="K25" i="12"/>
  <c r="B25" i="12" s="1"/>
  <c r="F25" i="12" a="1"/>
  <c r="F25" i="12" s="1"/>
  <c r="E25" i="12"/>
  <c r="D25" i="12"/>
  <c r="C25" i="12"/>
  <c r="K24" i="12"/>
  <c r="B24" i="12" s="1"/>
  <c r="F24" i="12" a="1"/>
  <c r="F24" i="12" s="1"/>
  <c r="E24" i="12"/>
  <c r="D24" i="12"/>
  <c r="C24" i="12"/>
  <c r="K23" i="12"/>
  <c r="B23" i="12" s="1"/>
  <c r="F23" i="12" a="1"/>
  <c r="F23" i="12" s="1"/>
  <c r="E23" i="12"/>
  <c r="D23" i="12"/>
  <c r="C23" i="12"/>
  <c r="K22" i="12"/>
  <c r="B22" i="12" s="1"/>
  <c r="F22" i="12" a="1"/>
  <c r="F22" i="12" s="1"/>
  <c r="E22" i="12"/>
  <c r="D22" i="12"/>
  <c r="C22" i="12"/>
  <c r="K21" i="12"/>
  <c r="B21" i="12" s="1"/>
  <c r="F21" i="12" a="1"/>
  <c r="F21" i="12" s="1"/>
  <c r="E21" i="12"/>
  <c r="D21" i="12"/>
  <c r="C21" i="12"/>
  <c r="K20" i="12"/>
  <c r="B20" i="12" s="1"/>
  <c r="F20" i="12" a="1"/>
  <c r="F20" i="12" s="1"/>
  <c r="E20" i="12"/>
  <c r="D20" i="12"/>
  <c r="C20" i="12"/>
  <c r="K19" i="12"/>
  <c r="B19" i="12" s="1"/>
  <c r="F19" i="12" a="1"/>
  <c r="F19" i="12" s="1"/>
  <c r="E19" i="12"/>
  <c r="D19" i="12"/>
  <c r="C19" i="12"/>
  <c r="K18" i="12"/>
  <c r="B18" i="12" s="1"/>
  <c r="F18" i="12" a="1"/>
  <c r="F18" i="12" s="1"/>
  <c r="E18" i="12"/>
  <c r="D18" i="12"/>
  <c r="C18" i="12"/>
  <c r="K17" i="12"/>
  <c r="B17" i="12" s="1"/>
  <c r="F17" i="12" a="1"/>
  <c r="F17" i="12" s="1"/>
  <c r="E17" i="12"/>
  <c r="D17" i="12"/>
  <c r="C17" i="12"/>
  <c r="K16" i="12"/>
  <c r="B16" i="12" s="1"/>
  <c r="F16" i="12" a="1"/>
  <c r="F16" i="12" s="1"/>
  <c r="E16" i="12"/>
  <c r="D16" i="12"/>
  <c r="C16" i="12"/>
  <c r="K15" i="12"/>
  <c r="B15" i="12" s="1"/>
  <c r="F15" i="12" a="1"/>
  <c r="F15" i="12" s="1"/>
  <c r="E15" i="12"/>
  <c r="D15" i="12"/>
  <c r="C15" i="12"/>
  <c r="K14" i="12"/>
  <c r="B14" i="12" s="1"/>
  <c r="F14" i="12" a="1"/>
  <c r="F14" i="12" s="1"/>
  <c r="E14" i="12"/>
  <c r="D14" i="12"/>
  <c r="C14" i="12"/>
  <c r="K13" i="12"/>
  <c r="B13" i="12" s="1"/>
  <c r="F13" i="12" a="1"/>
  <c r="F13" i="12" s="1"/>
  <c r="E13" i="12"/>
  <c r="D13" i="12"/>
  <c r="C13" i="12"/>
  <c r="K12" i="12"/>
  <c r="B12" i="12" s="1"/>
  <c r="F12" i="12" a="1"/>
  <c r="F12" i="12" s="1"/>
  <c r="E12" i="12"/>
  <c r="D12" i="12"/>
  <c r="C12" i="12"/>
  <c r="K11" i="12"/>
  <c r="B11" i="12" s="1"/>
  <c r="F11" i="12" a="1"/>
  <c r="F11" i="12" s="1"/>
  <c r="E11" i="12"/>
  <c r="D11" i="12"/>
  <c r="C11" i="12"/>
  <c r="K10" i="12"/>
  <c r="B10" i="12" s="1"/>
  <c r="F10" i="12" a="1"/>
  <c r="F10" i="12" s="1"/>
  <c r="E10" i="12"/>
  <c r="D10" i="12"/>
  <c r="C10" i="12"/>
  <c r="K9" i="12"/>
  <c r="B9" i="12" s="1"/>
  <c r="F9" i="12" a="1"/>
  <c r="F9" i="12" s="1"/>
  <c r="E9" i="12"/>
  <c r="D9" i="12"/>
  <c r="C9" i="12"/>
  <c r="K8" i="12"/>
  <c r="B8" i="12" s="1"/>
  <c r="F8" i="12" a="1"/>
  <c r="F8" i="12" s="1"/>
  <c r="E8" i="12"/>
  <c r="D8" i="12"/>
  <c r="C8" i="12"/>
  <c r="K7" i="12"/>
  <c r="B7" i="12" s="1"/>
  <c r="F7" i="12" a="1"/>
  <c r="F7" i="12" s="1"/>
  <c r="E7" i="12"/>
  <c r="D7" i="12"/>
  <c r="C7" i="12"/>
  <c r="K6" i="12"/>
  <c r="B6" i="12" s="1"/>
  <c r="F6" i="12" a="1"/>
  <c r="F6" i="12" s="1"/>
  <c r="E6" i="12"/>
  <c r="D6" i="12"/>
  <c r="C6" i="12"/>
  <c r="K5" i="12"/>
  <c r="B5" i="12" s="1"/>
  <c r="F5" i="12" a="1"/>
  <c r="F5" i="12" s="1"/>
  <c r="E5" i="12"/>
  <c r="D5" i="12"/>
  <c r="C5" i="12"/>
  <c r="K4" i="12"/>
  <c r="B4" i="12" s="1"/>
  <c r="F4" i="12" a="1"/>
  <c r="F4" i="12" s="1"/>
  <c r="E4" i="12"/>
  <c r="D4" i="12"/>
  <c r="C4" i="12"/>
  <c r="K3" i="12"/>
  <c r="B3" i="12" s="1"/>
  <c r="F3" i="12" a="1"/>
  <c r="F3" i="12" s="1"/>
  <c r="E3" i="12"/>
  <c r="D3" i="12"/>
  <c r="C3" i="12"/>
  <c r="K2" i="12"/>
  <c r="B2" i="12" s="1"/>
  <c r="F2" i="12" a="1"/>
  <c r="F2" i="12" s="1"/>
  <c r="E2" i="12"/>
  <c r="D2" i="12"/>
  <c r="C2" i="12"/>
  <c r="A2" i="12"/>
  <c r="A3" i="12" s="1"/>
  <c r="A4" i="12" s="1"/>
  <c r="A5" i="12" s="1"/>
  <c r="A6" i="12" s="1"/>
  <c r="A7" i="12" s="1"/>
  <c r="A8" i="12" s="1"/>
  <c r="A9" i="12" s="1"/>
  <c r="A10" i="12" s="1"/>
  <c r="A11" i="12" s="1"/>
  <c r="A12" i="12" s="1"/>
  <c r="A13" i="12" s="1"/>
  <c r="A14" i="12" s="1"/>
  <c r="A15" i="12" s="1"/>
  <c r="A16" i="12" s="1"/>
  <c r="A17" i="12" s="1"/>
  <c r="A18" i="12" s="1"/>
  <c r="A19" i="12" s="1"/>
  <c r="A20" i="12" s="1"/>
  <c r="A21" i="12" s="1"/>
  <c r="A22" i="12" s="1"/>
  <c r="A23" i="12" s="1"/>
  <c r="A24" i="12" s="1"/>
  <c r="A25" i="12" s="1"/>
  <c r="A26" i="12" s="1"/>
  <c r="A27" i="12" s="1"/>
  <c r="A28" i="12" s="1"/>
  <c r="A29" i="12" s="1"/>
  <c r="A30" i="12" s="1"/>
  <c r="A31" i="12" s="1"/>
  <c r="A32" i="12" s="1"/>
  <c r="A33" i="12" s="1"/>
  <c r="A34" i="12" s="1"/>
  <c r="A35" i="12" s="1"/>
  <c r="A36" i="12" s="1"/>
  <c r="A37" i="12" s="1"/>
  <c r="A38" i="12" s="1"/>
  <c r="A39" i="12" s="1"/>
  <c r="A40" i="12" s="1"/>
  <c r="A41" i="12" s="1"/>
  <c r="A42" i="12" s="1"/>
  <c r="A43" i="12" s="1"/>
  <c r="A44" i="12" s="1"/>
  <c r="A45" i="12" s="1"/>
  <c r="A46" i="12" s="1"/>
  <c r="A47" i="12" s="1"/>
  <c r="A48" i="12" s="1"/>
  <c r="A49" i="12" s="1"/>
  <c r="A50" i="12" s="1"/>
  <c r="A51" i="12" s="1"/>
  <c r="A52" i="12" s="1"/>
  <c r="A53" i="12" s="1"/>
  <c r="A54" i="12" s="1"/>
  <c r="A55" i="12" s="1"/>
  <c r="A56" i="12" s="1"/>
  <c r="A57" i="12" s="1"/>
  <c r="A58" i="12" s="1"/>
  <c r="A59" i="12" s="1"/>
  <c r="A60" i="12" s="1"/>
  <c r="A61" i="12" s="1"/>
  <c r="A62" i="12" s="1"/>
  <c r="A63" i="12" s="1"/>
  <c r="A64" i="12" s="1"/>
  <c r="A65" i="12" s="1"/>
  <c r="A66" i="12" s="1"/>
  <c r="A67" i="12" s="1"/>
  <c r="A68" i="12" s="1"/>
  <c r="A69" i="12" s="1"/>
  <c r="A70" i="12" s="1"/>
  <c r="A71" i="12" s="1"/>
  <c r="A72" i="12" s="1"/>
  <c r="A73" i="12" s="1"/>
  <c r="A74" i="12" s="1"/>
  <c r="A75" i="12" s="1"/>
  <c r="A76" i="12" s="1"/>
  <c r="A77" i="12" s="1"/>
  <c r="A78" i="12" s="1"/>
  <c r="A79" i="12" s="1"/>
  <c r="A80" i="12" s="1"/>
  <c r="A81" i="12" s="1"/>
  <c r="A82" i="12" s="1"/>
  <c r="A83" i="12" s="1"/>
  <c r="A84" i="12" s="1"/>
  <c r="A85" i="12" s="1"/>
  <c r="A86" i="12" s="1"/>
  <c r="A87" i="12" s="1"/>
  <c r="A88" i="12" s="1"/>
  <c r="A89" i="12" s="1"/>
  <c r="A90" i="12" s="1"/>
  <c r="A91" i="12" s="1"/>
  <c r="A92" i="12" s="1"/>
  <c r="A93" i="12" s="1"/>
  <c r="A94" i="12" s="1"/>
  <c r="A95" i="12" s="1"/>
  <c r="A96" i="12" s="1"/>
  <c r="A97" i="12" s="1"/>
  <c r="A98" i="12" s="1"/>
  <c r="A99" i="12" s="1"/>
  <c r="A100" i="12" s="1"/>
  <c r="A101" i="12" s="1"/>
  <c r="A102" i="12" s="1"/>
  <c r="A103" i="12" s="1"/>
  <c r="A104" i="12" s="1"/>
  <c r="A105" i="12" s="1"/>
  <c r="A106" i="12" s="1"/>
  <c r="A107" i="12" s="1"/>
  <c r="A108" i="12" s="1"/>
  <c r="A109" i="12" s="1"/>
  <c r="A110" i="12" s="1"/>
  <c r="A111" i="12" s="1"/>
  <c r="A112" i="12" s="1"/>
  <c r="A113" i="12" s="1"/>
  <c r="A114" i="12" s="1"/>
  <c r="A115" i="12" s="1"/>
  <c r="A116" i="12" s="1"/>
  <c r="A117" i="12" s="1"/>
  <c r="A118" i="12" s="1"/>
  <c r="A119" i="12" s="1"/>
  <c r="A120" i="12" s="1"/>
  <c r="A121" i="12" s="1"/>
  <c r="A122" i="12" s="1"/>
  <c r="A123" i="12" s="1"/>
  <c r="A124" i="12" s="1"/>
  <c r="A125" i="12" s="1"/>
  <c r="A126" i="12" s="1"/>
  <c r="A127" i="12" s="1"/>
  <c r="A128" i="12" s="1"/>
  <c r="A129" i="12" s="1"/>
  <c r="A130" i="12" s="1"/>
  <c r="A131" i="12" s="1"/>
  <c r="A132" i="12" s="1"/>
  <c r="A133" i="12" s="1"/>
  <c r="A134" i="12" s="1"/>
  <c r="A135" i="12" s="1"/>
  <c r="A136" i="12" s="1"/>
  <c r="A137" i="12" s="1"/>
  <c r="A138" i="12" s="1"/>
  <c r="A139" i="12" s="1"/>
  <c r="A140" i="12" s="1"/>
  <c r="A141" i="12" s="1"/>
  <c r="A142" i="12" s="1"/>
  <c r="A143" i="12" s="1"/>
  <c r="A144" i="12" s="1"/>
  <c r="A145" i="12" s="1"/>
  <c r="A146" i="12" s="1"/>
  <c r="A147" i="12" s="1"/>
  <c r="A148" i="12" s="1"/>
  <c r="A149" i="12" s="1"/>
  <c r="A150" i="12" s="1"/>
  <c r="A151" i="12" s="1"/>
  <c r="A152" i="12" s="1"/>
  <c r="A153" i="12" s="1"/>
  <c r="A154" i="12" s="1"/>
  <c r="A155" i="12" s="1"/>
  <c r="A156" i="12" s="1"/>
  <c r="A157" i="12" s="1"/>
  <c r="A158" i="12" s="1"/>
  <c r="A159" i="12" s="1"/>
  <c r="A160" i="12" s="1"/>
  <c r="F1" i="12"/>
  <c r="E1" i="12"/>
  <c r="D1" i="12"/>
  <c r="C1" i="12"/>
  <c r="B1" i="12"/>
  <c r="A1" i="12"/>
  <c r="K160" i="11"/>
  <c r="B160" i="11" s="1"/>
  <c r="F160" i="11" a="1"/>
  <c r="F160" i="11" s="1"/>
  <c r="E160" i="11"/>
  <c r="D160" i="11"/>
  <c r="C160" i="11"/>
  <c r="K159" i="11"/>
  <c r="B159" i="11" s="1"/>
  <c r="F159" i="11" a="1"/>
  <c r="F159" i="11" s="1"/>
  <c r="E159" i="11"/>
  <c r="D159" i="11"/>
  <c r="C159" i="11"/>
  <c r="K158" i="11"/>
  <c r="B158" i="11" s="1"/>
  <c r="F158" i="11" a="1"/>
  <c r="F158" i="11" s="1"/>
  <c r="E158" i="11"/>
  <c r="D158" i="11"/>
  <c r="C158" i="11"/>
  <c r="K157" i="11"/>
  <c r="B157" i="11" s="1"/>
  <c r="F157" i="11" a="1"/>
  <c r="F157" i="11" s="1"/>
  <c r="E157" i="11"/>
  <c r="D157" i="11"/>
  <c r="C157" i="11"/>
  <c r="K156" i="11"/>
  <c r="B156" i="11" s="1"/>
  <c r="F156" i="11" a="1"/>
  <c r="F156" i="11" s="1"/>
  <c r="E156" i="11"/>
  <c r="D156" i="11"/>
  <c r="C156" i="11"/>
  <c r="K155" i="11"/>
  <c r="B155" i="11" s="1"/>
  <c r="F155" i="11" a="1"/>
  <c r="F155" i="11" s="1"/>
  <c r="E155" i="11"/>
  <c r="D155" i="11"/>
  <c r="C155" i="11"/>
  <c r="K154" i="11"/>
  <c r="B154" i="11" s="1"/>
  <c r="F154" i="11" a="1"/>
  <c r="F154" i="11" s="1"/>
  <c r="E154" i="11"/>
  <c r="D154" i="11"/>
  <c r="C154" i="11"/>
  <c r="K153" i="11"/>
  <c r="B153" i="11" s="1"/>
  <c r="F153" i="11" a="1"/>
  <c r="F153" i="11" s="1"/>
  <c r="E153" i="11"/>
  <c r="D153" i="11"/>
  <c r="C153" i="11"/>
  <c r="K152" i="11"/>
  <c r="B152" i="11" s="1"/>
  <c r="F152" i="11" a="1"/>
  <c r="F152" i="11" s="1"/>
  <c r="E152" i="11"/>
  <c r="D152" i="11"/>
  <c r="C152" i="11"/>
  <c r="K151" i="11"/>
  <c r="B151" i="11" s="1"/>
  <c r="F151" i="11" a="1"/>
  <c r="F151" i="11" s="1"/>
  <c r="E151" i="11"/>
  <c r="D151" i="11"/>
  <c r="C151" i="11"/>
  <c r="K150" i="11"/>
  <c r="B150" i="11" s="1"/>
  <c r="F150" i="11" a="1"/>
  <c r="F150" i="11" s="1"/>
  <c r="E150" i="11"/>
  <c r="D150" i="11"/>
  <c r="C150" i="11"/>
  <c r="K149" i="11"/>
  <c r="B149" i="11" s="1"/>
  <c r="F149" i="11" a="1"/>
  <c r="F149" i="11" s="1"/>
  <c r="E149" i="11"/>
  <c r="D149" i="11"/>
  <c r="C149" i="11"/>
  <c r="K148" i="11"/>
  <c r="B148" i="11" s="1"/>
  <c r="F148" i="11" a="1"/>
  <c r="F148" i="11" s="1"/>
  <c r="E148" i="11"/>
  <c r="D148" i="11"/>
  <c r="C148" i="11"/>
  <c r="K147" i="11"/>
  <c r="B147" i="11" s="1"/>
  <c r="F147" i="11" a="1"/>
  <c r="F147" i="11" s="1"/>
  <c r="E147" i="11"/>
  <c r="D147" i="11"/>
  <c r="C147" i="11"/>
  <c r="K146" i="11"/>
  <c r="B146" i="11" s="1"/>
  <c r="F146" i="11" a="1"/>
  <c r="F146" i="11" s="1"/>
  <c r="E146" i="11"/>
  <c r="D146" i="11"/>
  <c r="C146" i="11"/>
  <c r="K145" i="11"/>
  <c r="B145" i="11" s="1"/>
  <c r="F145" i="11" a="1"/>
  <c r="F145" i="11" s="1"/>
  <c r="E145" i="11"/>
  <c r="D145" i="11"/>
  <c r="C145" i="11"/>
  <c r="K144" i="11"/>
  <c r="B144" i="11" s="1"/>
  <c r="F144" i="11" a="1"/>
  <c r="F144" i="11" s="1"/>
  <c r="E144" i="11"/>
  <c r="D144" i="11"/>
  <c r="C144" i="11"/>
  <c r="K143" i="11"/>
  <c r="B143" i="11" s="1"/>
  <c r="F143" i="11" a="1"/>
  <c r="F143" i="11" s="1"/>
  <c r="E143" i="11"/>
  <c r="D143" i="11"/>
  <c r="C143" i="11"/>
  <c r="K142" i="11"/>
  <c r="B142" i="11" s="1"/>
  <c r="F142" i="11" a="1"/>
  <c r="F142" i="11" s="1"/>
  <c r="E142" i="11"/>
  <c r="D142" i="11"/>
  <c r="C142" i="11"/>
  <c r="K141" i="11"/>
  <c r="B141" i="11" s="1"/>
  <c r="F141" i="11" a="1"/>
  <c r="F141" i="11" s="1"/>
  <c r="E141" i="11"/>
  <c r="D141" i="11"/>
  <c r="C141" i="11"/>
  <c r="K140" i="11"/>
  <c r="B140" i="11" s="1"/>
  <c r="F140" i="11" a="1"/>
  <c r="F140" i="11" s="1"/>
  <c r="E140" i="11"/>
  <c r="D140" i="11"/>
  <c r="C140" i="11"/>
  <c r="K139" i="11"/>
  <c r="B139" i="11" s="1"/>
  <c r="F139" i="11" a="1"/>
  <c r="F139" i="11" s="1"/>
  <c r="E139" i="11"/>
  <c r="D139" i="11"/>
  <c r="C139" i="11"/>
  <c r="K138" i="11"/>
  <c r="B138" i="11" s="1"/>
  <c r="F138" i="11" a="1"/>
  <c r="F138" i="11" s="1"/>
  <c r="E138" i="11"/>
  <c r="D138" i="11"/>
  <c r="C138" i="11"/>
  <c r="K137" i="11"/>
  <c r="B137" i="11" s="1"/>
  <c r="F137" i="11" a="1"/>
  <c r="F137" i="11" s="1"/>
  <c r="E137" i="11"/>
  <c r="D137" i="11"/>
  <c r="C137" i="11"/>
  <c r="K136" i="11"/>
  <c r="B136" i="11" s="1"/>
  <c r="F136" i="11" a="1"/>
  <c r="F136" i="11" s="1"/>
  <c r="E136" i="11"/>
  <c r="D136" i="11"/>
  <c r="C136" i="11"/>
  <c r="K135" i="11"/>
  <c r="B135" i="11" s="1"/>
  <c r="F135" i="11" a="1"/>
  <c r="F135" i="11" s="1"/>
  <c r="E135" i="11"/>
  <c r="D135" i="11"/>
  <c r="C135" i="11"/>
  <c r="K134" i="11"/>
  <c r="B134" i="11" s="1"/>
  <c r="F134" i="11" a="1"/>
  <c r="F134" i="11" s="1"/>
  <c r="E134" i="11"/>
  <c r="D134" i="11"/>
  <c r="C134" i="11"/>
  <c r="K133" i="11"/>
  <c r="B133" i="11" s="1"/>
  <c r="F133" i="11" a="1"/>
  <c r="F133" i="11" s="1"/>
  <c r="E133" i="11"/>
  <c r="D133" i="11"/>
  <c r="C133" i="11"/>
  <c r="K132" i="11"/>
  <c r="B132" i="11" s="1"/>
  <c r="F132" i="11" a="1"/>
  <c r="F132" i="11" s="1"/>
  <c r="E132" i="11"/>
  <c r="D132" i="11"/>
  <c r="C132" i="11"/>
  <c r="K131" i="11"/>
  <c r="B131" i="11" s="1"/>
  <c r="F131" i="11" a="1"/>
  <c r="F131" i="11" s="1"/>
  <c r="E131" i="11"/>
  <c r="D131" i="11"/>
  <c r="C131" i="11"/>
  <c r="K130" i="11"/>
  <c r="B130" i="11" s="1"/>
  <c r="F130" i="11" a="1"/>
  <c r="F130" i="11" s="1"/>
  <c r="E130" i="11"/>
  <c r="D130" i="11"/>
  <c r="C130" i="11"/>
  <c r="K129" i="11"/>
  <c r="B129" i="11" s="1"/>
  <c r="F129" i="11" a="1"/>
  <c r="F129" i="11" s="1"/>
  <c r="E129" i="11"/>
  <c r="D129" i="11"/>
  <c r="C129" i="11"/>
  <c r="K128" i="11"/>
  <c r="B128" i="11" s="1"/>
  <c r="F128" i="11" a="1"/>
  <c r="F128" i="11" s="1"/>
  <c r="E128" i="11"/>
  <c r="D128" i="11"/>
  <c r="C128" i="11"/>
  <c r="K127" i="11"/>
  <c r="B127" i="11" s="1"/>
  <c r="F127" i="11" a="1"/>
  <c r="F127" i="11" s="1"/>
  <c r="E127" i="11"/>
  <c r="D127" i="11"/>
  <c r="C127" i="11"/>
  <c r="K126" i="11"/>
  <c r="B126" i="11" s="1"/>
  <c r="F126" i="11" a="1"/>
  <c r="F126" i="11" s="1"/>
  <c r="E126" i="11"/>
  <c r="D126" i="11"/>
  <c r="C126" i="11"/>
  <c r="K125" i="11"/>
  <c r="B125" i="11" s="1"/>
  <c r="F125" i="11" a="1"/>
  <c r="F125" i="11" s="1"/>
  <c r="E125" i="11"/>
  <c r="D125" i="11"/>
  <c r="C125" i="11"/>
  <c r="K124" i="11"/>
  <c r="B124" i="11" s="1"/>
  <c r="F124" i="11" a="1"/>
  <c r="F124" i="11" s="1"/>
  <c r="E124" i="11"/>
  <c r="D124" i="11"/>
  <c r="C124" i="11"/>
  <c r="K123" i="11"/>
  <c r="B123" i="11" s="1"/>
  <c r="F123" i="11" a="1"/>
  <c r="F123" i="11" s="1"/>
  <c r="E123" i="11"/>
  <c r="D123" i="11"/>
  <c r="C123" i="11"/>
  <c r="K122" i="11"/>
  <c r="B122" i="11" s="1"/>
  <c r="F122" i="11" a="1"/>
  <c r="F122" i="11" s="1"/>
  <c r="E122" i="11"/>
  <c r="D122" i="11"/>
  <c r="C122" i="11"/>
  <c r="K121" i="11"/>
  <c r="B121" i="11" s="1"/>
  <c r="F121" i="11" a="1"/>
  <c r="F121" i="11" s="1"/>
  <c r="E121" i="11"/>
  <c r="D121" i="11"/>
  <c r="C121" i="11"/>
  <c r="K120" i="11"/>
  <c r="B120" i="11" s="1"/>
  <c r="F120" i="11" a="1"/>
  <c r="F120" i="11" s="1"/>
  <c r="E120" i="11"/>
  <c r="D120" i="11"/>
  <c r="C120" i="11"/>
  <c r="K119" i="11"/>
  <c r="B119" i="11" s="1"/>
  <c r="F119" i="11" a="1"/>
  <c r="F119" i="11" s="1"/>
  <c r="E119" i="11"/>
  <c r="D119" i="11"/>
  <c r="C119" i="11"/>
  <c r="K118" i="11"/>
  <c r="B118" i="11" s="1"/>
  <c r="F118" i="11" a="1"/>
  <c r="F118" i="11" s="1"/>
  <c r="E118" i="11"/>
  <c r="D118" i="11"/>
  <c r="C118" i="11"/>
  <c r="K117" i="11"/>
  <c r="B117" i="11" s="1"/>
  <c r="F117" i="11" a="1"/>
  <c r="F117" i="11" s="1"/>
  <c r="E117" i="11"/>
  <c r="D117" i="11"/>
  <c r="C117" i="11"/>
  <c r="K116" i="11"/>
  <c r="B116" i="11" s="1"/>
  <c r="F116" i="11" a="1"/>
  <c r="F116" i="11" s="1"/>
  <c r="E116" i="11"/>
  <c r="D116" i="11"/>
  <c r="C116" i="11"/>
  <c r="K115" i="11"/>
  <c r="B115" i="11" s="1"/>
  <c r="F115" i="11" a="1"/>
  <c r="F115" i="11" s="1"/>
  <c r="E115" i="11"/>
  <c r="D115" i="11"/>
  <c r="C115" i="11"/>
  <c r="K114" i="11"/>
  <c r="B114" i="11" s="1"/>
  <c r="F114" i="11" a="1"/>
  <c r="F114" i="11" s="1"/>
  <c r="E114" i="11"/>
  <c r="D114" i="11"/>
  <c r="C114" i="11"/>
  <c r="K113" i="11"/>
  <c r="B113" i="11" s="1"/>
  <c r="F113" i="11" a="1"/>
  <c r="F113" i="11" s="1"/>
  <c r="E113" i="11"/>
  <c r="D113" i="11"/>
  <c r="C113" i="11"/>
  <c r="K112" i="11"/>
  <c r="B112" i="11" s="1"/>
  <c r="F112" i="11" a="1"/>
  <c r="F112" i="11" s="1"/>
  <c r="E112" i="11"/>
  <c r="D112" i="11"/>
  <c r="C112" i="11"/>
  <c r="K111" i="11"/>
  <c r="B111" i="11" s="1"/>
  <c r="F111" i="11" a="1"/>
  <c r="F111" i="11" s="1"/>
  <c r="E111" i="11"/>
  <c r="D111" i="11"/>
  <c r="C111" i="11"/>
  <c r="K110" i="11"/>
  <c r="B110" i="11" s="1"/>
  <c r="F110" i="11" a="1"/>
  <c r="F110" i="11" s="1"/>
  <c r="E110" i="11"/>
  <c r="D110" i="11"/>
  <c r="C110" i="11"/>
  <c r="K109" i="11"/>
  <c r="B109" i="11" s="1"/>
  <c r="F109" i="11" a="1"/>
  <c r="F109" i="11" s="1"/>
  <c r="E109" i="11"/>
  <c r="D109" i="11"/>
  <c r="C109" i="11"/>
  <c r="K108" i="11"/>
  <c r="B108" i="11" s="1"/>
  <c r="F108" i="11" a="1"/>
  <c r="F108" i="11" s="1"/>
  <c r="E108" i="11"/>
  <c r="D108" i="11"/>
  <c r="C108" i="11"/>
  <c r="K107" i="11"/>
  <c r="B107" i="11" s="1"/>
  <c r="F107" i="11" a="1"/>
  <c r="F107" i="11" s="1"/>
  <c r="E107" i="11"/>
  <c r="D107" i="11"/>
  <c r="C107" i="11"/>
  <c r="K106" i="11"/>
  <c r="B106" i="11" s="1"/>
  <c r="F106" i="11" a="1"/>
  <c r="F106" i="11" s="1"/>
  <c r="E106" i="11"/>
  <c r="D106" i="11"/>
  <c r="C106" i="11"/>
  <c r="K105" i="11"/>
  <c r="B105" i="11" s="1"/>
  <c r="F105" i="11" a="1"/>
  <c r="F105" i="11" s="1"/>
  <c r="E105" i="11"/>
  <c r="D105" i="11"/>
  <c r="C105" i="11"/>
  <c r="K104" i="11"/>
  <c r="B104" i="11" s="1"/>
  <c r="F104" i="11" a="1"/>
  <c r="F104" i="11" s="1"/>
  <c r="E104" i="11"/>
  <c r="D104" i="11"/>
  <c r="C104" i="11"/>
  <c r="K103" i="11"/>
  <c r="B103" i="11" s="1"/>
  <c r="F103" i="11" a="1"/>
  <c r="F103" i="11" s="1"/>
  <c r="E103" i="11"/>
  <c r="D103" i="11"/>
  <c r="C103" i="11"/>
  <c r="K102" i="11"/>
  <c r="B102" i="11" s="1"/>
  <c r="F102" i="11" a="1"/>
  <c r="F102" i="11" s="1"/>
  <c r="E102" i="11"/>
  <c r="D102" i="11"/>
  <c r="C102" i="11"/>
  <c r="K101" i="11"/>
  <c r="B101" i="11" s="1"/>
  <c r="F101" i="11" a="1"/>
  <c r="F101" i="11" s="1"/>
  <c r="E101" i="11"/>
  <c r="D101" i="11"/>
  <c r="C101" i="11"/>
  <c r="K100" i="11"/>
  <c r="B100" i="11" s="1"/>
  <c r="F100" i="11" a="1"/>
  <c r="F100" i="11" s="1"/>
  <c r="E100" i="11"/>
  <c r="D100" i="11"/>
  <c r="C100" i="11"/>
  <c r="K99" i="11"/>
  <c r="B99" i="11" s="1"/>
  <c r="F99" i="11" a="1"/>
  <c r="F99" i="11" s="1"/>
  <c r="E99" i="11"/>
  <c r="D99" i="11"/>
  <c r="C99" i="11"/>
  <c r="K98" i="11"/>
  <c r="B98" i="11" s="1"/>
  <c r="F98" i="11" a="1"/>
  <c r="F98" i="11" s="1"/>
  <c r="E98" i="11"/>
  <c r="D98" i="11"/>
  <c r="C98" i="11"/>
  <c r="K97" i="11"/>
  <c r="B97" i="11" s="1"/>
  <c r="F97" i="11" a="1"/>
  <c r="F97" i="11" s="1"/>
  <c r="E97" i="11"/>
  <c r="D97" i="11"/>
  <c r="C97" i="11"/>
  <c r="K96" i="11"/>
  <c r="B96" i="11" s="1"/>
  <c r="F96" i="11" a="1"/>
  <c r="F96" i="11" s="1"/>
  <c r="E96" i="11"/>
  <c r="D96" i="11"/>
  <c r="C96" i="11"/>
  <c r="K95" i="11"/>
  <c r="B95" i="11" s="1"/>
  <c r="F95" i="11" a="1"/>
  <c r="F95" i="11" s="1"/>
  <c r="E95" i="11"/>
  <c r="D95" i="11"/>
  <c r="C95" i="11"/>
  <c r="K94" i="11"/>
  <c r="B94" i="11" s="1"/>
  <c r="F94" i="11" a="1"/>
  <c r="F94" i="11" s="1"/>
  <c r="E94" i="11"/>
  <c r="D94" i="11"/>
  <c r="C94" i="11"/>
  <c r="K93" i="11"/>
  <c r="B93" i="11" s="1"/>
  <c r="F93" i="11" a="1"/>
  <c r="F93" i="11" s="1"/>
  <c r="E93" i="11"/>
  <c r="D93" i="11"/>
  <c r="C93" i="11"/>
  <c r="K92" i="11"/>
  <c r="B92" i="11" s="1"/>
  <c r="F92" i="11" a="1"/>
  <c r="F92" i="11" s="1"/>
  <c r="E92" i="11"/>
  <c r="D92" i="11"/>
  <c r="C92" i="11"/>
  <c r="K91" i="11"/>
  <c r="B91" i="11" s="1"/>
  <c r="F91" i="11" a="1"/>
  <c r="F91" i="11" s="1"/>
  <c r="E91" i="11"/>
  <c r="D91" i="11"/>
  <c r="C91" i="11"/>
  <c r="K90" i="11"/>
  <c r="B90" i="11" s="1"/>
  <c r="F90" i="11" a="1"/>
  <c r="F90" i="11" s="1"/>
  <c r="E90" i="11"/>
  <c r="D90" i="11"/>
  <c r="C90" i="11"/>
  <c r="K89" i="11"/>
  <c r="B89" i="11" s="1"/>
  <c r="F89" i="11" a="1"/>
  <c r="F89" i="11" s="1"/>
  <c r="E89" i="11"/>
  <c r="D89" i="11"/>
  <c r="C89" i="11"/>
  <c r="K88" i="11"/>
  <c r="B88" i="11" s="1"/>
  <c r="F88" i="11" a="1"/>
  <c r="F88" i="11" s="1"/>
  <c r="E88" i="11"/>
  <c r="D88" i="11"/>
  <c r="C88" i="11"/>
  <c r="K87" i="11"/>
  <c r="B87" i="11" s="1"/>
  <c r="F87" i="11" a="1"/>
  <c r="F87" i="11" s="1"/>
  <c r="E87" i="11"/>
  <c r="D87" i="11"/>
  <c r="C87" i="11"/>
  <c r="K86" i="11"/>
  <c r="B86" i="11" s="1"/>
  <c r="F86" i="11" a="1"/>
  <c r="F86" i="11" s="1"/>
  <c r="E86" i="11"/>
  <c r="D86" i="11"/>
  <c r="C86" i="11"/>
  <c r="K85" i="11"/>
  <c r="B85" i="11" s="1"/>
  <c r="F85" i="11" a="1"/>
  <c r="F85" i="11" s="1"/>
  <c r="E85" i="11"/>
  <c r="D85" i="11"/>
  <c r="C85" i="11"/>
  <c r="K84" i="11"/>
  <c r="B84" i="11" s="1"/>
  <c r="F84" i="11" a="1"/>
  <c r="F84" i="11" s="1"/>
  <c r="E84" i="11"/>
  <c r="D84" i="11"/>
  <c r="C84" i="11"/>
  <c r="K83" i="11"/>
  <c r="B83" i="11" s="1"/>
  <c r="F83" i="11" a="1"/>
  <c r="F83" i="11" s="1"/>
  <c r="E83" i="11"/>
  <c r="D83" i="11"/>
  <c r="C83" i="11"/>
  <c r="K82" i="11"/>
  <c r="B82" i="11" s="1"/>
  <c r="F82" i="11" a="1"/>
  <c r="F82" i="11" s="1"/>
  <c r="E82" i="11"/>
  <c r="D82" i="11"/>
  <c r="C82" i="11"/>
  <c r="K81" i="11"/>
  <c r="B81" i="11" s="1"/>
  <c r="F81" i="11" a="1"/>
  <c r="F81" i="11" s="1"/>
  <c r="E81" i="11"/>
  <c r="D81" i="11"/>
  <c r="C81" i="11"/>
  <c r="K80" i="11"/>
  <c r="B80" i="11" s="1"/>
  <c r="F80" i="11" a="1"/>
  <c r="F80" i="11" s="1"/>
  <c r="E80" i="11"/>
  <c r="D80" i="11"/>
  <c r="C80" i="11"/>
  <c r="K79" i="11"/>
  <c r="B79" i="11" s="1"/>
  <c r="F79" i="11" a="1"/>
  <c r="F79" i="11" s="1"/>
  <c r="E79" i="11"/>
  <c r="D79" i="11"/>
  <c r="C79" i="11"/>
  <c r="K78" i="11"/>
  <c r="B78" i="11" s="1"/>
  <c r="F78" i="11" a="1"/>
  <c r="F78" i="11" s="1"/>
  <c r="E78" i="11"/>
  <c r="D78" i="11"/>
  <c r="C78" i="11"/>
  <c r="K77" i="11"/>
  <c r="B77" i="11" s="1"/>
  <c r="F77" i="11" a="1"/>
  <c r="F77" i="11" s="1"/>
  <c r="E77" i="11"/>
  <c r="D77" i="11"/>
  <c r="C77" i="11"/>
  <c r="K76" i="11"/>
  <c r="B76" i="11" s="1"/>
  <c r="F76" i="11" a="1"/>
  <c r="F76" i="11" s="1"/>
  <c r="E76" i="11"/>
  <c r="D76" i="11"/>
  <c r="C76" i="11"/>
  <c r="K75" i="11"/>
  <c r="B75" i="11" s="1"/>
  <c r="F75" i="11" a="1"/>
  <c r="F75" i="11" s="1"/>
  <c r="E75" i="11"/>
  <c r="D75" i="11"/>
  <c r="C75" i="11"/>
  <c r="K74" i="11"/>
  <c r="B74" i="11" s="1"/>
  <c r="F74" i="11" a="1"/>
  <c r="F74" i="11" s="1"/>
  <c r="E74" i="11"/>
  <c r="D74" i="11"/>
  <c r="C74" i="11"/>
  <c r="K73" i="11"/>
  <c r="B73" i="11" s="1"/>
  <c r="F73" i="11" a="1"/>
  <c r="F73" i="11" s="1"/>
  <c r="E73" i="11"/>
  <c r="D73" i="11"/>
  <c r="C73" i="11"/>
  <c r="K72" i="11"/>
  <c r="B72" i="11" s="1"/>
  <c r="F72" i="11" a="1"/>
  <c r="F72" i="11" s="1"/>
  <c r="E72" i="11"/>
  <c r="D72" i="11"/>
  <c r="C72" i="11"/>
  <c r="K71" i="11"/>
  <c r="B71" i="11" s="1"/>
  <c r="F71" i="11" a="1"/>
  <c r="F71" i="11" s="1"/>
  <c r="E71" i="11"/>
  <c r="D71" i="11"/>
  <c r="C71" i="11"/>
  <c r="K70" i="11"/>
  <c r="B70" i="11" s="1"/>
  <c r="F70" i="11" a="1"/>
  <c r="F70" i="11" s="1"/>
  <c r="E70" i="11"/>
  <c r="D70" i="11"/>
  <c r="C70" i="11"/>
  <c r="K69" i="11"/>
  <c r="B69" i="11" s="1"/>
  <c r="F69" i="11" a="1"/>
  <c r="F69" i="11" s="1"/>
  <c r="E69" i="11"/>
  <c r="D69" i="11"/>
  <c r="C69" i="11"/>
  <c r="K68" i="11"/>
  <c r="B68" i="11" s="1"/>
  <c r="F68" i="11" a="1"/>
  <c r="F68" i="11" s="1"/>
  <c r="E68" i="11"/>
  <c r="D68" i="11"/>
  <c r="C68" i="11"/>
  <c r="K67" i="11"/>
  <c r="B67" i="11" s="1"/>
  <c r="F67" i="11" a="1"/>
  <c r="F67" i="11" s="1"/>
  <c r="E67" i="11"/>
  <c r="D67" i="11"/>
  <c r="C67" i="11"/>
  <c r="K66" i="11"/>
  <c r="B66" i="11" s="1"/>
  <c r="F66" i="11" a="1"/>
  <c r="F66" i="11" s="1"/>
  <c r="E66" i="11"/>
  <c r="D66" i="11"/>
  <c r="C66" i="11"/>
  <c r="K65" i="11"/>
  <c r="B65" i="11" s="1"/>
  <c r="F65" i="11" a="1"/>
  <c r="F65" i="11" s="1"/>
  <c r="E65" i="11"/>
  <c r="D65" i="11"/>
  <c r="C65" i="11"/>
  <c r="K64" i="11"/>
  <c r="B64" i="11" s="1"/>
  <c r="F64" i="11" a="1"/>
  <c r="F64" i="11" s="1"/>
  <c r="E64" i="11"/>
  <c r="D64" i="11"/>
  <c r="C64" i="11"/>
  <c r="K63" i="11"/>
  <c r="B63" i="11" s="1"/>
  <c r="F63" i="11" a="1"/>
  <c r="F63" i="11" s="1"/>
  <c r="E63" i="11"/>
  <c r="D63" i="11"/>
  <c r="C63" i="11"/>
  <c r="K62" i="11"/>
  <c r="B62" i="11" s="1"/>
  <c r="F62" i="11" a="1"/>
  <c r="F62" i="11" s="1"/>
  <c r="E62" i="11"/>
  <c r="D62" i="11"/>
  <c r="C62" i="11"/>
  <c r="K61" i="11"/>
  <c r="B61" i="11" s="1"/>
  <c r="F61" i="11" a="1"/>
  <c r="F61" i="11" s="1"/>
  <c r="E61" i="11"/>
  <c r="D61" i="11"/>
  <c r="C61" i="11"/>
  <c r="K60" i="11"/>
  <c r="B60" i="11" s="1"/>
  <c r="F60" i="11" a="1"/>
  <c r="F60" i="11" s="1"/>
  <c r="E60" i="11"/>
  <c r="D60" i="11"/>
  <c r="C60" i="11"/>
  <c r="K59" i="11"/>
  <c r="B59" i="11" s="1"/>
  <c r="F59" i="11" a="1"/>
  <c r="F59" i="11" s="1"/>
  <c r="E59" i="11"/>
  <c r="D59" i="11"/>
  <c r="C59" i="11"/>
  <c r="K58" i="11"/>
  <c r="B58" i="11" s="1"/>
  <c r="F58" i="11" a="1"/>
  <c r="F58" i="11" s="1"/>
  <c r="E58" i="11"/>
  <c r="D58" i="11"/>
  <c r="C58" i="11"/>
  <c r="K57" i="11"/>
  <c r="B57" i="11" s="1"/>
  <c r="F57" i="11" a="1"/>
  <c r="F57" i="11" s="1"/>
  <c r="E57" i="11"/>
  <c r="D57" i="11"/>
  <c r="C57" i="11"/>
  <c r="K56" i="11"/>
  <c r="B56" i="11" s="1"/>
  <c r="F56" i="11" a="1"/>
  <c r="F56" i="11" s="1"/>
  <c r="E56" i="11"/>
  <c r="D56" i="11"/>
  <c r="C56" i="11"/>
  <c r="K55" i="11"/>
  <c r="B55" i="11" s="1"/>
  <c r="F55" i="11" a="1"/>
  <c r="F55" i="11" s="1"/>
  <c r="E55" i="11"/>
  <c r="D55" i="11"/>
  <c r="C55" i="11"/>
  <c r="K54" i="11"/>
  <c r="B54" i="11" s="1"/>
  <c r="F54" i="11" a="1"/>
  <c r="F54" i="11" s="1"/>
  <c r="E54" i="11"/>
  <c r="D54" i="11"/>
  <c r="C54" i="11"/>
  <c r="K53" i="11"/>
  <c r="B53" i="11" s="1"/>
  <c r="F53" i="11" a="1"/>
  <c r="F53" i="11" s="1"/>
  <c r="E53" i="11"/>
  <c r="D53" i="11"/>
  <c r="C53" i="11"/>
  <c r="K52" i="11"/>
  <c r="B52" i="11" s="1"/>
  <c r="F52" i="11" a="1"/>
  <c r="F52" i="11" s="1"/>
  <c r="E52" i="11"/>
  <c r="D52" i="11"/>
  <c r="C52" i="11"/>
  <c r="K51" i="11"/>
  <c r="B51" i="11" s="1"/>
  <c r="F51" i="11" a="1"/>
  <c r="F51" i="11" s="1"/>
  <c r="E51" i="11"/>
  <c r="D51" i="11"/>
  <c r="C51" i="11"/>
  <c r="K50" i="11"/>
  <c r="B50" i="11" s="1"/>
  <c r="F50" i="11" a="1"/>
  <c r="F50" i="11" s="1"/>
  <c r="E50" i="11"/>
  <c r="D50" i="11"/>
  <c r="C50" i="11"/>
  <c r="K49" i="11"/>
  <c r="B49" i="11" s="1"/>
  <c r="F49" i="11" a="1"/>
  <c r="F49" i="11" s="1"/>
  <c r="E49" i="11"/>
  <c r="D49" i="11"/>
  <c r="C49" i="11"/>
  <c r="K48" i="11"/>
  <c r="B48" i="11" s="1"/>
  <c r="F48" i="11" a="1"/>
  <c r="F48" i="11" s="1"/>
  <c r="E48" i="11"/>
  <c r="D48" i="11"/>
  <c r="C48" i="11"/>
  <c r="K47" i="11"/>
  <c r="B47" i="11" s="1"/>
  <c r="F47" i="11" a="1"/>
  <c r="F47" i="11" s="1"/>
  <c r="E47" i="11"/>
  <c r="D47" i="11"/>
  <c r="C47" i="11"/>
  <c r="K46" i="11"/>
  <c r="B46" i="11" s="1"/>
  <c r="F46" i="11" a="1"/>
  <c r="F46" i="11" s="1"/>
  <c r="E46" i="11"/>
  <c r="D46" i="11"/>
  <c r="C46" i="11"/>
  <c r="K45" i="11"/>
  <c r="B45" i="11" s="1"/>
  <c r="F45" i="11" a="1"/>
  <c r="F45" i="11" s="1"/>
  <c r="E45" i="11"/>
  <c r="D45" i="11"/>
  <c r="C45" i="11"/>
  <c r="K44" i="11"/>
  <c r="B44" i="11" s="1"/>
  <c r="F44" i="11" a="1"/>
  <c r="F44" i="11" s="1"/>
  <c r="E44" i="11"/>
  <c r="D44" i="11"/>
  <c r="C44" i="11"/>
  <c r="K43" i="11"/>
  <c r="B43" i="11" s="1"/>
  <c r="F43" i="11" a="1"/>
  <c r="F43" i="11" s="1"/>
  <c r="E43" i="11"/>
  <c r="D43" i="11"/>
  <c r="C43" i="11"/>
  <c r="K42" i="11"/>
  <c r="B42" i="11" s="1"/>
  <c r="F42" i="11" a="1"/>
  <c r="F42" i="11" s="1"/>
  <c r="E42" i="11"/>
  <c r="D42" i="11"/>
  <c r="C42" i="11"/>
  <c r="K41" i="11"/>
  <c r="B41" i="11" s="1"/>
  <c r="F41" i="11" a="1"/>
  <c r="F41" i="11" s="1"/>
  <c r="E41" i="11"/>
  <c r="D41" i="11"/>
  <c r="C41" i="11"/>
  <c r="K40" i="11"/>
  <c r="B40" i="11" s="1"/>
  <c r="F40" i="11" a="1"/>
  <c r="F40" i="11" s="1"/>
  <c r="E40" i="11"/>
  <c r="D40" i="11"/>
  <c r="C40" i="11"/>
  <c r="K39" i="11"/>
  <c r="B39" i="11" s="1"/>
  <c r="F39" i="11" a="1"/>
  <c r="F39" i="11" s="1"/>
  <c r="E39" i="11"/>
  <c r="D39" i="11"/>
  <c r="C39" i="11"/>
  <c r="K38" i="11"/>
  <c r="B38" i="11" s="1"/>
  <c r="F38" i="11" a="1"/>
  <c r="F38" i="11" s="1"/>
  <c r="E38" i="11"/>
  <c r="D38" i="11"/>
  <c r="C38" i="11"/>
  <c r="K37" i="11"/>
  <c r="B37" i="11" s="1"/>
  <c r="F37" i="11" a="1"/>
  <c r="F37" i="11" s="1"/>
  <c r="E37" i="11"/>
  <c r="D37" i="11"/>
  <c r="C37" i="11"/>
  <c r="K36" i="11"/>
  <c r="B36" i="11" s="1"/>
  <c r="F36" i="11" a="1"/>
  <c r="F36" i="11" s="1"/>
  <c r="E36" i="11"/>
  <c r="D36" i="11"/>
  <c r="C36" i="11"/>
  <c r="K35" i="11"/>
  <c r="B35" i="11" s="1"/>
  <c r="F35" i="11" a="1"/>
  <c r="F35" i="11" s="1"/>
  <c r="E35" i="11"/>
  <c r="D35" i="11"/>
  <c r="C35" i="11"/>
  <c r="K34" i="11"/>
  <c r="B34" i="11" s="1"/>
  <c r="F34" i="11" a="1"/>
  <c r="F34" i="11" s="1"/>
  <c r="E34" i="11"/>
  <c r="D34" i="11"/>
  <c r="C34" i="11"/>
  <c r="K33" i="11"/>
  <c r="B33" i="11" s="1"/>
  <c r="F33" i="11" a="1"/>
  <c r="F33" i="11" s="1"/>
  <c r="E33" i="11"/>
  <c r="D33" i="11"/>
  <c r="C33" i="11"/>
  <c r="K32" i="11"/>
  <c r="B32" i="11" s="1"/>
  <c r="F32" i="11" a="1"/>
  <c r="F32" i="11" s="1"/>
  <c r="E32" i="11"/>
  <c r="D32" i="11"/>
  <c r="C32" i="11"/>
  <c r="K31" i="11"/>
  <c r="B31" i="11" s="1"/>
  <c r="F31" i="11" a="1"/>
  <c r="F31" i="11" s="1"/>
  <c r="E31" i="11"/>
  <c r="D31" i="11"/>
  <c r="C31" i="11"/>
  <c r="K30" i="11"/>
  <c r="B30" i="11" s="1"/>
  <c r="F30" i="11" a="1"/>
  <c r="F30" i="11" s="1"/>
  <c r="E30" i="11"/>
  <c r="D30" i="11"/>
  <c r="C30" i="11"/>
  <c r="K29" i="11"/>
  <c r="B29" i="11" s="1"/>
  <c r="F29" i="11" a="1"/>
  <c r="F29" i="11" s="1"/>
  <c r="E29" i="11"/>
  <c r="D29" i="11"/>
  <c r="C29" i="11"/>
  <c r="K28" i="11"/>
  <c r="B28" i="11" s="1"/>
  <c r="F28" i="11" a="1"/>
  <c r="F28" i="11" s="1"/>
  <c r="E28" i="11"/>
  <c r="D28" i="11"/>
  <c r="C28" i="11"/>
  <c r="K27" i="11"/>
  <c r="B27" i="11" s="1"/>
  <c r="F27" i="11" a="1"/>
  <c r="F27" i="11" s="1"/>
  <c r="E27" i="11"/>
  <c r="D27" i="11"/>
  <c r="C27" i="11"/>
  <c r="K26" i="11"/>
  <c r="B26" i="11" s="1"/>
  <c r="F26" i="11" a="1"/>
  <c r="F26" i="11" s="1"/>
  <c r="E26" i="11"/>
  <c r="D26" i="11"/>
  <c r="C26" i="11"/>
  <c r="K25" i="11"/>
  <c r="B25" i="11" s="1"/>
  <c r="F25" i="11" a="1"/>
  <c r="F25" i="11" s="1"/>
  <c r="E25" i="11"/>
  <c r="D25" i="11"/>
  <c r="C25" i="11"/>
  <c r="K24" i="11"/>
  <c r="B24" i="11" s="1"/>
  <c r="F24" i="11" a="1"/>
  <c r="F24" i="11" s="1"/>
  <c r="E24" i="11"/>
  <c r="D24" i="11"/>
  <c r="C24" i="11"/>
  <c r="K23" i="11"/>
  <c r="B23" i="11" s="1"/>
  <c r="F23" i="11" a="1"/>
  <c r="F23" i="11" s="1"/>
  <c r="E23" i="11"/>
  <c r="D23" i="11"/>
  <c r="C23" i="11"/>
  <c r="K22" i="11"/>
  <c r="B22" i="11" s="1"/>
  <c r="F22" i="11" a="1"/>
  <c r="F22" i="11" s="1"/>
  <c r="E22" i="11"/>
  <c r="D22" i="11"/>
  <c r="C22" i="11"/>
  <c r="K21" i="11"/>
  <c r="B21" i="11" s="1"/>
  <c r="F21" i="11" a="1"/>
  <c r="F21" i="11" s="1"/>
  <c r="E21" i="11"/>
  <c r="D21" i="11"/>
  <c r="C21" i="11"/>
  <c r="K20" i="11"/>
  <c r="B20" i="11" s="1"/>
  <c r="F20" i="11" a="1"/>
  <c r="F20" i="11" s="1"/>
  <c r="E20" i="11"/>
  <c r="D20" i="11"/>
  <c r="C20" i="11"/>
  <c r="K19" i="11"/>
  <c r="B19" i="11" s="1"/>
  <c r="F19" i="11" a="1"/>
  <c r="F19" i="11" s="1"/>
  <c r="E19" i="11"/>
  <c r="D19" i="11"/>
  <c r="C19" i="11"/>
  <c r="K18" i="11"/>
  <c r="B18" i="11" s="1"/>
  <c r="F18" i="11" a="1"/>
  <c r="F18" i="11" s="1"/>
  <c r="E18" i="11"/>
  <c r="D18" i="11"/>
  <c r="C18" i="11"/>
  <c r="K17" i="11"/>
  <c r="B17" i="11" s="1"/>
  <c r="F17" i="11" a="1"/>
  <c r="F17" i="11" s="1"/>
  <c r="E17" i="11"/>
  <c r="D17" i="11"/>
  <c r="C17" i="11"/>
  <c r="K16" i="11"/>
  <c r="B16" i="11" s="1"/>
  <c r="F16" i="11" a="1"/>
  <c r="F16" i="11" s="1"/>
  <c r="E16" i="11"/>
  <c r="D16" i="11"/>
  <c r="C16" i="11"/>
  <c r="K15" i="11"/>
  <c r="B15" i="11" s="1"/>
  <c r="F15" i="11" a="1"/>
  <c r="F15" i="11" s="1"/>
  <c r="E15" i="11"/>
  <c r="D15" i="11"/>
  <c r="C15" i="11"/>
  <c r="K14" i="11"/>
  <c r="B14" i="11" s="1"/>
  <c r="F14" i="11" a="1"/>
  <c r="F14" i="11" s="1"/>
  <c r="E14" i="11"/>
  <c r="D14" i="11"/>
  <c r="C14" i="11"/>
  <c r="K13" i="11"/>
  <c r="B13" i="11" s="1"/>
  <c r="F13" i="11" a="1"/>
  <c r="F13" i="11" s="1"/>
  <c r="E13" i="11"/>
  <c r="D13" i="11"/>
  <c r="C13" i="11"/>
  <c r="K12" i="11"/>
  <c r="B12" i="11" s="1"/>
  <c r="F12" i="11" a="1"/>
  <c r="F12" i="11" s="1"/>
  <c r="E12" i="11"/>
  <c r="D12" i="11"/>
  <c r="C12" i="11"/>
  <c r="K11" i="11"/>
  <c r="B11" i="11" s="1"/>
  <c r="F11" i="11" a="1"/>
  <c r="F11" i="11" s="1"/>
  <c r="E11" i="11"/>
  <c r="D11" i="11"/>
  <c r="C11" i="11"/>
  <c r="K10" i="11"/>
  <c r="B10" i="11" s="1"/>
  <c r="F10" i="11" a="1"/>
  <c r="F10" i="11" s="1"/>
  <c r="E10" i="11"/>
  <c r="D10" i="11"/>
  <c r="C10" i="11"/>
  <c r="K9" i="11"/>
  <c r="B9" i="11" s="1"/>
  <c r="F9" i="11" a="1"/>
  <c r="F9" i="11" s="1"/>
  <c r="E9" i="11"/>
  <c r="D9" i="11"/>
  <c r="C9" i="11"/>
  <c r="K8" i="11"/>
  <c r="B8" i="11" s="1"/>
  <c r="F8" i="11" a="1"/>
  <c r="F8" i="11" s="1"/>
  <c r="E8" i="11"/>
  <c r="D8" i="11"/>
  <c r="C8" i="11"/>
  <c r="K7" i="11"/>
  <c r="B7" i="11" s="1"/>
  <c r="F7" i="11" a="1"/>
  <c r="F7" i="11" s="1"/>
  <c r="E7" i="11"/>
  <c r="D7" i="11"/>
  <c r="C7" i="11"/>
  <c r="K6" i="11"/>
  <c r="B6" i="11" s="1"/>
  <c r="F6" i="11" a="1"/>
  <c r="F6" i="11" s="1"/>
  <c r="E6" i="11"/>
  <c r="D6" i="11"/>
  <c r="C6" i="11"/>
  <c r="K5" i="11"/>
  <c r="B5" i="11" s="1"/>
  <c r="F5" i="11" a="1"/>
  <c r="F5" i="11" s="1"/>
  <c r="E5" i="11"/>
  <c r="D5" i="11"/>
  <c r="C5" i="11"/>
  <c r="K4" i="11"/>
  <c r="B4" i="11" s="1"/>
  <c r="F4" i="11" a="1"/>
  <c r="F4" i="11" s="1"/>
  <c r="E4" i="11"/>
  <c r="D4" i="11"/>
  <c r="C4" i="11"/>
  <c r="K3" i="11"/>
  <c r="B3" i="11" s="1"/>
  <c r="F3" i="11" a="1"/>
  <c r="F3" i="11" s="1"/>
  <c r="E3" i="11"/>
  <c r="D3" i="11"/>
  <c r="C3" i="11"/>
  <c r="K2" i="11"/>
  <c r="B2" i="11" s="1"/>
  <c r="F2" i="11" a="1"/>
  <c r="F2" i="11" s="1"/>
  <c r="E2" i="11"/>
  <c r="D2" i="11"/>
  <c r="C2" i="11"/>
  <c r="A2" i="11"/>
  <c r="A3" i="11" s="1"/>
  <c r="A4" i="11" s="1"/>
  <c r="A5" i="11" s="1"/>
  <c r="A6" i="11" s="1"/>
  <c r="A7" i="11" s="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A72" i="11" s="1"/>
  <c r="A73" i="11" s="1"/>
  <c r="A74" i="11" s="1"/>
  <c r="A75" i="11" s="1"/>
  <c r="A76" i="11" s="1"/>
  <c r="A77" i="11" s="1"/>
  <c r="A78" i="11" s="1"/>
  <c r="A79" i="11" s="1"/>
  <c r="A80" i="11" s="1"/>
  <c r="A81" i="11" s="1"/>
  <c r="A82" i="11" s="1"/>
  <c r="A83" i="11" s="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A105" i="11" s="1"/>
  <c r="A106" i="11" s="1"/>
  <c r="A107" i="11" s="1"/>
  <c r="A108" i="11" s="1"/>
  <c r="A109" i="11" s="1"/>
  <c r="A110" i="11" s="1"/>
  <c r="A111" i="11" s="1"/>
  <c r="A112" i="11" s="1"/>
  <c r="A113" i="11" s="1"/>
  <c r="A114" i="11" s="1"/>
  <c r="A115" i="11" s="1"/>
  <c r="A116" i="11" s="1"/>
  <c r="A117" i="11" s="1"/>
  <c r="A118" i="11" s="1"/>
  <c r="A119" i="11" s="1"/>
  <c r="A120" i="11" s="1"/>
  <c r="A121" i="11" s="1"/>
  <c r="A122" i="11" s="1"/>
  <c r="A123" i="11" s="1"/>
  <c r="A124" i="11" s="1"/>
  <c r="A125" i="11" s="1"/>
  <c r="A126" i="11" s="1"/>
  <c r="A127" i="11" s="1"/>
  <c r="A128" i="11" s="1"/>
  <c r="A129" i="11" s="1"/>
  <c r="A130" i="11" s="1"/>
  <c r="A131" i="11" s="1"/>
  <c r="A132" i="11" s="1"/>
  <c r="A133" i="11" s="1"/>
  <c r="A134" i="11" s="1"/>
  <c r="A135" i="11" s="1"/>
  <c r="A136" i="11" s="1"/>
  <c r="A137" i="11" s="1"/>
  <c r="A138" i="11" s="1"/>
  <c r="A139" i="11" s="1"/>
  <c r="A140" i="11" s="1"/>
  <c r="A141" i="11" s="1"/>
  <c r="A142" i="11" s="1"/>
  <c r="A143" i="11" s="1"/>
  <c r="A144" i="11" s="1"/>
  <c r="A145" i="11" s="1"/>
  <c r="A146" i="11" s="1"/>
  <c r="A147" i="11" s="1"/>
  <c r="A148" i="11" s="1"/>
  <c r="A149" i="11" s="1"/>
  <c r="A150" i="11" s="1"/>
  <c r="A151" i="11" s="1"/>
  <c r="A152" i="11" s="1"/>
  <c r="A153" i="11" s="1"/>
  <c r="A154" i="11" s="1"/>
  <c r="A155" i="11" s="1"/>
  <c r="A156" i="11" s="1"/>
  <c r="A157" i="11" s="1"/>
  <c r="A158" i="11" s="1"/>
  <c r="A159" i="11" s="1"/>
  <c r="A160" i="11" s="1"/>
  <c r="F1" i="11"/>
  <c r="E1" i="11"/>
  <c r="D1" i="11"/>
  <c r="C1" i="11"/>
  <c r="B1" i="11"/>
  <c r="A1" i="11"/>
  <c r="K160" i="8"/>
  <c r="B160" i="8" s="1"/>
  <c r="F160" i="8" a="1"/>
  <c r="F160" i="8" s="1"/>
  <c r="E160" i="8"/>
  <c r="D160" i="8"/>
  <c r="C160" i="8"/>
  <c r="K159" i="8"/>
  <c r="B159" i="8" s="1"/>
  <c r="F159" i="8" a="1"/>
  <c r="F159" i="8" s="1"/>
  <c r="E159" i="8"/>
  <c r="D159" i="8"/>
  <c r="C159" i="8"/>
  <c r="K158" i="8"/>
  <c r="B158" i="8" s="1"/>
  <c r="F158" i="8" a="1"/>
  <c r="F158" i="8" s="1"/>
  <c r="E158" i="8"/>
  <c r="D158" i="8"/>
  <c r="C158" i="8"/>
  <c r="K157" i="8"/>
  <c r="B157" i="8" s="1"/>
  <c r="F157" i="8" a="1"/>
  <c r="F157" i="8" s="1"/>
  <c r="E157" i="8"/>
  <c r="D157" i="8"/>
  <c r="C157" i="8"/>
  <c r="K156" i="8"/>
  <c r="B156" i="8" s="1"/>
  <c r="F156" i="8" a="1"/>
  <c r="F156" i="8" s="1"/>
  <c r="E156" i="8"/>
  <c r="D156" i="8"/>
  <c r="C156" i="8"/>
  <c r="K155" i="8"/>
  <c r="B155" i="8" s="1"/>
  <c r="F155" i="8" a="1"/>
  <c r="F155" i="8" s="1"/>
  <c r="E155" i="8"/>
  <c r="D155" i="8"/>
  <c r="C155" i="8"/>
  <c r="K154" i="8"/>
  <c r="B154" i="8" s="1"/>
  <c r="F154" i="8" a="1"/>
  <c r="F154" i="8" s="1"/>
  <c r="E154" i="8"/>
  <c r="D154" i="8"/>
  <c r="C154" i="8"/>
  <c r="K153" i="8"/>
  <c r="B153" i="8" s="1"/>
  <c r="F153" i="8" a="1"/>
  <c r="F153" i="8" s="1"/>
  <c r="E153" i="8"/>
  <c r="D153" i="8"/>
  <c r="C153" i="8"/>
  <c r="K152" i="8"/>
  <c r="B152" i="8" s="1"/>
  <c r="F152" i="8" a="1"/>
  <c r="F152" i="8" s="1"/>
  <c r="E152" i="8"/>
  <c r="D152" i="8"/>
  <c r="C152" i="8"/>
  <c r="K151" i="8"/>
  <c r="B151" i="8" s="1"/>
  <c r="F151" i="8" a="1"/>
  <c r="F151" i="8" s="1"/>
  <c r="E151" i="8"/>
  <c r="D151" i="8"/>
  <c r="C151" i="8"/>
  <c r="K150" i="8"/>
  <c r="B150" i="8" s="1"/>
  <c r="F150" i="8" a="1"/>
  <c r="F150" i="8" s="1"/>
  <c r="E150" i="8"/>
  <c r="D150" i="8"/>
  <c r="C150" i="8"/>
  <c r="K149" i="8"/>
  <c r="B149" i="8" s="1"/>
  <c r="F149" i="8" a="1"/>
  <c r="F149" i="8" s="1"/>
  <c r="E149" i="8"/>
  <c r="D149" i="8"/>
  <c r="C149" i="8"/>
  <c r="K148" i="8"/>
  <c r="B148" i="8" s="1"/>
  <c r="F148" i="8" a="1"/>
  <c r="F148" i="8" s="1"/>
  <c r="E148" i="8"/>
  <c r="D148" i="8"/>
  <c r="C148" i="8"/>
  <c r="K147" i="8"/>
  <c r="B147" i="8" s="1"/>
  <c r="F147" i="8" a="1"/>
  <c r="F147" i="8" s="1"/>
  <c r="E147" i="8"/>
  <c r="D147" i="8"/>
  <c r="C147" i="8"/>
  <c r="K146" i="8"/>
  <c r="B146" i="8" s="1"/>
  <c r="F146" i="8" a="1"/>
  <c r="F146" i="8" s="1"/>
  <c r="E146" i="8"/>
  <c r="D146" i="8"/>
  <c r="C146" i="8"/>
  <c r="K145" i="8"/>
  <c r="B145" i="8" s="1"/>
  <c r="F145" i="8" a="1"/>
  <c r="F145" i="8" s="1"/>
  <c r="E145" i="8"/>
  <c r="D145" i="8"/>
  <c r="C145" i="8"/>
  <c r="K144" i="8"/>
  <c r="B144" i="8" s="1"/>
  <c r="F144" i="8" a="1"/>
  <c r="F144" i="8" s="1"/>
  <c r="E144" i="8"/>
  <c r="D144" i="8"/>
  <c r="C144" i="8"/>
  <c r="K143" i="8"/>
  <c r="B143" i="8" s="1"/>
  <c r="F143" i="8" a="1"/>
  <c r="F143" i="8" s="1"/>
  <c r="E143" i="8"/>
  <c r="D143" i="8"/>
  <c r="C143" i="8"/>
  <c r="K142" i="8"/>
  <c r="B142" i="8" s="1"/>
  <c r="F142" i="8" a="1"/>
  <c r="F142" i="8" s="1"/>
  <c r="E142" i="8"/>
  <c r="D142" i="8"/>
  <c r="C142" i="8"/>
  <c r="K141" i="8"/>
  <c r="B141" i="8" s="1"/>
  <c r="F141" i="8" a="1"/>
  <c r="F141" i="8" s="1"/>
  <c r="E141" i="8"/>
  <c r="D141" i="8"/>
  <c r="C141" i="8"/>
  <c r="K140" i="8"/>
  <c r="B140" i="8" s="1"/>
  <c r="F140" i="8" a="1"/>
  <c r="F140" i="8" s="1"/>
  <c r="E140" i="8"/>
  <c r="D140" i="8"/>
  <c r="C140" i="8"/>
  <c r="K139" i="8"/>
  <c r="B139" i="8" s="1"/>
  <c r="F139" i="8" a="1"/>
  <c r="F139" i="8" s="1"/>
  <c r="E139" i="8"/>
  <c r="D139" i="8"/>
  <c r="C139" i="8"/>
  <c r="K138" i="8"/>
  <c r="B138" i="8" s="1"/>
  <c r="F138" i="8" a="1"/>
  <c r="F138" i="8" s="1"/>
  <c r="E138" i="8"/>
  <c r="D138" i="8"/>
  <c r="C138" i="8"/>
  <c r="K137" i="8"/>
  <c r="B137" i="8" s="1"/>
  <c r="F137" i="8" a="1"/>
  <c r="F137" i="8" s="1"/>
  <c r="E137" i="8"/>
  <c r="D137" i="8"/>
  <c r="C137" i="8"/>
  <c r="K136" i="8"/>
  <c r="B136" i="8" s="1"/>
  <c r="F136" i="8" a="1"/>
  <c r="F136" i="8" s="1"/>
  <c r="E136" i="8"/>
  <c r="D136" i="8"/>
  <c r="C136" i="8"/>
  <c r="K135" i="8"/>
  <c r="B135" i="8" s="1"/>
  <c r="F135" i="8" a="1"/>
  <c r="F135" i="8" s="1"/>
  <c r="E135" i="8"/>
  <c r="D135" i="8"/>
  <c r="C135" i="8"/>
  <c r="K134" i="8"/>
  <c r="B134" i="8" s="1"/>
  <c r="F134" i="8" a="1"/>
  <c r="F134" i="8" s="1"/>
  <c r="E134" i="8"/>
  <c r="D134" i="8"/>
  <c r="C134" i="8"/>
  <c r="K133" i="8"/>
  <c r="B133" i="8" s="1"/>
  <c r="F133" i="8" a="1"/>
  <c r="F133" i="8" s="1"/>
  <c r="E133" i="8"/>
  <c r="D133" i="8"/>
  <c r="C133" i="8"/>
  <c r="K132" i="8"/>
  <c r="B132" i="8" s="1"/>
  <c r="F132" i="8" a="1"/>
  <c r="F132" i="8" s="1"/>
  <c r="E132" i="8"/>
  <c r="D132" i="8"/>
  <c r="C132" i="8"/>
  <c r="K131" i="8"/>
  <c r="B131" i="8" s="1"/>
  <c r="F131" i="8" a="1"/>
  <c r="F131" i="8" s="1"/>
  <c r="E131" i="8"/>
  <c r="D131" i="8"/>
  <c r="C131" i="8"/>
  <c r="K130" i="8"/>
  <c r="B130" i="8" s="1"/>
  <c r="F130" i="8" a="1"/>
  <c r="F130" i="8" s="1"/>
  <c r="E130" i="8"/>
  <c r="D130" i="8"/>
  <c r="C130" i="8"/>
  <c r="K129" i="8"/>
  <c r="B129" i="8" s="1"/>
  <c r="F129" i="8" a="1"/>
  <c r="F129" i="8" s="1"/>
  <c r="E129" i="8"/>
  <c r="D129" i="8"/>
  <c r="C129" i="8"/>
  <c r="K128" i="8"/>
  <c r="B128" i="8" s="1"/>
  <c r="F128" i="8" a="1"/>
  <c r="F128" i="8" s="1"/>
  <c r="E128" i="8"/>
  <c r="D128" i="8"/>
  <c r="C128" i="8"/>
  <c r="K127" i="8"/>
  <c r="B127" i="8" s="1"/>
  <c r="F127" i="8" a="1"/>
  <c r="F127" i="8" s="1"/>
  <c r="E127" i="8"/>
  <c r="D127" i="8"/>
  <c r="C127" i="8"/>
  <c r="K126" i="8"/>
  <c r="B126" i="8" s="1"/>
  <c r="F126" i="8" a="1"/>
  <c r="F126" i="8" s="1"/>
  <c r="E126" i="8"/>
  <c r="D126" i="8"/>
  <c r="C126" i="8"/>
  <c r="K125" i="8"/>
  <c r="B125" i="8" s="1"/>
  <c r="F125" i="8" a="1"/>
  <c r="F125" i="8" s="1"/>
  <c r="E125" i="8"/>
  <c r="D125" i="8"/>
  <c r="C125" i="8"/>
  <c r="K124" i="8"/>
  <c r="B124" i="8" s="1"/>
  <c r="F124" i="8" a="1"/>
  <c r="F124" i="8" s="1"/>
  <c r="E124" i="8"/>
  <c r="D124" i="8"/>
  <c r="C124" i="8"/>
  <c r="K123" i="8"/>
  <c r="B123" i="8" s="1"/>
  <c r="F123" i="8" a="1"/>
  <c r="F123" i="8" s="1"/>
  <c r="E123" i="8"/>
  <c r="D123" i="8"/>
  <c r="C123" i="8"/>
  <c r="K122" i="8"/>
  <c r="B122" i="8" s="1"/>
  <c r="F122" i="8" a="1"/>
  <c r="F122" i="8" s="1"/>
  <c r="E122" i="8"/>
  <c r="D122" i="8"/>
  <c r="C122" i="8"/>
  <c r="K121" i="8"/>
  <c r="B121" i="8" s="1"/>
  <c r="F121" i="8" a="1"/>
  <c r="F121" i="8" s="1"/>
  <c r="E121" i="8"/>
  <c r="D121" i="8"/>
  <c r="C121" i="8"/>
  <c r="K120" i="8"/>
  <c r="B120" i="8" s="1"/>
  <c r="F120" i="8" a="1"/>
  <c r="F120" i="8" s="1"/>
  <c r="E120" i="8"/>
  <c r="D120" i="8"/>
  <c r="C120" i="8"/>
  <c r="K119" i="8"/>
  <c r="B119" i="8" s="1"/>
  <c r="F119" i="8" a="1"/>
  <c r="F119" i="8" s="1"/>
  <c r="E119" i="8"/>
  <c r="D119" i="8"/>
  <c r="C119" i="8"/>
  <c r="K118" i="8"/>
  <c r="B118" i="8" s="1"/>
  <c r="F118" i="8" a="1"/>
  <c r="F118" i="8" s="1"/>
  <c r="E118" i="8"/>
  <c r="D118" i="8"/>
  <c r="C118" i="8"/>
  <c r="K117" i="8"/>
  <c r="B117" i="8" s="1"/>
  <c r="F117" i="8" a="1"/>
  <c r="F117" i="8" s="1"/>
  <c r="E117" i="8"/>
  <c r="D117" i="8"/>
  <c r="C117" i="8"/>
  <c r="K116" i="8"/>
  <c r="B116" i="8" s="1"/>
  <c r="F116" i="8" a="1"/>
  <c r="F116" i="8" s="1"/>
  <c r="E116" i="8"/>
  <c r="D116" i="8"/>
  <c r="C116" i="8"/>
  <c r="K115" i="8"/>
  <c r="B115" i="8" s="1"/>
  <c r="F115" i="8" a="1"/>
  <c r="F115" i="8" s="1"/>
  <c r="E115" i="8"/>
  <c r="D115" i="8"/>
  <c r="C115" i="8"/>
  <c r="K114" i="8"/>
  <c r="B114" i="8" s="1"/>
  <c r="F114" i="8" a="1"/>
  <c r="F114" i="8" s="1"/>
  <c r="E114" i="8"/>
  <c r="D114" i="8"/>
  <c r="C114" i="8"/>
  <c r="K113" i="8"/>
  <c r="B113" i="8" s="1"/>
  <c r="F113" i="8" a="1"/>
  <c r="F113" i="8" s="1"/>
  <c r="E113" i="8"/>
  <c r="D113" i="8"/>
  <c r="C113" i="8"/>
  <c r="K112" i="8"/>
  <c r="B112" i="8" s="1"/>
  <c r="F112" i="8" a="1"/>
  <c r="F112" i="8" s="1"/>
  <c r="E112" i="8"/>
  <c r="D112" i="8"/>
  <c r="C112" i="8"/>
  <c r="K111" i="8"/>
  <c r="B111" i="8" s="1"/>
  <c r="F111" i="8" a="1"/>
  <c r="F111" i="8" s="1"/>
  <c r="E111" i="8"/>
  <c r="D111" i="8"/>
  <c r="C111" i="8"/>
  <c r="K110" i="8"/>
  <c r="B110" i="8" s="1"/>
  <c r="F110" i="8" a="1"/>
  <c r="F110" i="8" s="1"/>
  <c r="E110" i="8"/>
  <c r="D110" i="8"/>
  <c r="C110" i="8"/>
  <c r="K109" i="8"/>
  <c r="B109" i="8" s="1"/>
  <c r="F109" i="8" a="1"/>
  <c r="F109" i="8" s="1"/>
  <c r="E109" i="8"/>
  <c r="D109" i="8"/>
  <c r="C109" i="8"/>
  <c r="K108" i="8"/>
  <c r="B108" i="8" s="1"/>
  <c r="F108" i="8" a="1"/>
  <c r="F108" i="8" s="1"/>
  <c r="E108" i="8"/>
  <c r="D108" i="8"/>
  <c r="C108" i="8"/>
  <c r="K107" i="8"/>
  <c r="B107" i="8" s="1"/>
  <c r="F107" i="8" a="1"/>
  <c r="F107" i="8" s="1"/>
  <c r="E107" i="8"/>
  <c r="D107" i="8"/>
  <c r="C107" i="8"/>
  <c r="K106" i="8"/>
  <c r="B106" i="8" s="1"/>
  <c r="F106" i="8" a="1"/>
  <c r="F106" i="8" s="1"/>
  <c r="E106" i="8"/>
  <c r="D106" i="8"/>
  <c r="C106" i="8"/>
  <c r="K105" i="8"/>
  <c r="B105" i="8" s="1"/>
  <c r="F105" i="8" a="1"/>
  <c r="F105" i="8" s="1"/>
  <c r="E105" i="8"/>
  <c r="D105" i="8"/>
  <c r="C105" i="8"/>
  <c r="K104" i="8"/>
  <c r="B104" i="8" s="1"/>
  <c r="F104" i="8" a="1"/>
  <c r="F104" i="8" s="1"/>
  <c r="E104" i="8"/>
  <c r="D104" i="8"/>
  <c r="C104" i="8"/>
  <c r="K103" i="8"/>
  <c r="B103" i="8" s="1"/>
  <c r="F103" i="8" a="1"/>
  <c r="F103" i="8" s="1"/>
  <c r="E103" i="8"/>
  <c r="D103" i="8"/>
  <c r="C103" i="8"/>
  <c r="K102" i="8"/>
  <c r="B102" i="8" s="1"/>
  <c r="F102" i="8" a="1"/>
  <c r="F102" i="8" s="1"/>
  <c r="E102" i="8"/>
  <c r="D102" i="8"/>
  <c r="C102" i="8"/>
  <c r="K101" i="8"/>
  <c r="B101" i="8" s="1"/>
  <c r="F101" i="8" a="1"/>
  <c r="F101" i="8" s="1"/>
  <c r="E101" i="8"/>
  <c r="D101" i="8"/>
  <c r="C101" i="8"/>
  <c r="K100" i="8"/>
  <c r="B100" i="8" s="1"/>
  <c r="F100" i="8" a="1"/>
  <c r="F100" i="8" s="1"/>
  <c r="E100" i="8"/>
  <c r="D100" i="8"/>
  <c r="C100" i="8"/>
  <c r="K99" i="8"/>
  <c r="B99" i="8" s="1"/>
  <c r="F99" i="8" a="1"/>
  <c r="F99" i="8" s="1"/>
  <c r="E99" i="8"/>
  <c r="D99" i="8"/>
  <c r="C99" i="8"/>
  <c r="K98" i="8"/>
  <c r="B98" i="8" s="1"/>
  <c r="F98" i="8" a="1"/>
  <c r="F98" i="8" s="1"/>
  <c r="E98" i="8"/>
  <c r="D98" i="8"/>
  <c r="C98" i="8"/>
  <c r="K97" i="8"/>
  <c r="B97" i="8" s="1"/>
  <c r="F97" i="8" a="1"/>
  <c r="F97" i="8" s="1"/>
  <c r="E97" i="8"/>
  <c r="D97" i="8"/>
  <c r="C97" i="8"/>
  <c r="K96" i="8"/>
  <c r="B96" i="8" s="1"/>
  <c r="F96" i="8" a="1"/>
  <c r="F96" i="8" s="1"/>
  <c r="E96" i="8"/>
  <c r="D96" i="8"/>
  <c r="C96" i="8"/>
  <c r="K95" i="8"/>
  <c r="B95" i="8" s="1"/>
  <c r="F95" i="8" a="1"/>
  <c r="F95" i="8" s="1"/>
  <c r="E95" i="8"/>
  <c r="D95" i="8"/>
  <c r="C95" i="8"/>
  <c r="K94" i="8"/>
  <c r="B94" i="8" s="1"/>
  <c r="F94" i="8" a="1"/>
  <c r="F94" i="8" s="1"/>
  <c r="E94" i="8"/>
  <c r="D94" i="8"/>
  <c r="C94" i="8"/>
  <c r="K93" i="8"/>
  <c r="B93" i="8" s="1"/>
  <c r="F93" i="8" a="1"/>
  <c r="F93" i="8" s="1"/>
  <c r="E93" i="8"/>
  <c r="D93" i="8"/>
  <c r="C93" i="8"/>
  <c r="K92" i="8"/>
  <c r="B92" i="8" s="1"/>
  <c r="F92" i="8" a="1"/>
  <c r="F92" i="8" s="1"/>
  <c r="E92" i="8"/>
  <c r="D92" i="8"/>
  <c r="C92" i="8"/>
  <c r="K91" i="8"/>
  <c r="B91" i="8" s="1"/>
  <c r="F91" i="8" a="1"/>
  <c r="F91" i="8" s="1"/>
  <c r="E91" i="8"/>
  <c r="D91" i="8"/>
  <c r="C91" i="8"/>
  <c r="K90" i="8"/>
  <c r="B90" i="8" s="1"/>
  <c r="F90" i="8" a="1"/>
  <c r="F90" i="8" s="1"/>
  <c r="E90" i="8"/>
  <c r="D90" i="8"/>
  <c r="C90" i="8"/>
  <c r="K89" i="8"/>
  <c r="B89" i="8" s="1"/>
  <c r="F89" i="8" a="1"/>
  <c r="F89" i="8" s="1"/>
  <c r="E89" i="8"/>
  <c r="D89" i="8"/>
  <c r="C89" i="8"/>
  <c r="K88" i="8"/>
  <c r="B88" i="8" s="1"/>
  <c r="F88" i="8" a="1"/>
  <c r="F88" i="8" s="1"/>
  <c r="E88" i="8"/>
  <c r="D88" i="8"/>
  <c r="C88" i="8"/>
  <c r="K87" i="8"/>
  <c r="B87" i="8" s="1"/>
  <c r="F87" i="8" a="1"/>
  <c r="F87" i="8" s="1"/>
  <c r="E87" i="8"/>
  <c r="D87" i="8"/>
  <c r="C87" i="8"/>
  <c r="K86" i="8"/>
  <c r="B86" i="8" s="1"/>
  <c r="F86" i="8" a="1"/>
  <c r="F86" i="8" s="1"/>
  <c r="E86" i="8"/>
  <c r="D86" i="8"/>
  <c r="C86" i="8"/>
  <c r="K85" i="8"/>
  <c r="B85" i="8" s="1"/>
  <c r="F85" i="8" a="1"/>
  <c r="F85" i="8" s="1"/>
  <c r="E85" i="8"/>
  <c r="D85" i="8"/>
  <c r="C85" i="8"/>
  <c r="K84" i="8"/>
  <c r="B84" i="8" s="1"/>
  <c r="F84" i="8" a="1"/>
  <c r="F84" i="8" s="1"/>
  <c r="E84" i="8"/>
  <c r="D84" i="8"/>
  <c r="C84" i="8"/>
  <c r="K83" i="8"/>
  <c r="B83" i="8" s="1"/>
  <c r="F83" i="8" a="1"/>
  <c r="F83" i="8" s="1"/>
  <c r="E83" i="8"/>
  <c r="D83" i="8"/>
  <c r="C83" i="8"/>
  <c r="K82" i="8"/>
  <c r="B82" i="8" s="1"/>
  <c r="F82" i="8" a="1"/>
  <c r="F82" i="8" s="1"/>
  <c r="E82" i="8"/>
  <c r="D82" i="8"/>
  <c r="C82" i="8"/>
  <c r="K81" i="8"/>
  <c r="B81" i="8" s="1"/>
  <c r="F81" i="8" a="1"/>
  <c r="F81" i="8" s="1"/>
  <c r="E81" i="8"/>
  <c r="D81" i="8"/>
  <c r="C81" i="8"/>
  <c r="K80" i="8"/>
  <c r="B80" i="8" s="1"/>
  <c r="F80" i="8" a="1"/>
  <c r="F80" i="8" s="1"/>
  <c r="E80" i="8"/>
  <c r="D80" i="8"/>
  <c r="C80" i="8"/>
  <c r="K79" i="8"/>
  <c r="B79" i="8" s="1"/>
  <c r="F79" i="8" a="1"/>
  <c r="F79" i="8" s="1"/>
  <c r="E79" i="8"/>
  <c r="D79" i="8"/>
  <c r="C79" i="8"/>
  <c r="K78" i="8"/>
  <c r="B78" i="8" s="1"/>
  <c r="F78" i="8" a="1"/>
  <c r="F78" i="8" s="1"/>
  <c r="E78" i="8"/>
  <c r="D78" i="8"/>
  <c r="C78" i="8"/>
  <c r="K77" i="8"/>
  <c r="B77" i="8" s="1"/>
  <c r="F77" i="8" a="1"/>
  <c r="F77" i="8" s="1"/>
  <c r="E77" i="8"/>
  <c r="D77" i="8"/>
  <c r="C77" i="8"/>
  <c r="K76" i="8"/>
  <c r="B76" i="8" s="1"/>
  <c r="F76" i="8" a="1"/>
  <c r="F76" i="8" s="1"/>
  <c r="E76" i="8"/>
  <c r="D76" i="8"/>
  <c r="C76" i="8"/>
  <c r="K75" i="8"/>
  <c r="B75" i="8" s="1"/>
  <c r="F75" i="8" a="1"/>
  <c r="F75" i="8" s="1"/>
  <c r="E75" i="8"/>
  <c r="D75" i="8"/>
  <c r="C75" i="8"/>
  <c r="K74" i="8"/>
  <c r="B74" i="8" s="1"/>
  <c r="F74" i="8" a="1"/>
  <c r="F74" i="8" s="1"/>
  <c r="E74" i="8"/>
  <c r="D74" i="8"/>
  <c r="C74" i="8"/>
  <c r="K73" i="8"/>
  <c r="B73" i="8" s="1"/>
  <c r="F73" i="8" a="1"/>
  <c r="F73" i="8" s="1"/>
  <c r="E73" i="8"/>
  <c r="D73" i="8"/>
  <c r="C73" i="8"/>
  <c r="K72" i="8"/>
  <c r="B72" i="8" s="1"/>
  <c r="F72" i="8" a="1"/>
  <c r="F72" i="8" s="1"/>
  <c r="E72" i="8"/>
  <c r="D72" i="8"/>
  <c r="C72" i="8"/>
  <c r="K71" i="8"/>
  <c r="B71" i="8" s="1"/>
  <c r="F71" i="8" a="1"/>
  <c r="F71" i="8" s="1"/>
  <c r="E71" i="8"/>
  <c r="D71" i="8"/>
  <c r="C71" i="8"/>
  <c r="K70" i="8"/>
  <c r="B70" i="8" s="1"/>
  <c r="F70" i="8" a="1"/>
  <c r="F70" i="8" s="1"/>
  <c r="E70" i="8"/>
  <c r="D70" i="8"/>
  <c r="C70" i="8"/>
  <c r="K69" i="8"/>
  <c r="B69" i="8" s="1"/>
  <c r="F69" i="8" a="1"/>
  <c r="F69" i="8" s="1"/>
  <c r="E69" i="8"/>
  <c r="D69" i="8"/>
  <c r="C69" i="8"/>
  <c r="K68" i="8"/>
  <c r="B68" i="8" s="1"/>
  <c r="F68" i="8" a="1"/>
  <c r="F68" i="8" s="1"/>
  <c r="E68" i="8"/>
  <c r="D68" i="8"/>
  <c r="C68" i="8"/>
  <c r="K67" i="8"/>
  <c r="B67" i="8" s="1"/>
  <c r="F67" i="8" a="1"/>
  <c r="F67" i="8" s="1"/>
  <c r="E67" i="8"/>
  <c r="D67" i="8"/>
  <c r="C67" i="8"/>
  <c r="K66" i="8"/>
  <c r="B66" i="8" s="1"/>
  <c r="F66" i="8" a="1"/>
  <c r="F66" i="8" s="1"/>
  <c r="E66" i="8"/>
  <c r="D66" i="8"/>
  <c r="C66" i="8"/>
  <c r="K65" i="8"/>
  <c r="B65" i="8" s="1"/>
  <c r="F65" i="8" a="1"/>
  <c r="F65" i="8" s="1"/>
  <c r="E65" i="8"/>
  <c r="D65" i="8"/>
  <c r="C65" i="8"/>
  <c r="K64" i="8"/>
  <c r="B64" i="8" s="1"/>
  <c r="F64" i="8" a="1"/>
  <c r="F64" i="8" s="1"/>
  <c r="E64" i="8"/>
  <c r="D64" i="8"/>
  <c r="C64" i="8"/>
  <c r="K63" i="8"/>
  <c r="B63" i="8" s="1"/>
  <c r="F63" i="8" a="1"/>
  <c r="F63" i="8" s="1"/>
  <c r="E63" i="8"/>
  <c r="D63" i="8"/>
  <c r="C63" i="8"/>
  <c r="K62" i="8"/>
  <c r="B62" i="8" s="1"/>
  <c r="F62" i="8" a="1"/>
  <c r="F62" i="8" s="1"/>
  <c r="E62" i="8"/>
  <c r="D62" i="8"/>
  <c r="C62" i="8"/>
  <c r="K61" i="8"/>
  <c r="B61" i="8" s="1"/>
  <c r="F61" i="8" a="1"/>
  <c r="F61" i="8" s="1"/>
  <c r="E61" i="8"/>
  <c r="D61" i="8"/>
  <c r="C61" i="8"/>
  <c r="K60" i="8"/>
  <c r="B60" i="8" s="1"/>
  <c r="F60" i="8" a="1"/>
  <c r="F60" i="8" s="1"/>
  <c r="E60" i="8"/>
  <c r="D60" i="8"/>
  <c r="C60" i="8"/>
  <c r="K59" i="8"/>
  <c r="B59" i="8" s="1"/>
  <c r="F59" i="8" a="1"/>
  <c r="F59" i="8" s="1"/>
  <c r="E59" i="8"/>
  <c r="D59" i="8"/>
  <c r="C59" i="8"/>
  <c r="K58" i="8"/>
  <c r="B58" i="8" s="1"/>
  <c r="F58" i="8" a="1"/>
  <c r="F58" i="8" s="1"/>
  <c r="E58" i="8"/>
  <c r="D58" i="8"/>
  <c r="C58" i="8"/>
  <c r="K57" i="8"/>
  <c r="B57" i="8" s="1"/>
  <c r="F57" i="8" a="1"/>
  <c r="F57" i="8" s="1"/>
  <c r="E57" i="8"/>
  <c r="D57" i="8"/>
  <c r="C57" i="8"/>
  <c r="K56" i="8"/>
  <c r="B56" i="8" s="1"/>
  <c r="F56" i="8" a="1"/>
  <c r="F56" i="8" s="1"/>
  <c r="E56" i="8"/>
  <c r="D56" i="8"/>
  <c r="C56" i="8"/>
  <c r="K55" i="8"/>
  <c r="B55" i="8" s="1"/>
  <c r="F55" i="8" a="1"/>
  <c r="F55" i="8" s="1"/>
  <c r="E55" i="8"/>
  <c r="D55" i="8"/>
  <c r="C55" i="8"/>
  <c r="K54" i="8"/>
  <c r="B54" i="8" s="1"/>
  <c r="F54" i="8" a="1"/>
  <c r="F54" i="8" s="1"/>
  <c r="E54" i="8"/>
  <c r="D54" i="8"/>
  <c r="C54" i="8"/>
  <c r="K53" i="8"/>
  <c r="B53" i="8" s="1"/>
  <c r="F53" i="8" a="1"/>
  <c r="F53" i="8" s="1"/>
  <c r="E53" i="8"/>
  <c r="D53" i="8"/>
  <c r="C53" i="8"/>
  <c r="K52" i="8"/>
  <c r="B52" i="8" s="1"/>
  <c r="F52" i="8" a="1"/>
  <c r="F52" i="8" s="1"/>
  <c r="E52" i="8"/>
  <c r="D52" i="8"/>
  <c r="C52" i="8"/>
  <c r="K51" i="8"/>
  <c r="B51" i="8" s="1"/>
  <c r="F51" i="8" a="1"/>
  <c r="F51" i="8" s="1"/>
  <c r="E51" i="8"/>
  <c r="D51" i="8"/>
  <c r="C51" i="8"/>
  <c r="K50" i="8"/>
  <c r="B50" i="8" s="1"/>
  <c r="F50" i="8" a="1"/>
  <c r="F50" i="8" s="1"/>
  <c r="E50" i="8"/>
  <c r="D50" i="8"/>
  <c r="C50" i="8"/>
  <c r="K49" i="8"/>
  <c r="B49" i="8" s="1"/>
  <c r="F49" i="8" a="1"/>
  <c r="F49" i="8" s="1"/>
  <c r="E49" i="8"/>
  <c r="D49" i="8"/>
  <c r="C49" i="8"/>
  <c r="K48" i="8"/>
  <c r="B48" i="8" s="1"/>
  <c r="F48" i="8" a="1"/>
  <c r="F48" i="8" s="1"/>
  <c r="E48" i="8"/>
  <c r="D48" i="8"/>
  <c r="C48" i="8"/>
  <c r="K47" i="8"/>
  <c r="B47" i="8" s="1"/>
  <c r="F47" i="8" a="1"/>
  <c r="F47" i="8" s="1"/>
  <c r="E47" i="8"/>
  <c r="D47" i="8"/>
  <c r="C47" i="8"/>
  <c r="K46" i="8"/>
  <c r="B46" i="8" s="1"/>
  <c r="F46" i="8" a="1"/>
  <c r="F46" i="8" s="1"/>
  <c r="E46" i="8"/>
  <c r="D46" i="8"/>
  <c r="C46" i="8"/>
  <c r="K45" i="8"/>
  <c r="B45" i="8" s="1"/>
  <c r="F45" i="8" a="1"/>
  <c r="F45" i="8" s="1"/>
  <c r="E45" i="8"/>
  <c r="D45" i="8"/>
  <c r="C45" i="8"/>
  <c r="K44" i="8"/>
  <c r="B44" i="8" s="1"/>
  <c r="F44" i="8" a="1"/>
  <c r="F44" i="8" s="1"/>
  <c r="E44" i="8"/>
  <c r="D44" i="8"/>
  <c r="C44" i="8"/>
  <c r="K43" i="8"/>
  <c r="B43" i="8" s="1"/>
  <c r="F43" i="8" a="1"/>
  <c r="F43" i="8" s="1"/>
  <c r="E43" i="8"/>
  <c r="D43" i="8"/>
  <c r="C43" i="8"/>
  <c r="K42" i="8"/>
  <c r="B42" i="8" s="1"/>
  <c r="F42" i="8" a="1"/>
  <c r="F42" i="8" s="1"/>
  <c r="E42" i="8"/>
  <c r="D42" i="8"/>
  <c r="C42" i="8"/>
  <c r="K41" i="8"/>
  <c r="B41" i="8" s="1"/>
  <c r="F41" i="8" a="1"/>
  <c r="F41" i="8" s="1"/>
  <c r="E41" i="8"/>
  <c r="D41" i="8"/>
  <c r="C41" i="8"/>
  <c r="K40" i="8"/>
  <c r="B40" i="8" s="1"/>
  <c r="F40" i="8" a="1"/>
  <c r="F40" i="8" s="1"/>
  <c r="E40" i="8"/>
  <c r="D40" i="8"/>
  <c r="C40" i="8"/>
  <c r="K39" i="8"/>
  <c r="B39" i="8" s="1"/>
  <c r="F39" i="8" a="1"/>
  <c r="F39" i="8" s="1"/>
  <c r="E39" i="8"/>
  <c r="D39" i="8"/>
  <c r="C39" i="8"/>
  <c r="K38" i="8"/>
  <c r="B38" i="8" s="1"/>
  <c r="F38" i="8" a="1"/>
  <c r="F38" i="8" s="1"/>
  <c r="E38" i="8"/>
  <c r="D38" i="8"/>
  <c r="C38" i="8"/>
  <c r="K37" i="8"/>
  <c r="B37" i="8" s="1"/>
  <c r="F37" i="8" a="1"/>
  <c r="F37" i="8" s="1"/>
  <c r="E37" i="8"/>
  <c r="D37" i="8"/>
  <c r="C37" i="8"/>
  <c r="K36" i="8"/>
  <c r="B36" i="8" s="1"/>
  <c r="F36" i="8" a="1"/>
  <c r="F36" i="8" s="1"/>
  <c r="E36" i="8"/>
  <c r="D36" i="8"/>
  <c r="C36" i="8"/>
  <c r="K35" i="8"/>
  <c r="B35" i="8" s="1"/>
  <c r="F35" i="8" a="1"/>
  <c r="F35" i="8" s="1"/>
  <c r="E35" i="8"/>
  <c r="D35" i="8"/>
  <c r="C35" i="8"/>
  <c r="K34" i="8"/>
  <c r="B34" i="8" s="1"/>
  <c r="F34" i="8" a="1"/>
  <c r="F34" i="8" s="1"/>
  <c r="E34" i="8"/>
  <c r="D34" i="8"/>
  <c r="C34" i="8"/>
  <c r="K33" i="8"/>
  <c r="B33" i="8" s="1"/>
  <c r="F33" i="8" a="1"/>
  <c r="F33" i="8" s="1"/>
  <c r="E33" i="8"/>
  <c r="D33" i="8"/>
  <c r="C33" i="8"/>
  <c r="K32" i="8"/>
  <c r="B32" i="8" s="1"/>
  <c r="F32" i="8" a="1"/>
  <c r="F32" i="8" s="1"/>
  <c r="E32" i="8"/>
  <c r="D32" i="8"/>
  <c r="C32" i="8"/>
  <c r="K31" i="8"/>
  <c r="B31" i="8" s="1"/>
  <c r="F31" i="8" a="1"/>
  <c r="F31" i="8" s="1"/>
  <c r="E31" i="8"/>
  <c r="D31" i="8"/>
  <c r="C31" i="8"/>
  <c r="K30" i="8"/>
  <c r="B30" i="8" s="1"/>
  <c r="F30" i="8" a="1"/>
  <c r="F30" i="8" s="1"/>
  <c r="E30" i="8"/>
  <c r="D30" i="8"/>
  <c r="C30" i="8"/>
  <c r="K29" i="8"/>
  <c r="B29" i="8" s="1"/>
  <c r="F29" i="8" a="1"/>
  <c r="F29" i="8" s="1"/>
  <c r="E29" i="8"/>
  <c r="D29" i="8"/>
  <c r="C29" i="8"/>
  <c r="K28" i="8"/>
  <c r="B28" i="8" s="1"/>
  <c r="F28" i="8" a="1"/>
  <c r="F28" i="8" s="1"/>
  <c r="E28" i="8"/>
  <c r="D28" i="8"/>
  <c r="C28" i="8"/>
  <c r="K27" i="8"/>
  <c r="B27" i="8" s="1"/>
  <c r="F27" i="8" a="1"/>
  <c r="F27" i="8" s="1"/>
  <c r="E27" i="8"/>
  <c r="D27" i="8"/>
  <c r="C27" i="8"/>
  <c r="K26" i="8"/>
  <c r="B26" i="8" s="1"/>
  <c r="F26" i="8" a="1"/>
  <c r="F26" i="8" s="1"/>
  <c r="E26" i="8"/>
  <c r="D26" i="8"/>
  <c r="C26" i="8"/>
  <c r="K25" i="8"/>
  <c r="B25" i="8" s="1"/>
  <c r="F25" i="8" a="1"/>
  <c r="F25" i="8" s="1"/>
  <c r="E25" i="8"/>
  <c r="D25" i="8"/>
  <c r="C25" i="8"/>
  <c r="K24" i="8"/>
  <c r="B24" i="8" s="1"/>
  <c r="F24" i="8" a="1"/>
  <c r="F24" i="8" s="1"/>
  <c r="E24" i="8"/>
  <c r="D24" i="8"/>
  <c r="C24" i="8"/>
  <c r="K23" i="8"/>
  <c r="B23" i="8" s="1"/>
  <c r="F23" i="8" a="1"/>
  <c r="F23" i="8" s="1"/>
  <c r="E23" i="8"/>
  <c r="D23" i="8"/>
  <c r="C23" i="8"/>
  <c r="K22" i="8"/>
  <c r="B22" i="8" s="1"/>
  <c r="F22" i="8" a="1"/>
  <c r="F22" i="8" s="1"/>
  <c r="E22" i="8"/>
  <c r="D22" i="8"/>
  <c r="C22" i="8"/>
  <c r="K21" i="8"/>
  <c r="B21" i="8" s="1"/>
  <c r="F21" i="8" a="1"/>
  <c r="F21" i="8" s="1"/>
  <c r="E21" i="8"/>
  <c r="D21" i="8"/>
  <c r="C21" i="8"/>
  <c r="K20" i="8"/>
  <c r="B20" i="8" s="1"/>
  <c r="F20" i="8" a="1"/>
  <c r="F20" i="8" s="1"/>
  <c r="E20" i="8"/>
  <c r="D20" i="8"/>
  <c r="C20" i="8"/>
  <c r="K19" i="8"/>
  <c r="B19" i="8" s="1"/>
  <c r="F19" i="8" a="1"/>
  <c r="F19" i="8" s="1"/>
  <c r="E19" i="8"/>
  <c r="D19" i="8"/>
  <c r="C19" i="8"/>
  <c r="K18" i="8"/>
  <c r="B18" i="8" s="1"/>
  <c r="F18" i="8" a="1"/>
  <c r="F18" i="8" s="1"/>
  <c r="E18" i="8"/>
  <c r="D18" i="8"/>
  <c r="C18" i="8"/>
  <c r="K17" i="8"/>
  <c r="B17" i="8" s="1"/>
  <c r="F17" i="8" a="1"/>
  <c r="F17" i="8" s="1"/>
  <c r="E17" i="8"/>
  <c r="D17" i="8"/>
  <c r="C17" i="8"/>
  <c r="K16" i="8"/>
  <c r="B16" i="8" s="1"/>
  <c r="F16" i="8" a="1"/>
  <c r="F16" i="8" s="1"/>
  <c r="E16" i="8"/>
  <c r="D16" i="8"/>
  <c r="C16" i="8"/>
  <c r="K15" i="8"/>
  <c r="B15" i="8" s="1"/>
  <c r="F15" i="8" a="1"/>
  <c r="F15" i="8" s="1"/>
  <c r="E15" i="8"/>
  <c r="D15" i="8"/>
  <c r="C15" i="8"/>
  <c r="K14" i="8"/>
  <c r="B14" i="8" s="1"/>
  <c r="F14" i="8" a="1"/>
  <c r="F14" i="8" s="1"/>
  <c r="E14" i="8"/>
  <c r="D14" i="8"/>
  <c r="C14" i="8"/>
  <c r="K13" i="8"/>
  <c r="B13" i="8" s="1"/>
  <c r="F13" i="8" a="1"/>
  <c r="F13" i="8" s="1"/>
  <c r="E13" i="8"/>
  <c r="D13" i="8"/>
  <c r="C13" i="8"/>
  <c r="K12" i="8"/>
  <c r="B12" i="8" s="1"/>
  <c r="F12" i="8" a="1"/>
  <c r="F12" i="8" s="1"/>
  <c r="E12" i="8"/>
  <c r="D12" i="8"/>
  <c r="C12" i="8"/>
  <c r="K11" i="8"/>
  <c r="B11" i="8" s="1"/>
  <c r="F11" i="8" a="1"/>
  <c r="F11" i="8" s="1"/>
  <c r="E11" i="8"/>
  <c r="D11" i="8"/>
  <c r="C11" i="8"/>
  <c r="K10" i="8"/>
  <c r="B10" i="8" s="1"/>
  <c r="F10" i="8" a="1"/>
  <c r="F10" i="8" s="1"/>
  <c r="E10" i="8"/>
  <c r="D10" i="8"/>
  <c r="C10" i="8"/>
  <c r="K9" i="8"/>
  <c r="B9" i="8" s="1"/>
  <c r="F9" i="8" a="1"/>
  <c r="F9" i="8" s="1"/>
  <c r="E9" i="8"/>
  <c r="D9" i="8"/>
  <c r="C9" i="8"/>
  <c r="K8" i="8"/>
  <c r="B8" i="8" s="1"/>
  <c r="F8" i="8" a="1"/>
  <c r="F8" i="8" s="1"/>
  <c r="E8" i="8"/>
  <c r="D8" i="8"/>
  <c r="C8" i="8"/>
  <c r="K7" i="8"/>
  <c r="B7" i="8" s="1"/>
  <c r="F7" i="8" a="1"/>
  <c r="F7" i="8" s="1"/>
  <c r="E7" i="8"/>
  <c r="D7" i="8"/>
  <c r="C7" i="8"/>
  <c r="K6" i="8"/>
  <c r="B6" i="8" s="1"/>
  <c r="F6" i="8" a="1"/>
  <c r="F6" i="8" s="1"/>
  <c r="E6" i="8"/>
  <c r="D6" i="8"/>
  <c r="C6" i="8"/>
  <c r="K5" i="8"/>
  <c r="B5" i="8" s="1"/>
  <c r="F5" i="8" a="1"/>
  <c r="F5" i="8" s="1"/>
  <c r="E5" i="8"/>
  <c r="D5" i="8"/>
  <c r="C5" i="8"/>
  <c r="K4" i="8"/>
  <c r="B4" i="8" s="1"/>
  <c r="F4" i="8" a="1"/>
  <c r="F4" i="8" s="1"/>
  <c r="E4" i="8"/>
  <c r="D4" i="8"/>
  <c r="C4" i="8"/>
  <c r="K3" i="8"/>
  <c r="B3" i="8" s="1"/>
  <c r="F3" i="8" a="1"/>
  <c r="F3" i="8" s="1"/>
  <c r="E3" i="8"/>
  <c r="D3" i="8"/>
  <c r="C3" i="8"/>
  <c r="K2" i="8"/>
  <c r="B2" i="8" s="1"/>
  <c r="F2" i="8" a="1"/>
  <c r="F2" i="8" s="1"/>
  <c r="E2" i="8"/>
  <c r="D2" i="8"/>
  <c r="C2" i="8"/>
  <c r="A2" i="8"/>
  <c r="A3" i="8" s="1"/>
  <c r="A4" i="8" s="1"/>
  <c r="A5" i="8" s="1"/>
  <c r="A6" i="8" s="1"/>
  <c r="A7" i="8" s="1"/>
  <c r="A8" i="8" s="1"/>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8" i="8" s="1"/>
  <c r="A89" i="8" s="1"/>
  <c r="A90" i="8" s="1"/>
  <c r="A91" i="8" s="1"/>
  <c r="A92" i="8" s="1"/>
  <c r="A93" i="8" s="1"/>
  <c r="A94" i="8" s="1"/>
  <c r="A95" i="8" s="1"/>
  <c r="A96" i="8" s="1"/>
  <c r="A97" i="8" s="1"/>
  <c r="A98" i="8" s="1"/>
  <c r="A99" i="8" s="1"/>
  <c r="A100" i="8" s="1"/>
  <c r="A101" i="8" s="1"/>
  <c r="A102" i="8" s="1"/>
  <c r="A103" i="8" s="1"/>
  <c r="A104" i="8" s="1"/>
  <c r="A105" i="8" s="1"/>
  <c r="A106" i="8" s="1"/>
  <c r="A107" i="8" s="1"/>
  <c r="A108" i="8" s="1"/>
  <c r="A109" i="8" s="1"/>
  <c r="A110" i="8" s="1"/>
  <c r="A111" i="8" s="1"/>
  <c r="A112" i="8" s="1"/>
  <c r="A113" i="8" s="1"/>
  <c r="A114" i="8" s="1"/>
  <c r="A115" i="8" s="1"/>
  <c r="A116" i="8" s="1"/>
  <c r="A117" i="8" s="1"/>
  <c r="A118" i="8" s="1"/>
  <c r="A119" i="8" s="1"/>
  <c r="A120" i="8" s="1"/>
  <c r="A121" i="8" s="1"/>
  <c r="A122" i="8" s="1"/>
  <c r="A123" i="8" s="1"/>
  <c r="A124" i="8" s="1"/>
  <c r="A125" i="8" s="1"/>
  <c r="A126" i="8" s="1"/>
  <c r="A127" i="8" s="1"/>
  <c r="A128" i="8" s="1"/>
  <c r="A129" i="8" s="1"/>
  <c r="A130" i="8" s="1"/>
  <c r="A131" i="8" s="1"/>
  <c r="A132" i="8" s="1"/>
  <c r="A133" i="8" s="1"/>
  <c r="A134" i="8" s="1"/>
  <c r="A135" i="8" s="1"/>
  <c r="A136" i="8" s="1"/>
  <c r="A137" i="8" s="1"/>
  <c r="A138" i="8" s="1"/>
  <c r="A139" i="8" s="1"/>
  <c r="A140" i="8" s="1"/>
  <c r="A141" i="8" s="1"/>
  <c r="A142" i="8" s="1"/>
  <c r="A143" i="8" s="1"/>
  <c r="A144" i="8" s="1"/>
  <c r="A145" i="8" s="1"/>
  <c r="A146" i="8" s="1"/>
  <c r="A147" i="8" s="1"/>
  <c r="A148" i="8" s="1"/>
  <c r="A149" i="8" s="1"/>
  <c r="A150" i="8" s="1"/>
  <c r="A151" i="8" s="1"/>
  <c r="A152" i="8" s="1"/>
  <c r="A153" i="8" s="1"/>
  <c r="A154" i="8" s="1"/>
  <c r="A155" i="8" s="1"/>
  <c r="A156" i="8" s="1"/>
  <c r="A157" i="8" s="1"/>
  <c r="A158" i="8" s="1"/>
  <c r="A159" i="8" s="1"/>
  <c r="A160" i="8" s="1"/>
  <c r="F1" i="8"/>
  <c r="E1" i="8"/>
  <c r="D1" i="8"/>
  <c r="C1" i="8"/>
  <c r="B1" i="8"/>
  <c r="A1" i="8"/>
  <c r="K160" i="7"/>
  <c r="B160" i="7" s="1"/>
  <c r="F160" i="7" a="1"/>
  <c r="F160" i="7" s="1"/>
  <c r="E160" i="7"/>
  <c r="D160" i="7"/>
  <c r="C160" i="7"/>
  <c r="K159" i="7"/>
  <c r="B159" i="7" s="1"/>
  <c r="F159" i="7" a="1"/>
  <c r="F159" i="7" s="1"/>
  <c r="E159" i="7"/>
  <c r="D159" i="7"/>
  <c r="C159" i="7"/>
  <c r="K158" i="7"/>
  <c r="B158" i="7" s="1"/>
  <c r="F158" i="7" a="1"/>
  <c r="F158" i="7" s="1"/>
  <c r="E158" i="7"/>
  <c r="D158" i="7"/>
  <c r="C158" i="7"/>
  <c r="K157" i="7"/>
  <c r="B157" i="7" s="1"/>
  <c r="F157" i="7" a="1"/>
  <c r="F157" i="7" s="1"/>
  <c r="E157" i="7"/>
  <c r="D157" i="7"/>
  <c r="C157" i="7"/>
  <c r="K156" i="7"/>
  <c r="B156" i="7" s="1"/>
  <c r="F156" i="7" a="1"/>
  <c r="F156" i="7" s="1"/>
  <c r="E156" i="7"/>
  <c r="D156" i="7"/>
  <c r="C156" i="7"/>
  <c r="K155" i="7"/>
  <c r="B155" i="7" s="1"/>
  <c r="F155" i="7" a="1"/>
  <c r="F155" i="7" s="1"/>
  <c r="E155" i="7"/>
  <c r="D155" i="7"/>
  <c r="C155" i="7"/>
  <c r="K154" i="7"/>
  <c r="B154" i="7" s="1"/>
  <c r="F154" i="7" a="1"/>
  <c r="F154" i="7" s="1"/>
  <c r="E154" i="7"/>
  <c r="D154" i="7"/>
  <c r="C154" i="7"/>
  <c r="K153" i="7"/>
  <c r="B153" i="7" s="1"/>
  <c r="F153" i="7" a="1"/>
  <c r="F153" i="7" s="1"/>
  <c r="E153" i="7"/>
  <c r="D153" i="7"/>
  <c r="C153" i="7"/>
  <c r="K152" i="7"/>
  <c r="B152" i="7" s="1"/>
  <c r="F152" i="7" a="1"/>
  <c r="F152" i="7" s="1"/>
  <c r="E152" i="7"/>
  <c r="D152" i="7"/>
  <c r="C152" i="7"/>
  <c r="K151" i="7"/>
  <c r="B151" i="7" s="1"/>
  <c r="F151" i="7" a="1"/>
  <c r="F151" i="7" s="1"/>
  <c r="E151" i="7"/>
  <c r="D151" i="7"/>
  <c r="C151" i="7"/>
  <c r="K150" i="7"/>
  <c r="B150" i="7" s="1"/>
  <c r="F150" i="7" a="1"/>
  <c r="F150" i="7" s="1"/>
  <c r="E150" i="7"/>
  <c r="D150" i="7"/>
  <c r="C150" i="7"/>
  <c r="K149" i="7"/>
  <c r="B149" i="7" s="1"/>
  <c r="F149" i="7" a="1"/>
  <c r="F149" i="7" s="1"/>
  <c r="E149" i="7"/>
  <c r="D149" i="7"/>
  <c r="C149" i="7"/>
  <c r="K148" i="7"/>
  <c r="B148" i="7" s="1"/>
  <c r="F148" i="7" a="1"/>
  <c r="F148" i="7" s="1"/>
  <c r="E148" i="7"/>
  <c r="D148" i="7"/>
  <c r="C148" i="7"/>
  <c r="K147" i="7"/>
  <c r="B147" i="7" s="1"/>
  <c r="F147" i="7" a="1"/>
  <c r="F147" i="7" s="1"/>
  <c r="E147" i="7"/>
  <c r="D147" i="7"/>
  <c r="C147" i="7"/>
  <c r="K146" i="7"/>
  <c r="B146" i="7" s="1"/>
  <c r="F146" i="7" a="1"/>
  <c r="F146" i="7" s="1"/>
  <c r="E146" i="7"/>
  <c r="D146" i="7"/>
  <c r="C146" i="7"/>
  <c r="K145" i="7"/>
  <c r="B145" i="7" s="1"/>
  <c r="F145" i="7" a="1"/>
  <c r="F145" i="7" s="1"/>
  <c r="E145" i="7"/>
  <c r="D145" i="7"/>
  <c r="C145" i="7"/>
  <c r="K144" i="7"/>
  <c r="B144" i="7" s="1"/>
  <c r="F144" i="7" a="1"/>
  <c r="F144" i="7" s="1"/>
  <c r="E144" i="7"/>
  <c r="D144" i="7"/>
  <c r="C144" i="7"/>
  <c r="K143" i="7"/>
  <c r="B143" i="7" s="1"/>
  <c r="F143" i="7" a="1"/>
  <c r="F143" i="7" s="1"/>
  <c r="E143" i="7"/>
  <c r="D143" i="7"/>
  <c r="C143" i="7"/>
  <c r="K142" i="7"/>
  <c r="B142" i="7" s="1"/>
  <c r="F142" i="7" a="1"/>
  <c r="F142" i="7" s="1"/>
  <c r="E142" i="7"/>
  <c r="D142" i="7"/>
  <c r="C142" i="7"/>
  <c r="K141" i="7"/>
  <c r="B141" i="7" s="1"/>
  <c r="F141" i="7" a="1"/>
  <c r="F141" i="7" s="1"/>
  <c r="E141" i="7"/>
  <c r="D141" i="7"/>
  <c r="C141" i="7"/>
  <c r="K140" i="7"/>
  <c r="B140" i="7" s="1"/>
  <c r="F140" i="7" a="1"/>
  <c r="F140" i="7" s="1"/>
  <c r="E140" i="7"/>
  <c r="D140" i="7"/>
  <c r="C140" i="7"/>
  <c r="K139" i="7"/>
  <c r="B139" i="7" s="1"/>
  <c r="F139" i="7" a="1"/>
  <c r="F139" i="7" s="1"/>
  <c r="E139" i="7"/>
  <c r="D139" i="7"/>
  <c r="C139" i="7"/>
  <c r="K138" i="7"/>
  <c r="B138" i="7" s="1"/>
  <c r="F138" i="7" a="1"/>
  <c r="F138" i="7" s="1"/>
  <c r="E138" i="7"/>
  <c r="D138" i="7"/>
  <c r="C138" i="7"/>
  <c r="K137" i="7"/>
  <c r="B137" i="7" s="1"/>
  <c r="F137" i="7" a="1"/>
  <c r="F137" i="7" s="1"/>
  <c r="E137" i="7"/>
  <c r="D137" i="7"/>
  <c r="C137" i="7"/>
  <c r="K136" i="7"/>
  <c r="B136" i="7" s="1"/>
  <c r="F136" i="7" a="1"/>
  <c r="F136" i="7" s="1"/>
  <c r="E136" i="7"/>
  <c r="D136" i="7"/>
  <c r="C136" i="7"/>
  <c r="K135" i="7"/>
  <c r="B135" i="7" s="1"/>
  <c r="F135" i="7" a="1"/>
  <c r="F135" i="7" s="1"/>
  <c r="E135" i="7"/>
  <c r="D135" i="7"/>
  <c r="C135" i="7"/>
  <c r="K134" i="7"/>
  <c r="B134" i="7" s="1"/>
  <c r="F134" i="7" a="1"/>
  <c r="F134" i="7" s="1"/>
  <c r="E134" i="7"/>
  <c r="D134" i="7"/>
  <c r="C134" i="7"/>
  <c r="K133" i="7"/>
  <c r="B133" i="7" s="1"/>
  <c r="F133" i="7" a="1"/>
  <c r="F133" i="7" s="1"/>
  <c r="E133" i="7"/>
  <c r="D133" i="7"/>
  <c r="C133" i="7"/>
  <c r="K132" i="7"/>
  <c r="B132" i="7" s="1"/>
  <c r="F132" i="7" a="1"/>
  <c r="F132" i="7" s="1"/>
  <c r="E132" i="7"/>
  <c r="D132" i="7"/>
  <c r="C132" i="7"/>
  <c r="K131" i="7"/>
  <c r="B131" i="7" s="1"/>
  <c r="F131" i="7" a="1"/>
  <c r="F131" i="7" s="1"/>
  <c r="E131" i="7"/>
  <c r="D131" i="7"/>
  <c r="C131" i="7"/>
  <c r="K130" i="7"/>
  <c r="B130" i="7" s="1"/>
  <c r="F130" i="7" a="1"/>
  <c r="F130" i="7" s="1"/>
  <c r="E130" i="7"/>
  <c r="D130" i="7"/>
  <c r="C130" i="7"/>
  <c r="K129" i="7"/>
  <c r="B129" i="7" s="1"/>
  <c r="F129" i="7" a="1"/>
  <c r="F129" i="7" s="1"/>
  <c r="E129" i="7"/>
  <c r="D129" i="7"/>
  <c r="C129" i="7"/>
  <c r="K128" i="7"/>
  <c r="B128" i="7" s="1"/>
  <c r="F128" i="7" a="1"/>
  <c r="F128" i="7" s="1"/>
  <c r="E128" i="7"/>
  <c r="D128" i="7"/>
  <c r="C128" i="7"/>
  <c r="K127" i="7"/>
  <c r="B127" i="7" s="1"/>
  <c r="F127" i="7" a="1"/>
  <c r="F127" i="7" s="1"/>
  <c r="E127" i="7"/>
  <c r="D127" i="7"/>
  <c r="C127" i="7"/>
  <c r="K126" i="7"/>
  <c r="B126" i="7" s="1"/>
  <c r="F126" i="7" a="1"/>
  <c r="F126" i="7" s="1"/>
  <c r="E126" i="7"/>
  <c r="D126" i="7"/>
  <c r="C126" i="7"/>
  <c r="K125" i="7"/>
  <c r="B125" i="7" s="1"/>
  <c r="F125" i="7" a="1"/>
  <c r="F125" i="7" s="1"/>
  <c r="E125" i="7"/>
  <c r="D125" i="7"/>
  <c r="C125" i="7"/>
  <c r="K124" i="7"/>
  <c r="B124" i="7" s="1"/>
  <c r="F124" i="7" a="1"/>
  <c r="F124" i="7" s="1"/>
  <c r="E124" i="7"/>
  <c r="D124" i="7"/>
  <c r="C124" i="7"/>
  <c r="K123" i="7"/>
  <c r="B123" i="7" s="1"/>
  <c r="F123" i="7" a="1"/>
  <c r="F123" i="7" s="1"/>
  <c r="E123" i="7"/>
  <c r="D123" i="7"/>
  <c r="C123" i="7"/>
  <c r="K122" i="7"/>
  <c r="B122" i="7" s="1"/>
  <c r="F122" i="7" a="1"/>
  <c r="F122" i="7" s="1"/>
  <c r="E122" i="7"/>
  <c r="D122" i="7"/>
  <c r="C122" i="7"/>
  <c r="K121" i="7"/>
  <c r="B121" i="7" s="1"/>
  <c r="F121" i="7" a="1"/>
  <c r="F121" i="7" s="1"/>
  <c r="E121" i="7"/>
  <c r="D121" i="7"/>
  <c r="C121" i="7"/>
  <c r="K120" i="7"/>
  <c r="B120" i="7" s="1"/>
  <c r="F120" i="7" a="1"/>
  <c r="F120" i="7" s="1"/>
  <c r="E120" i="7"/>
  <c r="D120" i="7"/>
  <c r="C120" i="7"/>
  <c r="K119" i="7"/>
  <c r="B119" i="7" s="1"/>
  <c r="F119" i="7" a="1"/>
  <c r="F119" i="7" s="1"/>
  <c r="E119" i="7"/>
  <c r="D119" i="7"/>
  <c r="C119" i="7"/>
  <c r="K118" i="7"/>
  <c r="B118" i="7" s="1"/>
  <c r="F118" i="7" a="1"/>
  <c r="F118" i="7" s="1"/>
  <c r="E118" i="7"/>
  <c r="D118" i="7"/>
  <c r="C118" i="7"/>
  <c r="K117" i="7"/>
  <c r="B117" i="7" s="1"/>
  <c r="F117" i="7" a="1"/>
  <c r="F117" i="7" s="1"/>
  <c r="E117" i="7"/>
  <c r="D117" i="7"/>
  <c r="C117" i="7"/>
  <c r="K116" i="7"/>
  <c r="B116" i="7" s="1"/>
  <c r="F116" i="7" a="1"/>
  <c r="F116" i="7" s="1"/>
  <c r="E116" i="7"/>
  <c r="D116" i="7"/>
  <c r="C116" i="7"/>
  <c r="K115" i="7"/>
  <c r="B115" i="7" s="1"/>
  <c r="F115" i="7" a="1"/>
  <c r="F115" i="7" s="1"/>
  <c r="E115" i="7"/>
  <c r="D115" i="7"/>
  <c r="C115" i="7"/>
  <c r="K114" i="7"/>
  <c r="B114" i="7" s="1"/>
  <c r="F114" i="7" a="1"/>
  <c r="F114" i="7" s="1"/>
  <c r="E114" i="7"/>
  <c r="D114" i="7"/>
  <c r="C114" i="7"/>
  <c r="K113" i="7"/>
  <c r="B113" i="7" s="1"/>
  <c r="F113" i="7" a="1"/>
  <c r="F113" i="7" s="1"/>
  <c r="E113" i="7"/>
  <c r="D113" i="7"/>
  <c r="C113" i="7"/>
  <c r="K112" i="7"/>
  <c r="B112" i="7" s="1"/>
  <c r="F112" i="7" a="1"/>
  <c r="F112" i="7" s="1"/>
  <c r="E112" i="7"/>
  <c r="D112" i="7"/>
  <c r="C112" i="7"/>
  <c r="K111" i="7"/>
  <c r="B111" i="7" s="1"/>
  <c r="F111" i="7" a="1"/>
  <c r="F111" i="7" s="1"/>
  <c r="E111" i="7"/>
  <c r="D111" i="7"/>
  <c r="C111" i="7"/>
  <c r="K110" i="7"/>
  <c r="B110" i="7" s="1"/>
  <c r="F110" i="7" a="1"/>
  <c r="F110" i="7" s="1"/>
  <c r="E110" i="7"/>
  <c r="D110" i="7"/>
  <c r="C110" i="7"/>
  <c r="K109" i="7"/>
  <c r="B109" i="7" s="1"/>
  <c r="F109" i="7" a="1"/>
  <c r="F109" i="7" s="1"/>
  <c r="E109" i="7"/>
  <c r="D109" i="7"/>
  <c r="C109" i="7"/>
  <c r="K108" i="7"/>
  <c r="B108" i="7" s="1"/>
  <c r="F108" i="7" a="1"/>
  <c r="F108" i="7" s="1"/>
  <c r="E108" i="7"/>
  <c r="D108" i="7"/>
  <c r="C108" i="7"/>
  <c r="K107" i="7"/>
  <c r="B107" i="7" s="1"/>
  <c r="F107" i="7" a="1"/>
  <c r="F107" i="7" s="1"/>
  <c r="E107" i="7"/>
  <c r="D107" i="7"/>
  <c r="C107" i="7"/>
  <c r="K106" i="7"/>
  <c r="B106" i="7" s="1"/>
  <c r="F106" i="7" a="1"/>
  <c r="F106" i="7" s="1"/>
  <c r="E106" i="7"/>
  <c r="D106" i="7"/>
  <c r="C106" i="7"/>
  <c r="K105" i="7"/>
  <c r="B105" i="7" s="1"/>
  <c r="F105" i="7" a="1"/>
  <c r="F105" i="7" s="1"/>
  <c r="E105" i="7"/>
  <c r="D105" i="7"/>
  <c r="C105" i="7"/>
  <c r="K104" i="7"/>
  <c r="B104" i="7" s="1"/>
  <c r="F104" i="7" a="1"/>
  <c r="F104" i="7" s="1"/>
  <c r="E104" i="7"/>
  <c r="D104" i="7"/>
  <c r="C104" i="7"/>
  <c r="K103" i="7"/>
  <c r="B103" i="7" s="1"/>
  <c r="F103" i="7" a="1"/>
  <c r="F103" i="7" s="1"/>
  <c r="E103" i="7"/>
  <c r="D103" i="7"/>
  <c r="C103" i="7"/>
  <c r="K102" i="7"/>
  <c r="B102" i="7" s="1"/>
  <c r="F102" i="7" a="1"/>
  <c r="F102" i="7" s="1"/>
  <c r="E102" i="7"/>
  <c r="D102" i="7"/>
  <c r="C102" i="7"/>
  <c r="K101" i="7"/>
  <c r="B101" i="7" s="1"/>
  <c r="F101" i="7" a="1"/>
  <c r="F101" i="7" s="1"/>
  <c r="E101" i="7"/>
  <c r="D101" i="7"/>
  <c r="C101" i="7"/>
  <c r="K100" i="7"/>
  <c r="B100" i="7" s="1"/>
  <c r="F100" i="7" a="1"/>
  <c r="F100" i="7" s="1"/>
  <c r="E100" i="7"/>
  <c r="D100" i="7"/>
  <c r="C100" i="7"/>
  <c r="K99" i="7"/>
  <c r="B99" i="7" s="1"/>
  <c r="F99" i="7" a="1"/>
  <c r="F99" i="7" s="1"/>
  <c r="E99" i="7"/>
  <c r="D99" i="7"/>
  <c r="C99" i="7"/>
  <c r="K98" i="7"/>
  <c r="B98" i="7" s="1"/>
  <c r="F98" i="7" a="1"/>
  <c r="F98" i="7" s="1"/>
  <c r="E98" i="7"/>
  <c r="D98" i="7"/>
  <c r="C98" i="7"/>
  <c r="K97" i="7"/>
  <c r="B97" i="7" s="1"/>
  <c r="F97" i="7" a="1"/>
  <c r="F97" i="7" s="1"/>
  <c r="E97" i="7"/>
  <c r="D97" i="7"/>
  <c r="C97" i="7"/>
  <c r="K96" i="7"/>
  <c r="B96" i="7" s="1"/>
  <c r="F96" i="7" a="1"/>
  <c r="F96" i="7" s="1"/>
  <c r="E96" i="7"/>
  <c r="D96" i="7"/>
  <c r="C96" i="7"/>
  <c r="K95" i="7"/>
  <c r="B95" i="7" s="1"/>
  <c r="F95" i="7" a="1"/>
  <c r="F95" i="7" s="1"/>
  <c r="E95" i="7"/>
  <c r="D95" i="7"/>
  <c r="C95" i="7"/>
  <c r="K94" i="7"/>
  <c r="B94" i="7" s="1"/>
  <c r="F94" i="7" a="1"/>
  <c r="F94" i="7" s="1"/>
  <c r="E94" i="7"/>
  <c r="D94" i="7"/>
  <c r="C94" i="7"/>
  <c r="K93" i="7"/>
  <c r="B93" i="7" s="1"/>
  <c r="F93" i="7" a="1"/>
  <c r="F93" i="7" s="1"/>
  <c r="E93" i="7"/>
  <c r="D93" i="7"/>
  <c r="C93" i="7"/>
  <c r="K92" i="7"/>
  <c r="B92" i="7" s="1"/>
  <c r="F92" i="7" a="1"/>
  <c r="F92" i="7" s="1"/>
  <c r="E92" i="7"/>
  <c r="D92" i="7"/>
  <c r="C92" i="7"/>
  <c r="K91" i="7"/>
  <c r="B91" i="7" s="1"/>
  <c r="F91" i="7" a="1"/>
  <c r="F91" i="7" s="1"/>
  <c r="E91" i="7"/>
  <c r="D91" i="7"/>
  <c r="C91" i="7"/>
  <c r="K90" i="7"/>
  <c r="B90" i="7" s="1"/>
  <c r="F90" i="7" a="1"/>
  <c r="F90" i="7" s="1"/>
  <c r="E90" i="7"/>
  <c r="D90" i="7"/>
  <c r="C90" i="7"/>
  <c r="K89" i="7"/>
  <c r="B89" i="7" s="1"/>
  <c r="F89" i="7" a="1"/>
  <c r="F89" i="7" s="1"/>
  <c r="E89" i="7"/>
  <c r="D89" i="7"/>
  <c r="C89" i="7"/>
  <c r="K88" i="7"/>
  <c r="B88" i="7" s="1"/>
  <c r="F88" i="7" a="1"/>
  <c r="F88" i="7" s="1"/>
  <c r="E88" i="7"/>
  <c r="D88" i="7"/>
  <c r="C88" i="7"/>
  <c r="K87" i="7"/>
  <c r="B87" i="7" s="1"/>
  <c r="F87" i="7" a="1"/>
  <c r="F87" i="7" s="1"/>
  <c r="E87" i="7"/>
  <c r="D87" i="7"/>
  <c r="C87" i="7"/>
  <c r="K86" i="7"/>
  <c r="B86" i="7" s="1"/>
  <c r="F86" i="7" a="1"/>
  <c r="F86" i="7" s="1"/>
  <c r="E86" i="7"/>
  <c r="D86" i="7"/>
  <c r="C86" i="7"/>
  <c r="K85" i="7"/>
  <c r="B85" i="7" s="1"/>
  <c r="F85" i="7" a="1"/>
  <c r="F85" i="7" s="1"/>
  <c r="E85" i="7"/>
  <c r="D85" i="7"/>
  <c r="C85" i="7"/>
  <c r="K84" i="7"/>
  <c r="B84" i="7" s="1"/>
  <c r="F84" i="7" a="1"/>
  <c r="F84" i="7" s="1"/>
  <c r="E84" i="7"/>
  <c r="D84" i="7"/>
  <c r="C84" i="7"/>
  <c r="K83" i="7"/>
  <c r="B83" i="7" s="1"/>
  <c r="F83" i="7" a="1"/>
  <c r="F83" i="7" s="1"/>
  <c r="E83" i="7"/>
  <c r="D83" i="7"/>
  <c r="C83" i="7"/>
  <c r="K82" i="7"/>
  <c r="B82" i="7" s="1"/>
  <c r="F82" i="7" a="1"/>
  <c r="F82" i="7" s="1"/>
  <c r="E82" i="7"/>
  <c r="D82" i="7"/>
  <c r="C82" i="7"/>
  <c r="K81" i="7"/>
  <c r="B81" i="7" s="1"/>
  <c r="F81" i="7" a="1"/>
  <c r="F81" i="7" s="1"/>
  <c r="E81" i="7"/>
  <c r="D81" i="7"/>
  <c r="C81" i="7"/>
  <c r="K80" i="7"/>
  <c r="B80" i="7" s="1"/>
  <c r="F80" i="7" a="1"/>
  <c r="F80" i="7" s="1"/>
  <c r="E80" i="7"/>
  <c r="D80" i="7"/>
  <c r="C80" i="7"/>
  <c r="K79" i="7"/>
  <c r="B79" i="7" s="1"/>
  <c r="F79" i="7" a="1"/>
  <c r="F79" i="7" s="1"/>
  <c r="E79" i="7"/>
  <c r="D79" i="7"/>
  <c r="C79" i="7"/>
  <c r="K78" i="7"/>
  <c r="B78" i="7" s="1"/>
  <c r="F78" i="7" a="1"/>
  <c r="F78" i="7" s="1"/>
  <c r="E78" i="7"/>
  <c r="D78" i="7"/>
  <c r="C78" i="7"/>
  <c r="K77" i="7"/>
  <c r="B77" i="7" s="1"/>
  <c r="F77" i="7" a="1"/>
  <c r="F77" i="7" s="1"/>
  <c r="E77" i="7"/>
  <c r="D77" i="7"/>
  <c r="C77" i="7"/>
  <c r="K76" i="7"/>
  <c r="B76" i="7" s="1"/>
  <c r="F76" i="7" a="1"/>
  <c r="F76" i="7" s="1"/>
  <c r="E76" i="7"/>
  <c r="D76" i="7"/>
  <c r="C76" i="7"/>
  <c r="K75" i="7"/>
  <c r="B75" i="7" s="1"/>
  <c r="F75" i="7" a="1"/>
  <c r="F75" i="7" s="1"/>
  <c r="E75" i="7"/>
  <c r="D75" i="7"/>
  <c r="C75" i="7"/>
  <c r="K74" i="7"/>
  <c r="B74" i="7" s="1"/>
  <c r="F74" i="7" a="1"/>
  <c r="F74" i="7" s="1"/>
  <c r="E74" i="7"/>
  <c r="D74" i="7"/>
  <c r="C74" i="7"/>
  <c r="K73" i="7"/>
  <c r="B73" i="7" s="1"/>
  <c r="F73" i="7" a="1"/>
  <c r="F73" i="7" s="1"/>
  <c r="E73" i="7"/>
  <c r="D73" i="7"/>
  <c r="C73" i="7"/>
  <c r="K72" i="7"/>
  <c r="B72" i="7" s="1"/>
  <c r="F72" i="7" a="1"/>
  <c r="F72" i="7" s="1"/>
  <c r="E72" i="7"/>
  <c r="D72" i="7"/>
  <c r="C72" i="7"/>
  <c r="K71" i="7"/>
  <c r="B71" i="7" s="1"/>
  <c r="F71" i="7" a="1"/>
  <c r="F71" i="7" s="1"/>
  <c r="E71" i="7"/>
  <c r="D71" i="7"/>
  <c r="C71" i="7"/>
  <c r="K70" i="7"/>
  <c r="B70" i="7" s="1"/>
  <c r="F70" i="7" a="1"/>
  <c r="F70" i="7" s="1"/>
  <c r="E70" i="7"/>
  <c r="D70" i="7"/>
  <c r="C70" i="7"/>
  <c r="K69" i="7"/>
  <c r="B69" i="7" s="1"/>
  <c r="F69" i="7" a="1"/>
  <c r="F69" i="7" s="1"/>
  <c r="E69" i="7"/>
  <c r="D69" i="7"/>
  <c r="C69" i="7"/>
  <c r="K68" i="7"/>
  <c r="B68" i="7" s="1"/>
  <c r="F68" i="7" a="1"/>
  <c r="F68" i="7" s="1"/>
  <c r="E68" i="7"/>
  <c r="D68" i="7"/>
  <c r="C68" i="7"/>
  <c r="K67" i="7"/>
  <c r="B67" i="7" s="1"/>
  <c r="F67" i="7" a="1"/>
  <c r="F67" i="7" s="1"/>
  <c r="E67" i="7"/>
  <c r="D67" i="7"/>
  <c r="C67" i="7"/>
  <c r="K66" i="7"/>
  <c r="B66" i="7" s="1"/>
  <c r="F66" i="7" a="1"/>
  <c r="F66" i="7" s="1"/>
  <c r="E66" i="7"/>
  <c r="D66" i="7"/>
  <c r="C66" i="7"/>
  <c r="K65" i="7"/>
  <c r="B65" i="7" s="1"/>
  <c r="F65" i="7" a="1"/>
  <c r="F65" i="7" s="1"/>
  <c r="E65" i="7"/>
  <c r="D65" i="7"/>
  <c r="C65" i="7"/>
  <c r="K64" i="7"/>
  <c r="B64" i="7" s="1"/>
  <c r="F64" i="7" a="1"/>
  <c r="F64" i="7" s="1"/>
  <c r="E64" i="7"/>
  <c r="D64" i="7"/>
  <c r="C64" i="7"/>
  <c r="K63" i="7"/>
  <c r="B63" i="7" s="1"/>
  <c r="F63" i="7" a="1"/>
  <c r="F63" i="7" s="1"/>
  <c r="E63" i="7"/>
  <c r="D63" i="7"/>
  <c r="C63" i="7"/>
  <c r="K62" i="7"/>
  <c r="B62" i="7" s="1"/>
  <c r="F62" i="7" a="1"/>
  <c r="F62" i="7" s="1"/>
  <c r="E62" i="7"/>
  <c r="D62" i="7"/>
  <c r="C62" i="7"/>
  <c r="K61" i="7"/>
  <c r="B61" i="7" s="1"/>
  <c r="F61" i="7" a="1"/>
  <c r="F61" i="7" s="1"/>
  <c r="E61" i="7"/>
  <c r="D61" i="7"/>
  <c r="C61" i="7"/>
  <c r="K60" i="7"/>
  <c r="B60" i="7" s="1"/>
  <c r="F60" i="7" a="1"/>
  <c r="F60" i="7" s="1"/>
  <c r="E60" i="7"/>
  <c r="D60" i="7"/>
  <c r="C60" i="7"/>
  <c r="K59" i="7"/>
  <c r="B59" i="7" s="1"/>
  <c r="F59" i="7" a="1"/>
  <c r="F59" i="7" s="1"/>
  <c r="E59" i="7"/>
  <c r="D59" i="7"/>
  <c r="C59" i="7"/>
  <c r="K58" i="7"/>
  <c r="B58" i="7" s="1"/>
  <c r="F58" i="7" a="1"/>
  <c r="F58" i="7" s="1"/>
  <c r="E58" i="7"/>
  <c r="D58" i="7"/>
  <c r="C58" i="7"/>
  <c r="K57" i="7"/>
  <c r="B57" i="7" s="1"/>
  <c r="F57" i="7" a="1"/>
  <c r="F57" i="7" s="1"/>
  <c r="E57" i="7"/>
  <c r="D57" i="7"/>
  <c r="C57" i="7"/>
  <c r="K56" i="7"/>
  <c r="B56" i="7" s="1"/>
  <c r="F56" i="7" a="1"/>
  <c r="F56" i="7" s="1"/>
  <c r="E56" i="7"/>
  <c r="D56" i="7"/>
  <c r="C56" i="7"/>
  <c r="K55" i="7"/>
  <c r="B55" i="7" s="1"/>
  <c r="F55" i="7" a="1"/>
  <c r="F55" i="7" s="1"/>
  <c r="E55" i="7"/>
  <c r="D55" i="7"/>
  <c r="C55" i="7"/>
  <c r="K54" i="7"/>
  <c r="B54" i="7" s="1"/>
  <c r="F54" i="7" a="1"/>
  <c r="F54" i="7" s="1"/>
  <c r="E54" i="7"/>
  <c r="D54" i="7"/>
  <c r="C54" i="7"/>
  <c r="K53" i="7"/>
  <c r="B53" i="7" s="1"/>
  <c r="F53" i="7" a="1"/>
  <c r="F53" i="7" s="1"/>
  <c r="E53" i="7"/>
  <c r="D53" i="7"/>
  <c r="C53" i="7"/>
  <c r="K52" i="7"/>
  <c r="B52" i="7" s="1"/>
  <c r="F52" i="7" a="1"/>
  <c r="F52" i="7" s="1"/>
  <c r="E52" i="7"/>
  <c r="D52" i="7"/>
  <c r="C52" i="7"/>
  <c r="K51" i="7"/>
  <c r="B51" i="7" s="1"/>
  <c r="F51" i="7" a="1"/>
  <c r="F51" i="7" s="1"/>
  <c r="E51" i="7"/>
  <c r="D51" i="7"/>
  <c r="C51" i="7"/>
  <c r="K50" i="7"/>
  <c r="B50" i="7" s="1"/>
  <c r="F50" i="7" a="1"/>
  <c r="F50" i="7" s="1"/>
  <c r="E50" i="7"/>
  <c r="D50" i="7"/>
  <c r="C50" i="7"/>
  <c r="K49" i="7"/>
  <c r="B49" i="7" s="1"/>
  <c r="F49" i="7" a="1"/>
  <c r="F49" i="7" s="1"/>
  <c r="E49" i="7"/>
  <c r="D49" i="7"/>
  <c r="C49" i="7"/>
  <c r="K48" i="7"/>
  <c r="B48" i="7" s="1"/>
  <c r="F48" i="7" a="1"/>
  <c r="F48" i="7" s="1"/>
  <c r="E48" i="7"/>
  <c r="D48" i="7"/>
  <c r="C48" i="7"/>
  <c r="K47" i="7"/>
  <c r="B47" i="7" s="1"/>
  <c r="F47" i="7" a="1"/>
  <c r="F47" i="7" s="1"/>
  <c r="E47" i="7"/>
  <c r="D47" i="7"/>
  <c r="C47" i="7"/>
  <c r="K46" i="7"/>
  <c r="B46" i="7" s="1"/>
  <c r="F46" i="7" a="1"/>
  <c r="F46" i="7" s="1"/>
  <c r="E46" i="7"/>
  <c r="D46" i="7"/>
  <c r="C46" i="7"/>
  <c r="K45" i="7"/>
  <c r="B45" i="7" s="1"/>
  <c r="F45" i="7" a="1"/>
  <c r="F45" i="7" s="1"/>
  <c r="E45" i="7"/>
  <c r="D45" i="7"/>
  <c r="C45" i="7"/>
  <c r="K44" i="7"/>
  <c r="B44" i="7" s="1"/>
  <c r="F44" i="7" a="1"/>
  <c r="F44" i="7" s="1"/>
  <c r="E44" i="7"/>
  <c r="D44" i="7"/>
  <c r="C44" i="7"/>
  <c r="K43" i="7"/>
  <c r="B43" i="7" s="1"/>
  <c r="F43" i="7" a="1"/>
  <c r="F43" i="7" s="1"/>
  <c r="E43" i="7"/>
  <c r="D43" i="7"/>
  <c r="C43" i="7"/>
  <c r="K42" i="7"/>
  <c r="B42" i="7" s="1"/>
  <c r="F42" i="7" a="1"/>
  <c r="F42" i="7" s="1"/>
  <c r="E42" i="7"/>
  <c r="D42" i="7"/>
  <c r="C42" i="7"/>
  <c r="K41" i="7"/>
  <c r="B41" i="7" s="1"/>
  <c r="F41" i="7" a="1"/>
  <c r="F41" i="7" s="1"/>
  <c r="E41" i="7"/>
  <c r="D41" i="7"/>
  <c r="C41" i="7"/>
  <c r="K40" i="7"/>
  <c r="B40" i="7" s="1"/>
  <c r="F40" i="7" a="1"/>
  <c r="F40" i="7" s="1"/>
  <c r="E40" i="7"/>
  <c r="D40" i="7"/>
  <c r="C40" i="7"/>
  <c r="K39" i="7"/>
  <c r="B39" i="7" s="1"/>
  <c r="F39" i="7" a="1"/>
  <c r="F39" i="7" s="1"/>
  <c r="E39" i="7"/>
  <c r="D39" i="7"/>
  <c r="C39" i="7"/>
  <c r="K38" i="7"/>
  <c r="B38" i="7" s="1"/>
  <c r="F38" i="7" a="1"/>
  <c r="F38" i="7" s="1"/>
  <c r="E38" i="7"/>
  <c r="D38" i="7"/>
  <c r="C38" i="7"/>
  <c r="K37" i="7"/>
  <c r="B37" i="7" s="1"/>
  <c r="F37" i="7" a="1"/>
  <c r="F37" i="7" s="1"/>
  <c r="E37" i="7"/>
  <c r="D37" i="7"/>
  <c r="C37" i="7"/>
  <c r="K36" i="7"/>
  <c r="B36" i="7" s="1"/>
  <c r="F36" i="7" a="1"/>
  <c r="F36" i="7" s="1"/>
  <c r="E36" i="7"/>
  <c r="D36" i="7"/>
  <c r="C36" i="7"/>
  <c r="K35" i="7"/>
  <c r="B35" i="7" s="1"/>
  <c r="F35" i="7" a="1"/>
  <c r="F35" i="7" s="1"/>
  <c r="E35" i="7"/>
  <c r="D35" i="7"/>
  <c r="C35" i="7"/>
  <c r="K34" i="7"/>
  <c r="B34" i="7" s="1"/>
  <c r="F34" i="7" a="1"/>
  <c r="F34" i="7" s="1"/>
  <c r="E34" i="7"/>
  <c r="D34" i="7"/>
  <c r="C34" i="7"/>
  <c r="K33" i="7"/>
  <c r="B33" i="7" s="1"/>
  <c r="F33" i="7" a="1"/>
  <c r="F33" i="7" s="1"/>
  <c r="E33" i="7"/>
  <c r="D33" i="7"/>
  <c r="C33" i="7"/>
  <c r="K32" i="7"/>
  <c r="B32" i="7" s="1"/>
  <c r="F32" i="7" a="1"/>
  <c r="F32" i="7" s="1"/>
  <c r="E32" i="7"/>
  <c r="D32" i="7"/>
  <c r="C32" i="7"/>
  <c r="K31" i="7"/>
  <c r="B31" i="7" s="1"/>
  <c r="F31" i="7" a="1"/>
  <c r="F31" i="7" s="1"/>
  <c r="E31" i="7"/>
  <c r="D31" i="7"/>
  <c r="C31" i="7"/>
  <c r="K30" i="7"/>
  <c r="B30" i="7" s="1"/>
  <c r="F30" i="7" a="1"/>
  <c r="F30" i="7" s="1"/>
  <c r="E30" i="7"/>
  <c r="D30" i="7"/>
  <c r="C30" i="7"/>
  <c r="K29" i="7"/>
  <c r="B29" i="7" s="1"/>
  <c r="F29" i="7" a="1"/>
  <c r="F29" i="7" s="1"/>
  <c r="E29" i="7"/>
  <c r="D29" i="7"/>
  <c r="C29" i="7"/>
  <c r="K28" i="7"/>
  <c r="B28" i="7" s="1"/>
  <c r="F28" i="7" a="1"/>
  <c r="F28" i="7" s="1"/>
  <c r="E28" i="7"/>
  <c r="D28" i="7"/>
  <c r="C28" i="7"/>
  <c r="K27" i="7"/>
  <c r="B27" i="7" s="1"/>
  <c r="F27" i="7" a="1"/>
  <c r="F27" i="7" s="1"/>
  <c r="E27" i="7"/>
  <c r="D27" i="7"/>
  <c r="C27" i="7"/>
  <c r="K26" i="7"/>
  <c r="B26" i="7" s="1"/>
  <c r="F26" i="7" a="1"/>
  <c r="F26" i="7" s="1"/>
  <c r="E26" i="7"/>
  <c r="D26" i="7"/>
  <c r="C26" i="7"/>
  <c r="K25" i="7"/>
  <c r="B25" i="7" s="1"/>
  <c r="F25" i="7" a="1"/>
  <c r="F25" i="7" s="1"/>
  <c r="E25" i="7"/>
  <c r="D25" i="7"/>
  <c r="C25" i="7"/>
  <c r="K24" i="7"/>
  <c r="B24" i="7" s="1"/>
  <c r="F24" i="7" a="1"/>
  <c r="F24" i="7" s="1"/>
  <c r="E24" i="7"/>
  <c r="D24" i="7"/>
  <c r="C24" i="7"/>
  <c r="K23" i="7"/>
  <c r="B23" i="7" s="1"/>
  <c r="F23" i="7" a="1"/>
  <c r="F23" i="7" s="1"/>
  <c r="E23" i="7"/>
  <c r="D23" i="7"/>
  <c r="C23" i="7"/>
  <c r="K22" i="7"/>
  <c r="B22" i="7" s="1"/>
  <c r="F22" i="7" a="1"/>
  <c r="F22" i="7" s="1"/>
  <c r="E22" i="7"/>
  <c r="D22" i="7"/>
  <c r="C22" i="7"/>
  <c r="K21" i="7"/>
  <c r="B21" i="7" s="1"/>
  <c r="F21" i="7" a="1"/>
  <c r="F21" i="7" s="1"/>
  <c r="E21" i="7"/>
  <c r="D21" i="7"/>
  <c r="C21" i="7"/>
  <c r="K20" i="7"/>
  <c r="B20" i="7" s="1"/>
  <c r="F20" i="7" a="1"/>
  <c r="F20" i="7" s="1"/>
  <c r="E20" i="7"/>
  <c r="D20" i="7"/>
  <c r="C20" i="7"/>
  <c r="K19" i="7"/>
  <c r="B19" i="7" s="1"/>
  <c r="F19" i="7" a="1"/>
  <c r="F19" i="7" s="1"/>
  <c r="E19" i="7"/>
  <c r="D19" i="7"/>
  <c r="C19" i="7"/>
  <c r="K18" i="7"/>
  <c r="B18" i="7" s="1"/>
  <c r="F18" i="7" a="1"/>
  <c r="F18" i="7" s="1"/>
  <c r="E18" i="7"/>
  <c r="D18" i="7"/>
  <c r="C18" i="7"/>
  <c r="K17" i="7"/>
  <c r="B17" i="7" s="1"/>
  <c r="F17" i="7" a="1"/>
  <c r="F17" i="7" s="1"/>
  <c r="E17" i="7"/>
  <c r="D17" i="7"/>
  <c r="C17" i="7"/>
  <c r="K16" i="7"/>
  <c r="B16" i="7" s="1"/>
  <c r="F16" i="7" a="1"/>
  <c r="F16" i="7" s="1"/>
  <c r="E16" i="7"/>
  <c r="D16" i="7"/>
  <c r="C16" i="7"/>
  <c r="K15" i="7"/>
  <c r="B15" i="7" s="1"/>
  <c r="F15" i="7" a="1"/>
  <c r="F15" i="7" s="1"/>
  <c r="E15" i="7"/>
  <c r="D15" i="7"/>
  <c r="C15" i="7"/>
  <c r="K14" i="7"/>
  <c r="B14" i="7" s="1"/>
  <c r="F14" i="7" a="1"/>
  <c r="F14" i="7" s="1"/>
  <c r="E14" i="7"/>
  <c r="D14" i="7"/>
  <c r="C14" i="7"/>
  <c r="K13" i="7"/>
  <c r="B13" i="7" s="1"/>
  <c r="F13" i="7" a="1"/>
  <c r="F13" i="7" s="1"/>
  <c r="E13" i="7"/>
  <c r="D13" i="7"/>
  <c r="C13" i="7"/>
  <c r="K12" i="7"/>
  <c r="B12" i="7" s="1"/>
  <c r="F12" i="7" a="1"/>
  <c r="F12" i="7" s="1"/>
  <c r="E12" i="7"/>
  <c r="D12" i="7"/>
  <c r="C12" i="7"/>
  <c r="K11" i="7"/>
  <c r="B11" i="7" s="1"/>
  <c r="F11" i="7" a="1"/>
  <c r="F11" i="7" s="1"/>
  <c r="E11" i="7"/>
  <c r="D11" i="7"/>
  <c r="C11" i="7"/>
  <c r="K10" i="7"/>
  <c r="B10" i="7" s="1"/>
  <c r="F10" i="7" a="1"/>
  <c r="F10" i="7" s="1"/>
  <c r="E10" i="7"/>
  <c r="D10" i="7"/>
  <c r="C10" i="7"/>
  <c r="K9" i="7"/>
  <c r="B9" i="7" s="1"/>
  <c r="F9" i="7" a="1"/>
  <c r="F9" i="7" s="1"/>
  <c r="E9" i="7"/>
  <c r="D9" i="7"/>
  <c r="C9" i="7"/>
  <c r="K8" i="7"/>
  <c r="B8" i="7" s="1"/>
  <c r="F8" i="7" a="1"/>
  <c r="F8" i="7" s="1"/>
  <c r="E8" i="7"/>
  <c r="D8" i="7"/>
  <c r="C8" i="7"/>
  <c r="K7" i="7"/>
  <c r="B7" i="7" s="1"/>
  <c r="F7" i="7" a="1"/>
  <c r="F7" i="7" s="1"/>
  <c r="E7" i="7"/>
  <c r="D7" i="7"/>
  <c r="C7" i="7"/>
  <c r="K6" i="7"/>
  <c r="B6" i="7" s="1"/>
  <c r="F6" i="7" a="1"/>
  <c r="F6" i="7" s="1"/>
  <c r="E6" i="7"/>
  <c r="D6" i="7"/>
  <c r="C6" i="7"/>
  <c r="K5" i="7"/>
  <c r="B5" i="7" s="1"/>
  <c r="F5" i="7" a="1"/>
  <c r="F5" i="7" s="1"/>
  <c r="E5" i="7"/>
  <c r="D5" i="7"/>
  <c r="C5" i="7"/>
  <c r="K4" i="7"/>
  <c r="B4" i="7" s="1"/>
  <c r="F4" i="7" a="1"/>
  <c r="F4" i="7" s="1"/>
  <c r="E4" i="7"/>
  <c r="D4" i="7"/>
  <c r="C4" i="7"/>
  <c r="K3" i="7"/>
  <c r="B3" i="7" s="1"/>
  <c r="F3" i="7" a="1"/>
  <c r="F3" i="7" s="1"/>
  <c r="E3" i="7"/>
  <c r="D3" i="7"/>
  <c r="C3" i="7"/>
  <c r="K2" i="7"/>
  <c r="B2" i="7" s="1"/>
  <c r="F2" i="7" a="1"/>
  <c r="F2" i="7" s="1"/>
  <c r="E2" i="7"/>
  <c r="D2" i="7"/>
  <c r="C2" i="7"/>
  <c r="A2" i="7"/>
  <c r="A3" i="7" s="1"/>
  <c r="A4" i="7" s="1"/>
  <c r="A5" i="7" s="1"/>
  <c r="A6" i="7" s="1"/>
  <c r="A7" i="7" s="1"/>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F1" i="7"/>
  <c r="E1" i="7"/>
  <c r="D1" i="7"/>
  <c r="C1" i="7"/>
  <c r="B1" i="7"/>
  <c r="A1" i="7"/>
  <c r="F3" i="4" a="1"/>
  <c r="F3" i="4" s="1"/>
  <c r="F4" i="4" a="1"/>
  <c r="F4" i="4" s="1"/>
  <c r="F5" i="4" a="1"/>
  <c r="F5" i="4" s="1"/>
  <c r="F6" i="4" a="1"/>
  <c r="F6" i="4" s="1"/>
  <c r="F7" i="4" a="1"/>
  <c r="F7" i="4" s="1"/>
  <c r="F8" i="4" a="1"/>
  <c r="F8" i="4" s="1"/>
  <c r="F9" i="4" a="1"/>
  <c r="F9" i="4" s="1"/>
  <c r="F10" i="4" a="1"/>
  <c r="F10" i="4" s="1"/>
  <c r="F11" i="4" a="1"/>
  <c r="F11" i="4" s="1"/>
  <c r="F12" i="4" a="1"/>
  <c r="F12" i="4" s="1"/>
  <c r="F13" i="4" a="1"/>
  <c r="F13" i="4" s="1"/>
  <c r="F14" i="4" a="1"/>
  <c r="F14" i="4" s="1"/>
  <c r="F15" i="4" a="1"/>
  <c r="F15" i="4" s="1"/>
  <c r="F16" i="4" a="1"/>
  <c r="F16" i="4" s="1"/>
  <c r="F17" i="4" a="1"/>
  <c r="F17" i="4" s="1"/>
  <c r="F18" i="4" a="1"/>
  <c r="F18" i="4" s="1"/>
  <c r="F19" i="4" a="1"/>
  <c r="F19" i="4" s="1"/>
  <c r="F20" i="4" a="1"/>
  <c r="F20" i="4" s="1"/>
  <c r="F21" i="4" a="1"/>
  <c r="F21" i="4" s="1"/>
  <c r="F22" i="4" a="1"/>
  <c r="F22" i="4" s="1"/>
  <c r="F23" i="4" a="1"/>
  <c r="F23" i="4" s="1"/>
  <c r="F24" i="4" a="1"/>
  <c r="F24" i="4" s="1"/>
  <c r="F25" i="4" a="1"/>
  <c r="F25" i="4" s="1"/>
  <c r="F26" i="4" a="1"/>
  <c r="F26" i="4" s="1"/>
  <c r="F27" i="4" a="1"/>
  <c r="F27" i="4" s="1"/>
  <c r="F28" i="4" a="1"/>
  <c r="F28" i="4" s="1"/>
  <c r="F29" i="4" a="1"/>
  <c r="F29" i="4" s="1"/>
  <c r="F30" i="4" a="1"/>
  <c r="F30" i="4" s="1"/>
  <c r="F31" i="4" a="1"/>
  <c r="F31" i="4" s="1"/>
  <c r="F32" i="4" a="1"/>
  <c r="F32" i="4" s="1"/>
  <c r="F33" i="4" a="1"/>
  <c r="F33" i="4" s="1"/>
  <c r="F34" i="4" a="1"/>
  <c r="F34" i="4" s="1"/>
  <c r="F35" i="4" a="1"/>
  <c r="F35" i="4" s="1"/>
  <c r="F36" i="4" a="1"/>
  <c r="F36" i="4" s="1"/>
  <c r="F37" i="4" a="1"/>
  <c r="F37" i="4" s="1"/>
  <c r="F38" i="4" a="1"/>
  <c r="F38" i="4" s="1"/>
  <c r="F39" i="4" a="1"/>
  <c r="F39" i="4" s="1"/>
  <c r="F40" i="4" a="1"/>
  <c r="F40" i="4" s="1"/>
  <c r="F41" i="4" a="1"/>
  <c r="F41" i="4" s="1"/>
  <c r="F42" i="4" a="1"/>
  <c r="F42" i="4" s="1"/>
  <c r="F43" i="4" a="1"/>
  <c r="F43" i="4" s="1"/>
  <c r="F44" i="4" a="1"/>
  <c r="F44" i="4" s="1"/>
  <c r="F45" i="4" a="1"/>
  <c r="F45" i="4" s="1"/>
  <c r="F46" i="4" a="1"/>
  <c r="F46" i="4" s="1"/>
  <c r="F47" i="4" a="1"/>
  <c r="F47" i="4" s="1"/>
  <c r="F48" i="4" a="1"/>
  <c r="F48" i="4" s="1"/>
  <c r="F49" i="4" a="1"/>
  <c r="F49" i="4" s="1"/>
  <c r="F50" i="4" a="1"/>
  <c r="F50" i="4" s="1"/>
  <c r="F51" i="4" a="1"/>
  <c r="F51" i="4" s="1"/>
  <c r="F52" i="4" a="1"/>
  <c r="F52" i="4" s="1"/>
  <c r="F53" i="4" a="1"/>
  <c r="F53" i="4" s="1"/>
  <c r="F54" i="4" a="1"/>
  <c r="F54" i="4" s="1"/>
  <c r="F55" i="4" a="1"/>
  <c r="F55" i="4" s="1"/>
  <c r="F56" i="4" a="1"/>
  <c r="F56" i="4" s="1"/>
  <c r="F57" i="4" a="1"/>
  <c r="F57" i="4" s="1"/>
  <c r="F58" i="4" a="1"/>
  <c r="F58" i="4" s="1"/>
  <c r="F59" i="4" a="1"/>
  <c r="F59" i="4" s="1"/>
  <c r="F60" i="4" a="1"/>
  <c r="F60" i="4" s="1"/>
  <c r="F61" i="4" a="1"/>
  <c r="F61" i="4" s="1"/>
  <c r="F62" i="4" a="1"/>
  <c r="F62" i="4" s="1"/>
  <c r="F63" i="4" a="1"/>
  <c r="F63" i="4" s="1"/>
  <c r="F64" i="4" a="1"/>
  <c r="F64" i="4" s="1"/>
  <c r="F65" i="4" a="1"/>
  <c r="F65" i="4" s="1"/>
  <c r="F66" i="4" a="1"/>
  <c r="F66" i="4" s="1"/>
  <c r="F67" i="4" a="1"/>
  <c r="F67" i="4" s="1"/>
  <c r="F68" i="4" a="1"/>
  <c r="F68" i="4" s="1"/>
  <c r="F69" i="4" a="1"/>
  <c r="F69" i="4" s="1"/>
  <c r="F70" i="4" a="1"/>
  <c r="F70" i="4" s="1"/>
  <c r="F71" i="4" a="1"/>
  <c r="F71" i="4" s="1"/>
  <c r="F72" i="4" a="1"/>
  <c r="F72" i="4" s="1"/>
  <c r="F73" i="4" a="1"/>
  <c r="F73" i="4" s="1"/>
  <c r="F74" i="4" a="1"/>
  <c r="F74" i="4" s="1"/>
  <c r="F75" i="4" a="1"/>
  <c r="F75" i="4" s="1"/>
  <c r="F76" i="4" a="1"/>
  <c r="F76" i="4" s="1"/>
  <c r="F77" i="4" a="1"/>
  <c r="F77" i="4" s="1"/>
  <c r="F78" i="4" a="1"/>
  <c r="F78" i="4" s="1"/>
  <c r="F79" i="4" a="1"/>
  <c r="F79" i="4" s="1"/>
  <c r="F80" i="4" a="1"/>
  <c r="F80" i="4" s="1"/>
  <c r="F81" i="4" a="1"/>
  <c r="F81" i="4" s="1"/>
  <c r="F82" i="4" a="1"/>
  <c r="F82" i="4" s="1"/>
  <c r="F83" i="4" a="1"/>
  <c r="F83" i="4" s="1"/>
  <c r="F84" i="4" a="1"/>
  <c r="F84" i="4" s="1"/>
  <c r="F85" i="4" a="1"/>
  <c r="F85" i="4" s="1"/>
  <c r="F86" i="4" a="1"/>
  <c r="F86" i="4" s="1"/>
  <c r="F87" i="4" a="1"/>
  <c r="F87" i="4" s="1"/>
  <c r="F88" i="4" a="1"/>
  <c r="F88" i="4" s="1"/>
  <c r="F89" i="4" a="1"/>
  <c r="F89" i="4" s="1"/>
  <c r="F90" i="4" a="1"/>
  <c r="F90" i="4" s="1"/>
  <c r="F91" i="4" a="1"/>
  <c r="F91" i="4" s="1"/>
  <c r="F92" i="4" a="1"/>
  <c r="F92" i="4" s="1"/>
  <c r="F93" i="4" a="1"/>
  <c r="F93" i="4" s="1"/>
  <c r="F94" i="4" a="1"/>
  <c r="F94" i="4" s="1"/>
  <c r="F95" i="4" a="1"/>
  <c r="F95" i="4" s="1"/>
  <c r="F96" i="4" a="1"/>
  <c r="F96" i="4" s="1"/>
  <c r="F97" i="4" a="1"/>
  <c r="F97" i="4" s="1"/>
  <c r="F98" i="4" a="1"/>
  <c r="F98" i="4" s="1"/>
  <c r="F99" i="4" a="1"/>
  <c r="F99" i="4" s="1"/>
  <c r="F100" i="4" a="1"/>
  <c r="F100" i="4" s="1"/>
  <c r="F101" i="4" a="1"/>
  <c r="F101" i="4" s="1"/>
  <c r="F102" i="4" a="1"/>
  <c r="F102" i="4" s="1"/>
  <c r="F103" i="4" a="1"/>
  <c r="F103" i="4" s="1"/>
  <c r="F104" i="4" a="1"/>
  <c r="F104" i="4" s="1"/>
  <c r="F105" i="4" a="1"/>
  <c r="F105" i="4" s="1"/>
  <c r="F106" i="4" a="1"/>
  <c r="F106" i="4" s="1"/>
  <c r="F107" i="4" a="1"/>
  <c r="F107" i="4" s="1"/>
  <c r="F108" i="4" a="1"/>
  <c r="F108" i="4" s="1"/>
  <c r="F109" i="4" a="1"/>
  <c r="F109" i="4" s="1"/>
  <c r="F110" i="4" a="1"/>
  <c r="F110" i="4" s="1"/>
  <c r="F111" i="4" a="1"/>
  <c r="F111" i="4" s="1"/>
  <c r="F112" i="4" a="1"/>
  <c r="F112" i="4" s="1"/>
  <c r="F113" i="4" a="1"/>
  <c r="F113" i="4" s="1"/>
  <c r="F114" i="4" a="1"/>
  <c r="F114" i="4" s="1"/>
  <c r="F115" i="4" a="1"/>
  <c r="F115" i="4" s="1"/>
  <c r="F116" i="4" a="1"/>
  <c r="F116" i="4" s="1"/>
  <c r="F117" i="4" a="1"/>
  <c r="F117" i="4" s="1"/>
  <c r="F118" i="4" a="1"/>
  <c r="F118" i="4" s="1"/>
  <c r="F119" i="4" a="1"/>
  <c r="F119" i="4" s="1"/>
  <c r="F120" i="4" a="1"/>
  <c r="F120" i="4" s="1"/>
  <c r="F121" i="4" a="1"/>
  <c r="F121" i="4" s="1"/>
  <c r="F122" i="4" a="1"/>
  <c r="F122" i="4" s="1"/>
  <c r="F123" i="4" a="1"/>
  <c r="F123" i="4" s="1"/>
  <c r="F124" i="4" a="1"/>
  <c r="F124" i="4" s="1"/>
  <c r="F125" i="4" a="1"/>
  <c r="F125" i="4" s="1"/>
  <c r="F126" i="4" a="1"/>
  <c r="F126" i="4" s="1"/>
  <c r="F127" i="4" a="1"/>
  <c r="F127" i="4" s="1"/>
  <c r="F128" i="4" a="1"/>
  <c r="F128" i="4" s="1"/>
  <c r="F129" i="4" a="1"/>
  <c r="F129" i="4" s="1"/>
  <c r="F130" i="4" a="1"/>
  <c r="F130" i="4" s="1"/>
  <c r="F131" i="4" a="1"/>
  <c r="F131" i="4" s="1"/>
  <c r="F132" i="4" a="1"/>
  <c r="F132" i="4" s="1"/>
  <c r="F133" i="4" a="1"/>
  <c r="F133" i="4" s="1"/>
  <c r="F134" i="4" a="1"/>
  <c r="F134" i="4" s="1"/>
  <c r="F135" i="4" a="1"/>
  <c r="F135" i="4" s="1"/>
  <c r="F136" i="4" a="1"/>
  <c r="F136" i="4" s="1"/>
  <c r="F137" i="4" a="1"/>
  <c r="F137" i="4" s="1"/>
  <c r="F138" i="4" a="1"/>
  <c r="F138" i="4" s="1"/>
  <c r="F139" i="4" a="1"/>
  <c r="F139" i="4" s="1"/>
  <c r="F140" i="4" a="1"/>
  <c r="F140" i="4" s="1"/>
  <c r="F141" i="4" a="1"/>
  <c r="F141" i="4" s="1"/>
  <c r="F142" i="4" a="1"/>
  <c r="F142" i="4" s="1"/>
  <c r="F143" i="4" a="1"/>
  <c r="F143" i="4" s="1"/>
  <c r="F144" i="4" a="1"/>
  <c r="F144" i="4" s="1"/>
  <c r="F145" i="4" a="1"/>
  <c r="F145" i="4" s="1"/>
  <c r="F146" i="4" a="1"/>
  <c r="F146" i="4" s="1"/>
  <c r="F147" i="4" a="1"/>
  <c r="F147" i="4" s="1"/>
  <c r="F148" i="4" a="1"/>
  <c r="F148" i="4" s="1"/>
  <c r="F149" i="4" a="1"/>
  <c r="F149" i="4" s="1"/>
  <c r="F150" i="4" a="1"/>
  <c r="F150" i="4" s="1"/>
  <c r="F151" i="4" a="1"/>
  <c r="F151" i="4" s="1"/>
  <c r="F152" i="4" a="1"/>
  <c r="F152" i="4" s="1"/>
  <c r="F153" i="4" a="1"/>
  <c r="F153" i="4" s="1"/>
  <c r="F154" i="4" a="1"/>
  <c r="F154" i="4" s="1"/>
  <c r="F155" i="4" a="1"/>
  <c r="F155" i="4" s="1"/>
  <c r="F156" i="4" a="1"/>
  <c r="F156" i="4" s="1"/>
  <c r="F157" i="4" a="1"/>
  <c r="F157" i="4" s="1"/>
  <c r="F158" i="4" a="1"/>
  <c r="F158" i="4" s="1"/>
  <c r="F159" i="4" a="1"/>
  <c r="F159" i="4" s="1"/>
  <c r="F160" i="4" a="1"/>
  <c r="F160" i="4" s="1"/>
  <c r="F2" i="4" a="1"/>
  <c r="F2" i="4" s="1"/>
  <c r="C3" i="4"/>
  <c r="D3" i="4"/>
  <c r="E3" i="4"/>
  <c r="C4" i="4"/>
  <c r="D4" i="4"/>
  <c r="E4" i="4"/>
  <c r="C5" i="4"/>
  <c r="D5" i="4"/>
  <c r="E5" i="4"/>
  <c r="C6" i="4"/>
  <c r="D6" i="4"/>
  <c r="E6" i="4"/>
  <c r="C7" i="4"/>
  <c r="D7" i="4"/>
  <c r="E7" i="4"/>
  <c r="C8" i="4"/>
  <c r="D8" i="4"/>
  <c r="E8" i="4"/>
  <c r="C9" i="4"/>
  <c r="D9" i="4"/>
  <c r="E9" i="4"/>
  <c r="C10" i="4"/>
  <c r="D10" i="4"/>
  <c r="E10" i="4"/>
  <c r="C11" i="4"/>
  <c r="D11" i="4"/>
  <c r="E11" i="4"/>
  <c r="C12" i="4"/>
  <c r="D12" i="4"/>
  <c r="E12" i="4"/>
  <c r="C13" i="4"/>
  <c r="D13" i="4"/>
  <c r="E13" i="4"/>
  <c r="C14" i="4"/>
  <c r="D14" i="4"/>
  <c r="E14" i="4"/>
  <c r="C15" i="4"/>
  <c r="D15" i="4"/>
  <c r="E15" i="4"/>
  <c r="C16" i="4"/>
  <c r="D16" i="4"/>
  <c r="E16" i="4"/>
  <c r="C17" i="4"/>
  <c r="D17" i="4"/>
  <c r="E17" i="4"/>
  <c r="C18" i="4"/>
  <c r="D18" i="4"/>
  <c r="E18" i="4"/>
  <c r="C19" i="4"/>
  <c r="D19" i="4"/>
  <c r="E19" i="4"/>
  <c r="C20" i="4"/>
  <c r="D20" i="4"/>
  <c r="E20" i="4"/>
  <c r="C21" i="4"/>
  <c r="D21" i="4"/>
  <c r="E21" i="4"/>
  <c r="C22" i="4"/>
  <c r="D22" i="4"/>
  <c r="E22" i="4"/>
  <c r="C23" i="4"/>
  <c r="D23" i="4"/>
  <c r="E23" i="4"/>
  <c r="C24" i="4"/>
  <c r="D24" i="4"/>
  <c r="E24" i="4"/>
  <c r="C25" i="4"/>
  <c r="D25" i="4"/>
  <c r="E25" i="4"/>
  <c r="C26" i="4"/>
  <c r="D26" i="4"/>
  <c r="E26" i="4"/>
  <c r="C27" i="4"/>
  <c r="D27" i="4"/>
  <c r="E27" i="4"/>
  <c r="C28" i="4"/>
  <c r="D28" i="4"/>
  <c r="E28" i="4"/>
  <c r="C29" i="4"/>
  <c r="D29" i="4"/>
  <c r="E29" i="4"/>
  <c r="C30" i="4"/>
  <c r="D30" i="4"/>
  <c r="E30" i="4"/>
  <c r="C31" i="4"/>
  <c r="D31" i="4"/>
  <c r="E31" i="4"/>
  <c r="C32" i="4"/>
  <c r="D32" i="4"/>
  <c r="E32" i="4"/>
  <c r="C33" i="4"/>
  <c r="D33" i="4"/>
  <c r="E33" i="4"/>
  <c r="C34" i="4"/>
  <c r="D34" i="4"/>
  <c r="E34" i="4"/>
  <c r="C35" i="4"/>
  <c r="D35" i="4"/>
  <c r="E35" i="4"/>
  <c r="C36" i="4"/>
  <c r="D36" i="4"/>
  <c r="E36" i="4"/>
  <c r="C37" i="4"/>
  <c r="D37" i="4"/>
  <c r="E37" i="4"/>
  <c r="C38" i="4"/>
  <c r="D38" i="4"/>
  <c r="E38" i="4"/>
  <c r="C39" i="4"/>
  <c r="D39" i="4"/>
  <c r="E39" i="4"/>
  <c r="C40" i="4"/>
  <c r="D40" i="4"/>
  <c r="E40" i="4"/>
  <c r="C41" i="4"/>
  <c r="D41" i="4"/>
  <c r="E41" i="4"/>
  <c r="C42" i="4"/>
  <c r="D42" i="4"/>
  <c r="E42" i="4"/>
  <c r="C43" i="4"/>
  <c r="D43" i="4"/>
  <c r="E43" i="4"/>
  <c r="C44" i="4"/>
  <c r="D44" i="4"/>
  <c r="E44" i="4"/>
  <c r="C45" i="4"/>
  <c r="D45" i="4"/>
  <c r="E45" i="4"/>
  <c r="C46" i="4"/>
  <c r="D46" i="4"/>
  <c r="E46" i="4"/>
  <c r="C47" i="4"/>
  <c r="D47" i="4"/>
  <c r="E47" i="4"/>
  <c r="C48" i="4"/>
  <c r="D48" i="4"/>
  <c r="E48" i="4"/>
  <c r="C49" i="4"/>
  <c r="D49" i="4"/>
  <c r="E49" i="4"/>
  <c r="C50" i="4"/>
  <c r="D50" i="4"/>
  <c r="E50" i="4"/>
  <c r="C51" i="4"/>
  <c r="D51" i="4"/>
  <c r="E51" i="4"/>
  <c r="C52" i="4"/>
  <c r="D52" i="4"/>
  <c r="E52" i="4"/>
  <c r="C53" i="4"/>
  <c r="D53" i="4"/>
  <c r="E53" i="4"/>
  <c r="C54" i="4"/>
  <c r="D54" i="4"/>
  <c r="E54" i="4"/>
  <c r="C55" i="4"/>
  <c r="D55" i="4"/>
  <c r="E55" i="4"/>
  <c r="C56" i="4"/>
  <c r="D56" i="4"/>
  <c r="E56" i="4"/>
  <c r="C57" i="4"/>
  <c r="D57" i="4"/>
  <c r="E57" i="4"/>
  <c r="C58" i="4"/>
  <c r="D58" i="4"/>
  <c r="E58" i="4"/>
  <c r="C59" i="4"/>
  <c r="D59" i="4"/>
  <c r="E59" i="4"/>
  <c r="C60" i="4"/>
  <c r="D60" i="4"/>
  <c r="E60" i="4"/>
  <c r="C61" i="4"/>
  <c r="D61" i="4"/>
  <c r="E61" i="4"/>
  <c r="C62" i="4"/>
  <c r="D62" i="4"/>
  <c r="E62" i="4"/>
  <c r="C63" i="4"/>
  <c r="D63" i="4"/>
  <c r="E63" i="4"/>
  <c r="C64" i="4"/>
  <c r="D64" i="4"/>
  <c r="E64" i="4"/>
  <c r="C65" i="4"/>
  <c r="D65" i="4"/>
  <c r="E65" i="4"/>
  <c r="C66" i="4"/>
  <c r="D66" i="4"/>
  <c r="E66" i="4"/>
  <c r="C67" i="4"/>
  <c r="D67" i="4"/>
  <c r="E67" i="4"/>
  <c r="C68" i="4"/>
  <c r="D68" i="4"/>
  <c r="E68" i="4"/>
  <c r="C69" i="4"/>
  <c r="D69" i="4"/>
  <c r="E69" i="4"/>
  <c r="C70" i="4"/>
  <c r="D70" i="4"/>
  <c r="E70" i="4"/>
  <c r="C71" i="4"/>
  <c r="D71" i="4"/>
  <c r="E71" i="4"/>
  <c r="C72" i="4"/>
  <c r="D72" i="4"/>
  <c r="E72" i="4"/>
  <c r="C73" i="4"/>
  <c r="D73" i="4"/>
  <c r="E73" i="4"/>
  <c r="C74" i="4"/>
  <c r="D74" i="4"/>
  <c r="E74" i="4"/>
  <c r="C75" i="4"/>
  <c r="D75" i="4"/>
  <c r="E75" i="4"/>
  <c r="C76" i="4"/>
  <c r="D76" i="4"/>
  <c r="E76" i="4"/>
  <c r="C77" i="4"/>
  <c r="D77" i="4"/>
  <c r="E77" i="4"/>
  <c r="C78" i="4"/>
  <c r="D78" i="4"/>
  <c r="E78" i="4"/>
  <c r="C79" i="4"/>
  <c r="D79" i="4"/>
  <c r="E79" i="4"/>
  <c r="C80" i="4"/>
  <c r="D80" i="4"/>
  <c r="E80" i="4"/>
  <c r="C81" i="4"/>
  <c r="D81" i="4"/>
  <c r="E81" i="4"/>
  <c r="C82" i="4"/>
  <c r="D82" i="4"/>
  <c r="E82" i="4"/>
  <c r="C83" i="4"/>
  <c r="D83" i="4"/>
  <c r="E83" i="4"/>
  <c r="C84" i="4"/>
  <c r="D84" i="4"/>
  <c r="E84" i="4"/>
  <c r="C85" i="4"/>
  <c r="D85" i="4"/>
  <c r="E85" i="4"/>
  <c r="C86" i="4"/>
  <c r="D86" i="4"/>
  <c r="E86" i="4"/>
  <c r="C87" i="4"/>
  <c r="D87" i="4"/>
  <c r="E87" i="4"/>
  <c r="C88" i="4"/>
  <c r="D88" i="4"/>
  <c r="E88" i="4"/>
  <c r="C89" i="4"/>
  <c r="D89" i="4"/>
  <c r="E89" i="4"/>
  <c r="C90" i="4"/>
  <c r="D90" i="4"/>
  <c r="E90" i="4"/>
  <c r="C91" i="4"/>
  <c r="D91" i="4"/>
  <c r="E91" i="4"/>
  <c r="C92" i="4"/>
  <c r="D92" i="4"/>
  <c r="E92" i="4"/>
  <c r="C93" i="4"/>
  <c r="D93" i="4"/>
  <c r="E93" i="4"/>
  <c r="C94" i="4"/>
  <c r="D94" i="4"/>
  <c r="E94" i="4"/>
  <c r="C95" i="4"/>
  <c r="D95" i="4"/>
  <c r="E95" i="4"/>
  <c r="C96" i="4"/>
  <c r="D96" i="4"/>
  <c r="E96" i="4"/>
  <c r="C97" i="4"/>
  <c r="D97" i="4"/>
  <c r="E97" i="4"/>
  <c r="C98" i="4"/>
  <c r="D98" i="4"/>
  <c r="E98" i="4"/>
  <c r="C99" i="4"/>
  <c r="D99" i="4"/>
  <c r="E99" i="4"/>
  <c r="C100" i="4"/>
  <c r="D100" i="4"/>
  <c r="E100" i="4"/>
  <c r="C101" i="4"/>
  <c r="D101" i="4"/>
  <c r="E101" i="4"/>
  <c r="C102" i="4"/>
  <c r="D102" i="4"/>
  <c r="E102" i="4"/>
  <c r="C103" i="4"/>
  <c r="D103" i="4"/>
  <c r="E103" i="4"/>
  <c r="C104" i="4"/>
  <c r="D104" i="4"/>
  <c r="E104" i="4"/>
  <c r="C105" i="4"/>
  <c r="D105" i="4"/>
  <c r="E105" i="4"/>
  <c r="C106" i="4"/>
  <c r="D106" i="4"/>
  <c r="E106" i="4"/>
  <c r="C107" i="4"/>
  <c r="D107" i="4"/>
  <c r="E107" i="4"/>
  <c r="C108" i="4"/>
  <c r="D108" i="4"/>
  <c r="E108" i="4"/>
  <c r="C109" i="4"/>
  <c r="D109" i="4"/>
  <c r="E109" i="4"/>
  <c r="C110" i="4"/>
  <c r="D110" i="4"/>
  <c r="E110" i="4"/>
  <c r="C111" i="4"/>
  <c r="D111" i="4"/>
  <c r="E111" i="4"/>
  <c r="C112" i="4"/>
  <c r="D112" i="4"/>
  <c r="E112" i="4"/>
  <c r="C113" i="4"/>
  <c r="D113" i="4"/>
  <c r="E113" i="4"/>
  <c r="C114" i="4"/>
  <c r="D114" i="4"/>
  <c r="E114" i="4"/>
  <c r="C115" i="4"/>
  <c r="D115" i="4"/>
  <c r="E115" i="4"/>
  <c r="C116" i="4"/>
  <c r="D116" i="4"/>
  <c r="E116" i="4"/>
  <c r="C117" i="4"/>
  <c r="D117" i="4"/>
  <c r="E117" i="4"/>
  <c r="C118" i="4"/>
  <c r="D118" i="4"/>
  <c r="E118" i="4"/>
  <c r="C119" i="4"/>
  <c r="D119" i="4"/>
  <c r="E119" i="4"/>
  <c r="C120" i="4"/>
  <c r="D120" i="4"/>
  <c r="E120" i="4"/>
  <c r="C121" i="4"/>
  <c r="D121" i="4"/>
  <c r="E121" i="4"/>
  <c r="C122" i="4"/>
  <c r="D122" i="4"/>
  <c r="E122" i="4"/>
  <c r="C123" i="4"/>
  <c r="D123" i="4"/>
  <c r="E123" i="4"/>
  <c r="C124" i="4"/>
  <c r="D124" i="4"/>
  <c r="E124" i="4"/>
  <c r="C125" i="4"/>
  <c r="D125" i="4"/>
  <c r="E125" i="4"/>
  <c r="C126" i="4"/>
  <c r="D126" i="4"/>
  <c r="E126" i="4"/>
  <c r="C127" i="4"/>
  <c r="D127" i="4"/>
  <c r="E127" i="4"/>
  <c r="C128" i="4"/>
  <c r="D128" i="4"/>
  <c r="E128" i="4"/>
  <c r="C129" i="4"/>
  <c r="D129" i="4"/>
  <c r="E129" i="4"/>
  <c r="C130" i="4"/>
  <c r="D130" i="4"/>
  <c r="E130" i="4"/>
  <c r="C131" i="4"/>
  <c r="D131" i="4"/>
  <c r="E131" i="4"/>
  <c r="C132" i="4"/>
  <c r="D132" i="4"/>
  <c r="E132" i="4"/>
  <c r="C133" i="4"/>
  <c r="D133" i="4"/>
  <c r="E133" i="4"/>
  <c r="C134" i="4"/>
  <c r="D134" i="4"/>
  <c r="E134" i="4"/>
  <c r="C135" i="4"/>
  <c r="D135" i="4"/>
  <c r="E135" i="4"/>
  <c r="C136" i="4"/>
  <c r="D136" i="4"/>
  <c r="E136" i="4"/>
  <c r="C137" i="4"/>
  <c r="D137" i="4"/>
  <c r="E137" i="4"/>
  <c r="C138" i="4"/>
  <c r="D138" i="4"/>
  <c r="E138" i="4"/>
  <c r="C139" i="4"/>
  <c r="D139" i="4"/>
  <c r="E139" i="4"/>
  <c r="C140" i="4"/>
  <c r="D140" i="4"/>
  <c r="E140" i="4"/>
  <c r="C141" i="4"/>
  <c r="D141" i="4"/>
  <c r="E141" i="4"/>
  <c r="C142" i="4"/>
  <c r="D142" i="4"/>
  <c r="E142" i="4"/>
  <c r="C143" i="4"/>
  <c r="D143" i="4"/>
  <c r="E143" i="4"/>
  <c r="C144" i="4"/>
  <c r="D144" i="4"/>
  <c r="E144" i="4"/>
  <c r="C145" i="4"/>
  <c r="D145" i="4"/>
  <c r="E145" i="4"/>
  <c r="C146" i="4"/>
  <c r="D146" i="4"/>
  <c r="E146" i="4"/>
  <c r="C147" i="4"/>
  <c r="D147" i="4"/>
  <c r="E147" i="4"/>
  <c r="C148" i="4"/>
  <c r="D148" i="4"/>
  <c r="E148" i="4"/>
  <c r="C149" i="4"/>
  <c r="D149" i="4"/>
  <c r="E149" i="4"/>
  <c r="C150" i="4"/>
  <c r="D150" i="4"/>
  <c r="E150" i="4"/>
  <c r="C151" i="4"/>
  <c r="D151" i="4"/>
  <c r="E151" i="4"/>
  <c r="C152" i="4"/>
  <c r="D152" i="4"/>
  <c r="E152" i="4"/>
  <c r="C153" i="4"/>
  <c r="D153" i="4"/>
  <c r="E153" i="4"/>
  <c r="C154" i="4"/>
  <c r="D154" i="4"/>
  <c r="E154" i="4"/>
  <c r="C155" i="4"/>
  <c r="D155" i="4"/>
  <c r="E155" i="4"/>
  <c r="C156" i="4"/>
  <c r="D156" i="4"/>
  <c r="E156" i="4"/>
  <c r="C157" i="4"/>
  <c r="D157" i="4"/>
  <c r="E157" i="4"/>
  <c r="C158" i="4"/>
  <c r="D158" i="4"/>
  <c r="E158" i="4"/>
  <c r="C159" i="4"/>
  <c r="D159" i="4"/>
  <c r="E159" i="4"/>
  <c r="C160" i="4"/>
  <c r="D160" i="4"/>
  <c r="E160" i="4"/>
  <c r="C2" i="4"/>
  <c r="D2" i="4"/>
  <c r="E2" i="4"/>
  <c r="A4" i="4"/>
  <c r="A5" i="4" s="1"/>
  <c r="A6" i="4" s="1"/>
  <c r="A7" i="4" s="1"/>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3" i="4"/>
  <c r="A2" i="4"/>
  <c r="K3" i="4"/>
  <c r="B3" i="4" s="1"/>
  <c r="K4" i="4"/>
  <c r="B4" i="4" s="1"/>
  <c r="K5" i="4"/>
  <c r="B5" i="4" s="1"/>
  <c r="K6" i="4"/>
  <c r="B6" i="4" s="1"/>
  <c r="K7" i="4"/>
  <c r="B7" i="4" s="1"/>
  <c r="K8" i="4"/>
  <c r="B8" i="4" s="1"/>
  <c r="K9" i="4"/>
  <c r="B9" i="4" s="1"/>
  <c r="K10" i="4"/>
  <c r="B10" i="4" s="1"/>
  <c r="K11" i="4"/>
  <c r="B11" i="4" s="1"/>
  <c r="K12" i="4"/>
  <c r="B12" i="4" s="1"/>
  <c r="K13" i="4"/>
  <c r="B13" i="4" s="1"/>
  <c r="K14" i="4"/>
  <c r="B14" i="4" s="1"/>
  <c r="K15" i="4"/>
  <c r="B15" i="4" s="1"/>
  <c r="K16" i="4"/>
  <c r="B16" i="4" s="1"/>
  <c r="K17" i="4"/>
  <c r="B17" i="4" s="1"/>
  <c r="K18" i="4"/>
  <c r="B18" i="4" s="1"/>
  <c r="K19" i="4"/>
  <c r="B19" i="4" s="1"/>
  <c r="K20" i="4"/>
  <c r="B20" i="4" s="1"/>
  <c r="K21" i="4"/>
  <c r="B21" i="4" s="1"/>
  <c r="K22" i="4"/>
  <c r="B22" i="4" s="1"/>
  <c r="K23" i="4"/>
  <c r="B23" i="4" s="1"/>
  <c r="K24" i="4"/>
  <c r="B24" i="4" s="1"/>
  <c r="K25" i="4"/>
  <c r="B25" i="4" s="1"/>
  <c r="K26" i="4"/>
  <c r="B26" i="4" s="1"/>
  <c r="K27" i="4"/>
  <c r="B27" i="4" s="1"/>
  <c r="K28" i="4"/>
  <c r="B28" i="4" s="1"/>
  <c r="K29" i="4"/>
  <c r="B29" i="4" s="1"/>
  <c r="K30" i="4"/>
  <c r="B30" i="4" s="1"/>
  <c r="K31" i="4"/>
  <c r="B31" i="4" s="1"/>
  <c r="K32" i="4"/>
  <c r="B32" i="4" s="1"/>
  <c r="K33" i="4"/>
  <c r="B33" i="4" s="1"/>
  <c r="K34" i="4"/>
  <c r="B34" i="4" s="1"/>
  <c r="K35" i="4"/>
  <c r="B35" i="4" s="1"/>
  <c r="K36" i="4"/>
  <c r="B36" i="4" s="1"/>
  <c r="K37" i="4"/>
  <c r="B37" i="4" s="1"/>
  <c r="K38" i="4"/>
  <c r="B38" i="4" s="1"/>
  <c r="K39" i="4"/>
  <c r="B39" i="4" s="1"/>
  <c r="K40" i="4"/>
  <c r="B40" i="4" s="1"/>
  <c r="K41" i="4"/>
  <c r="B41" i="4" s="1"/>
  <c r="K42" i="4"/>
  <c r="B42" i="4" s="1"/>
  <c r="K43" i="4"/>
  <c r="B43" i="4" s="1"/>
  <c r="K44" i="4"/>
  <c r="B44" i="4" s="1"/>
  <c r="K45" i="4"/>
  <c r="B45" i="4" s="1"/>
  <c r="K46" i="4"/>
  <c r="B46" i="4" s="1"/>
  <c r="K47" i="4"/>
  <c r="B47" i="4" s="1"/>
  <c r="K48" i="4"/>
  <c r="B48" i="4" s="1"/>
  <c r="K49" i="4"/>
  <c r="B49" i="4" s="1"/>
  <c r="K50" i="4"/>
  <c r="B50" i="4" s="1"/>
  <c r="K51" i="4"/>
  <c r="B51" i="4" s="1"/>
  <c r="K52" i="4"/>
  <c r="B52" i="4" s="1"/>
  <c r="K53" i="4"/>
  <c r="B53" i="4" s="1"/>
  <c r="K54" i="4"/>
  <c r="B54" i="4" s="1"/>
  <c r="K55" i="4"/>
  <c r="B55" i="4" s="1"/>
  <c r="K56" i="4"/>
  <c r="B56" i="4" s="1"/>
  <c r="K57" i="4"/>
  <c r="B57" i="4" s="1"/>
  <c r="K58" i="4"/>
  <c r="B58" i="4" s="1"/>
  <c r="K59" i="4"/>
  <c r="B59" i="4" s="1"/>
  <c r="K60" i="4"/>
  <c r="B60" i="4" s="1"/>
  <c r="K61" i="4"/>
  <c r="B61" i="4" s="1"/>
  <c r="K62" i="4"/>
  <c r="B62" i="4" s="1"/>
  <c r="K63" i="4"/>
  <c r="B63" i="4" s="1"/>
  <c r="K64" i="4"/>
  <c r="B64" i="4" s="1"/>
  <c r="K65" i="4"/>
  <c r="B65" i="4" s="1"/>
  <c r="K66" i="4"/>
  <c r="B66" i="4" s="1"/>
  <c r="K67" i="4"/>
  <c r="B67" i="4" s="1"/>
  <c r="K68" i="4"/>
  <c r="B68" i="4" s="1"/>
  <c r="K69" i="4"/>
  <c r="B69" i="4" s="1"/>
  <c r="K70" i="4"/>
  <c r="B70" i="4" s="1"/>
  <c r="K71" i="4"/>
  <c r="B71" i="4" s="1"/>
  <c r="K72" i="4"/>
  <c r="B72" i="4" s="1"/>
  <c r="K73" i="4"/>
  <c r="B73" i="4" s="1"/>
  <c r="K74" i="4"/>
  <c r="B74" i="4" s="1"/>
  <c r="K75" i="4"/>
  <c r="B75" i="4" s="1"/>
  <c r="K76" i="4"/>
  <c r="B76" i="4" s="1"/>
  <c r="K77" i="4"/>
  <c r="B77" i="4" s="1"/>
  <c r="K78" i="4"/>
  <c r="B78" i="4" s="1"/>
  <c r="K79" i="4"/>
  <c r="B79" i="4" s="1"/>
  <c r="K80" i="4"/>
  <c r="B80" i="4" s="1"/>
  <c r="K81" i="4"/>
  <c r="B81" i="4" s="1"/>
  <c r="K82" i="4"/>
  <c r="B82" i="4" s="1"/>
  <c r="K83" i="4"/>
  <c r="B83" i="4" s="1"/>
  <c r="K84" i="4"/>
  <c r="B84" i="4" s="1"/>
  <c r="K85" i="4"/>
  <c r="B85" i="4" s="1"/>
  <c r="K86" i="4"/>
  <c r="B86" i="4" s="1"/>
  <c r="K87" i="4"/>
  <c r="B87" i="4" s="1"/>
  <c r="K88" i="4"/>
  <c r="B88" i="4" s="1"/>
  <c r="K89" i="4"/>
  <c r="B89" i="4" s="1"/>
  <c r="K90" i="4"/>
  <c r="B90" i="4" s="1"/>
  <c r="K91" i="4"/>
  <c r="B91" i="4" s="1"/>
  <c r="K92" i="4"/>
  <c r="B92" i="4" s="1"/>
  <c r="K93" i="4"/>
  <c r="B93" i="4" s="1"/>
  <c r="K94" i="4"/>
  <c r="B94" i="4" s="1"/>
  <c r="K95" i="4"/>
  <c r="B95" i="4" s="1"/>
  <c r="K96" i="4"/>
  <c r="B96" i="4" s="1"/>
  <c r="K97" i="4"/>
  <c r="B97" i="4" s="1"/>
  <c r="K98" i="4"/>
  <c r="B98" i="4" s="1"/>
  <c r="K99" i="4"/>
  <c r="B99" i="4" s="1"/>
  <c r="K100" i="4"/>
  <c r="B100" i="4" s="1"/>
  <c r="K101" i="4"/>
  <c r="B101" i="4" s="1"/>
  <c r="K102" i="4"/>
  <c r="B102" i="4" s="1"/>
  <c r="K103" i="4"/>
  <c r="B103" i="4" s="1"/>
  <c r="K104" i="4"/>
  <c r="B104" i="4" s="1"/>
  <c r="K105" i="4"/>
  <c r="B105" i="4" s="1"/>
  <c r="K106" i="4"/>
  <c r="B106" i="4" s="1"/>
  <c r="K107" i="4"/>
  <c r="B107" i="4" s="1"/>
  <c r="K108" i="4"/>
  <c r="B108" i="4" s="1"/>
  <c r="K109" i="4"/>
  <c r="B109" i="4" s="1"/>
  <c r="K110" i="4"/>
  <c r="B110" i="4" s="1"/>
  <c r="K111" i="4"/>
  <c r="B111" i="4" s="1"/>
  <c r="K112" i="4"/>
  <c r="B112" i="4" s="1"/>
  <c r="K113" i="4"/>
  <c r="B113" i="4" s="1"/>
  <c r="K114" i="4"/>
  <c r="B114" i="4" s="1"/>
  <c r="K115" i="4"/>
  <c r="B115" i="4" s="1"/>
  <c r="K116" i="4"/>
  <c r="B116" i="4" s="1"/>
  <c r="K117" i="4"/>
  <c r="B117" i="4" s="1"/>
  <c r="K118" i="4"/>
  <c r="B118" i="4" s="1"/>
  <c r="K119" i="4"/>
  <c r="B119" i="4" s="1"/>
  <c r="K120" i="4"/>
  <c r="B120" i="4" s="1"/>
  <c r="K121" i="4"/>
  <c r="B121" i="4" s="1"/>
  <c r="K122" i="4"/>
  <c r="B122" i="4" s="1"/>
  <c r="K123" i="4"/>
  <c r="B123" i="4" s="1"/>
  <c r="K124" i="4"/>
  <c r="B124" i="4" s="1"/>
  <c r="K125" i="4"/>
  <c r="B125" i="4" s="1"/>
  <c r="K126" i="4"/>
  <c r="B126" i="4" s="1"/>
  <c r="K127" i="4"/>
  <c r="B127" i="4" s="1"/>
  <c r="K128" i="4"/>
  <c r="B128" i="4" s="1"/>
  <c r="K129" i="4"/>
  <c r="B129" i="4" s="1"/>
  <c r="K130" i="4"/>
  <c r="B130" i="4" s="1"/>
  <c r="K131" i="4"/>
  <c r="B131" i="4" s="1"/>
  <c r="K132" i="4"/>
  <c r="B132" i="4" s="1"/>
  <c r="K133" i="4"/>
  <c r="B133" i="4" s="1"/>
  <c r="K134" i="4"/>
  <c r="B134" i="4" s="1"/>
  <c r="K135" i="4"/>
  <c r="B135" i="4" s="1"/>
  <c r="K136" i="4"/>
  <c r="B136" i="4" s="1"/>
  <c r="K137" i="4"/>
  <c r="B137" i="4" s="1"/>
  <c r="K138" i="4"/>
  <c r="B138" i="4" s="1"/>
  <c r="K139" i="4"/>
  <c r="B139" i="4" s="1"/>
  <c r="K140" i="4"/>
  <c r="B140" i="4" s="1"/>
  <c r="K141" i="4"/>
  <c r="B141" i="4" s="1"/>
  <c r="K142" i="4"/>
  <c r="B142" i="4" s="1"/>
  <c r="K143" i="4"/>
  <c r="B143" i="4" s="1"/>
  <c r="K144" i="4"/>
  <c r="B144" i="4" s="1"/>
  <c r="K145" i="4"/>
  <c r="B145" i="4" s="1"/>
  <c r="K146" i="4"/>
  <c r="B146" i="4" s="1"/>
  <c r="K147" i="4"/>
  <c r="B147" i="4" s="1"/>
  <c r="K148" i="4"/>
  <c r="B148" i="4" s="1"/>
  <c r="K149" i="4"/>
  <c r="B149" i="4" s="1"/>
  <c r="K150" i="4"/>
  <c r="B150" i="4" s="1"/>
  <c r="K151" i="4"/>
  <c r="B151" i="4" s="1"/>
  <c r="K152" i="4"/>
  <c r="B152" i="4" s="1"/>
  <c r="K153" i="4"/>
  <c r="B153" i="4" s="1"/>
  <c r="K154" i="4"/>
  <c r="B154" i="4" s="1"/>
  <c r="K155" i="4"/>
  <c r="B155" i="4" s="1"/>
  <c r="K156" i="4"/>
  <c r="B156" i="4" s="1"/>
  <c r="K157" i="4"/>
  <c r="B157" i="4" s="1"/>
  <c r="K158" i="4"/>
  <c r="B158" i="4" s="1"/>
  <c r="K159" i="4"/>
  <c r="B159" i="4" s="1"/>
  <c r="K160" i="4"/>
  <c r="B160" i="4" s="1"/>
  <c r="K2" i="4"/>
  <c r="B2" i="4" s="1"/>
  <c r="B1" i="4" l="1"/>
  <c r="C1" i="4"/>
  <c r="D1" i="4"/>
  <c r="E1" i="4"/>
  <c r="F1" i="4"/>
  <c r="A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<sst xmlns="http://schemas.openxmlformats.org/spreadsheetml/2006/main" count="12638" uniqueCount="411">
  <si>
    <t>Country Name</t>
  </si>
  <si>
    <t>Country Code</t>
  </si>
  <si>
    <t>Series Name</t>
  </si>
  <si>
    <t>Series Code</t>
  </si>
  <si>
    <t>Scale (Precision)</t>
  </si>
  <si>
    <t>Ext. Debt Service Pmt, General Government, Immediate, All instruments, Prin. and Int., USD</t>
  </si>
  <si>
    <t>DT.TDS.DECT.CD.GG.IQ.US</t>
  </si>
  <si>
    <t>Millions (0)</t>
  </si>
  <si>
    <t>Ext. Debt Service Pmt, General Government, Immediate, All instruments, Principal, USD</t>
  </si>
  <si>
    <t>DT.AMT.DECT.CD.GG.IQ.US</t>
  </si>
  <si>
    <t>Ext. Debt Service Pmt, General Government, Immediate, All instruments, Interest, USD</t>
  </si>
  <si>
    <t>DT.INT.DECT.CD.GG.IQ.US</t>
  </si>
  <si>
    <t>Ext. Debt Service Pmt, Central Bank, Immediate, All instruments, Prin. and Int., USD</t>
  </si>
  <si>
    <t>DT.TDS.DECT.CD.MA.IQ.US</t>
  </si>
  <si>
    <t>Ext. Debt Service Pmt, Central Bank, Immediate, All instruments, Principal, USD</t>
  </si>
  <si>
    <t>DT.AMT.DECT.CD.MA.IQ.US</t>
  </si>
  <si>
    <t>Ext. Debt Service Pmt, Central Bank, Immediate, All instruments, Interest, USD</t>
  </si>
  <si>
    <t>DT.INT.DECT.CD.MA.IQ.US</t>
  </si>
  <si>
    <t>Ext. Debt Service Pmt, Deposit-Taking Corp., exc. CB, Immediate, All instruments, Prin. and Int., USD</t>
  </si>
  <si>
    <t>DT.TDS.DECT.CD.CB.IQ.US</t>
  </si>
  <si>
    <t>Ext. Debt Service Pmt, Deposit-Taking Corp., exc. CB, Immediate, All instruments, Principal, USD</t>
  </si>
  <si>
    <t>DT.AMT.DECT.CD.CB.IQ.US</t>
  </si>
  <si>
    <t>Ext. Debt Service Pmt, Deposit-Taking Corp., exc. CB, Immediate, All instruments, Interest, USD</t>
  </si>
  <si>
    <t>DT.INT.DECT.CD.CB.IQ.US</t>
  </si>
  <si>
    <t>Ext. Debt Service Pmt, Other Sectors, Immediate, All instruments, Prin. and Int., USD</t>
  </si>
  <si>
    <t>DT.TDS.DECT.CD.OS.IQ.US</t>
  </si>
  <si>
    <t>Ext. Debt Service Pmt, Other Sectors, Immediate, All instruments, Principal, USD</t>
  </si>
  <si>
    <t>DT.AMT.DECT.CD.OS.IQ.US</t>
  </si>
  <si>
    <t>Ext. Debt Service Pmt, Other Sectors, Immediate, All instruments, Interest, USD</t>
  </si>
  <si>
    <t>DT.INT.DECT.CD.OS.IQ.US</t>
  </si>
  <si>
    <t>Ext. Debt Service Pmt, DI: Intercom Lending, Immediate, All instruments, Prin. and Int., USD</t>
  </si>
  <si>
    <t>DT.TDS.DECT.CD.IL.IQ.US</t>
  </si>
  <si>
    <t>Ext. Debt Service Pmt, DI: Intercom Lending, Immediate, All instruments, Principal, USD</t>
  </si>
  <si>
    <t>DT.AMT.DECT.CD.IL.IQ.US</t>
  </si>
  <si>
    <t>Ext. Debt Service Pmt, DI: Intercom Lending, Immediate, All instruments, Interest, USD</t>
  </si>
  <si>
    <t>DT.INT.DECT.CD.IL.IQ.US</t>
  </si>
  <si>
    <t>Ext. Debt Service Pmt, All Sectors, Immediate, All instruments, Prin. and Int., USD</t>
  </si>
  <si>
    <t>DT.TDS.DECT.CD.IQ.US</t>
  </si>
  <si>
    <t>Ext. Debt Service Pmt, All Sectors, Immediate, All instruments, Principal, USD</t>
  </si>
  <si>
    <t>DT.AMT.DECT.CD.IQ.US</t>
  </si>
  <si>
    <t>Ext. Debt Service Pmt, All Sectors, Immediate, All instruments, Interest, USD</t>
  </si>
  <si>
    <t>DT.INT.DECT.CD.IQ.US</t>
  </si>
  <si>
    <t>Ext. Debt Service Pmt, Interest receipts on SDR holdings, Immediate, USD</t>
  </si>
  <si>
    <t>DT.INR.DECT.CD.SA.IQ.US</t>
  </si>
  <si>
    <t>..</t>
  </si>
  <si>
    <t>Ext. Debt Service Pmt, Interest payments on SDR allocations, Immediate, USD</t>
  </si>
  <si>
    <t>DT.INP.DECT.CD.SA.IQ.US</t>
  </si>
  <si>
    <t>Ext. Debt Service Pmt, General Government, More than 0 to 3, All instruments, Prin. and Int., USD</t>
  </si>
  <si>
    <t>DT.TDS.DECT.CD.GG.03.US</t>
  </si>
  <si>
    <t>Ext. Debt Service Pmt, General Government, More than 0 to 3, All instruments, Principal, USD</t>
  </si>
  <si>
    <t>DT.AMT.DECT.CD.GG.03.US</t>
  </si>
  <si>
    <t>Ext. Debt Service Pmt, General Government, More than 0 to 3, All instruments, Interest, USD</t>
  </si>
  <si>
    <t>DT.INT.DECT.CD.GG.03.US</t>
  </si>
  <si>
    <t>Ext. Debt Service Pmt, Central Bank, More than 0 to 3, All instruments, Prin. and Int., USD</t>
  </si>
  <si>
    <t>DT.TDS.DECT.CD.MA.03.US</t>
  </si>
  <si>
    <t>Ext. Debt Service Pmt, Central Bank, More than 0 to 3, All instruments, Principal, USD</t>
  </si>
  <si>
    <t>DT.AMT.DECT.CD.MA.03.US</t>
  </si>
  <si>
    <t>Ext. Debt Service Pmt, Central Bank, More than 0 to 3, All instruments, Interest, USD</t>
  </si>
  <si>
    <t>DT.INT.DECT.CD.MA.03.US</t>
  </si>
  <si>
    <t>Ext. Debt Service Pmt, Deposit-Taking Corp., exc. CB, More than 0 to 3, All instruments, Prin. and Int., USD</t>
  </si>
  <si>
    <t>DT.TDS.DECT.CD.CB.03.US</t>
  </si>
  <si>
    <t>Ext. Debt Service Pmt, Deposit-Taking Corp., exc. CB, More than 0 to 3, All instruments, Principal, USD</t>
  </si>
  <si>
    <t>DT.AMT.DECT.CD.CB.03.US</t>
  </si>
  <si>
    <t>Ext. Debt Service Pmt, Deposit-Taking Corp., exc. CB, More than 0 to 3, All instruments, Interest, USD</t>
  </si>
  <si>
    <t>DT.INT.DECT.CD.CB.03.US</t>
  </si>
  <si>
    <t>Ext. Debt Service Pmt, Other Sectors, More than 0 to 3, All instruments, Prin. and Int., USD</t>
  </si>
  <si>
    <t>DT.TDS.DECT.CD.OS.03.US</t>
  </si>
  <si>
    <t>Ext. Debt Service Pmt, Other Sectors, More than 0 to 3, All instruments, Principal, USD</t>
  </si>
  <si>
    <t>DT.AMT.DECT.CD.OS.03.US</t>
  </si>
  <si>
    <t>Ext. Debt Service Pmt, Other Sectors, More than 0 to 3, All instruments, Interest, USD</t>
  </si>
  <si>
    <t>DT.INT.DECT.CD.OS.03.US</t>
  </si>
  <si>
    <t>Ext. Debt Service Pmt, DI: Intercom Lending, More than 0 to 3, All instruments, Prin. and Int., USD</t>
  </si>
  <si>
    <t>DT.TDS.DECT.CD.IL.03.US</t>
  </si>
  <si>
    <t>Ext. Debt Service Pmt, DI: Intercom Lending, More than 0 to 3, All instruments, Principal, USD</t>
  </si>
  <si>
    <t>DT.AMT.DECT.CD.IL.03.US</t>
  </si>
  <si>
    <t>Ext. Debt Service Pmt, DI: Intercom Lending, More than 0 to 3, All instruments, Interest, USD</t>
  </si>
  <si>
    <t>DT.INT.DECT.CD.IL.03.US</t>
  </si>
  <si>
    <t>Ext. Debt Service Pmt, All Sectors, More than 0 to 3, All instruments, Prin. and Int., USD</t>
  </si>
  <si>
    <t>DT.TDS.DECT.CD.03.US</t>
  </si>
  <si>
    <t>Ext. Debt Service Pmt, All Sectors, More than 0 to 3, All instruments, Principal, USD</t>
  </si>
  <si>
    <t>DT.AMT.DECT.CD.03.US</t>
  </si>
  <si>
    <t>Ext. Debt Service Pmt, All Sectors, More than 0 to 3, All instruments, Interest, USD</t>
  </si>
  <si>
    <t>DT.INT.DECT.CD.03.US</t>
  </si>
  <si>
    <t>Ext. Debt Service Pmt, Interest receipts on SDR holdings, More than 0 to 3, USD</t>
  </si>
  <si>
    <t>DT.INR.DECT.CD.SA.03.US</t>
  </si>
  <si>
    <t>Ext. Debt Service Pmt, Interest payments on SDR allocations, More than 0 to 3, USD</t>
  </si>
  <si>
    <t>DT.INP.DECT.CD.SA.03.US</t>
  </si>
  <si>
    <t>Ext. Debt Service Pmt, General Government, More than 3 to 6, All instruments, Prin. and Int., USD</t>
  </si>
  <si>
    <t>DT.TDS.DECT.CD.GG.36.US</t>
  </si>
  <si>
    <t>Ext. Debt Service Pmt, General Government, More than 3 to 6, All instruments, Principal, USD</t>
  </si>
  <si>
    <t>DT.AMT.DECT.CD.GG.36.US</t>
  </si>
  <si>
    <t>Ext. Debt Service Pmt, General Government, More than 3 to 6, All instruments, Interest, USD</t>
  </si>
  <si>
    <t>DT.INT.DECT.CD.GG.36.US</t>
  </si>
  <si>
    <t>Ext. Debt Service Pmt, Central Bank, More than 3 to 6, All instruments, Prin. and Int., USD</t>
  </si>
  <si>
    <t>DT.TDS.DECT.CD.MA.36.US</t>
  </si>
  <si>
    <t>Ext. Debt Service Pmt, Central Bank, More than 3 to 6, All instruments, Principal, USD</t>
  </si>
  <si>
    <t>DT.AMT.DECT.CD.MA.36.US</t>
  </si>
  <si>
    <t>Ext. Debt Service Pmt, Central Bank, More than 3 to 6, All instruments, Interest, USD</t>
  </si>
  <si>
    <t>DT.INT.DECT.CD.MA.36.US</t>
  </si>
  <si>
    <t>Ext. Debt Service Pmt, Deposit-Taking Corp., exc. CB, More than 3 to 6, All instruments, Prin. and Int., USD</t>
  </si>
  <si>
    <t>DT.TDS.DECT.CD.CB.36.US</t>
  </si>
  <si>
    <t>Ext. Debt Service Pmt, Deposit-Taking Corp., exc. CB, More than 3 to 6, All instruments, Principal, USD</t>
  </si>
  <si>
    <t>DT.AMT.DECT.CD.CB.36.US</t>
  </si>
  <si>
    <t>Ext. Debt Service Pmt, Deposit-Taking Corp., exc. CB, More than 3 to 6, All instruments, Interest, USD</t>
  </si>
  <si>
    <t>DT.INT.DECT.CD.CB.36.US</t>
  </si>
  <si>
    <t>Ext. Debt Service Pmt, Other Sectors, More than 3 to 6, All instruments, Prin. and Int., USD</t>
  </si>
  <si>
    <t>DT.TDS.DECT.CD.OS.36.US</t>
  </si>
  <si>
    <t>Ext. Debt Service Pmt, Other Sectors, More than 3 to 6, All instruments, Principal, USD</t>
  </si>
  <si>
    <t>DT.AMT.DECT.CD.OS.36.US</t>
  </si>
  <si>
    <t>Ext. Debt Service Pmt, Other Sectors, More than 3 to 6, All instruments, Interest, USD</t>
  </si>
  <si>
    <t>DT.INT.DECT.CD.OS.36.US</t>
  </si>
  <si>
    <t>Ext. Debt Service Pmt, DI: Intercom Lending, More than 3 to 6, All instruments, Prin. and Int., USD</t>
  </si>
  <si>
    <t>DT.TDS.DECT.CD.IL.36.US</t>
  </si>
  <si>
    <t>Ext. Debt Service Pmt, DI: Intercom Lending, More than 3 to 6, All instruments, Principal, USD</t>
  </si>
  <si>
    <t>DT.AMT.DECT.CD.IL.36.US</t>
  </si>
  <si>
    <t>Ext. Debt Service Pmt, DI: Intercom Lending, More than 3 to 6, All instruments, Interest, USD</t>
  </si>
  <si>
    <t>DT.INT.DECT.CD.IL.36.US</t>
  </si>
  <si>
    <t>Ext. Debt Service Pmt, All Sectors, More than 3 to 6, All instruments, Prin. and Int., USD</t>
  </si>
  <si>
    <t>DT.TDS.DECT.CD.36.US</t>
  </si>
  <si>
    <t>Ext. Debt Service Pmt, All Sectors, More than 3 to 6, All instruments, Principal, USD</t>
  </si>
  <si>
    <t>DT.AMT.DECT.CD.36.US</t>
  </si>
  <si>
    <t>Ext. Debt Service Pmt, All Sectors, More than 3 to 6, All instruments, Interest, USD</t>
  </si>
  <si>
    <t>DT.INT.DECT.CD.36.US</t>
  </si>
  <si>
    <t>Ext. Debt Service Pmt, Interest receipts on SDR holdings, More than 3 to 6, USD</t>
  </si>
  <si>
    <t>DT.INR.DECT.CD.SA.36.US</t>
  </si>
  <si>
    <t>Ext. Debt Service Pmt, Interest payments on SDR allocations, More than 3 to 6, USD</t>
  </si>
  <si>
    <t>DT.INP.DECT.CD.SA.36.US</t>
  </si>
  <si>
    <t>Ext. Debt Service Pmt, General Government, More than 6 to 9, All instruments, Prin. and Int., USD</t>
  </si>
  <si>
    <t>DT.TDS.DECT.CD.GG.69.US</t>
  </si>
  <si>
    <t>Ext. Debt Service Pmt, General Government, More than 6 to 9, All instruments, Principal, USD</t>
  </si>
  <si>
    <t>DT.AMT.DECT.CD.GG.69.US</t>
  </si>
  <si>
    <t>Ext. Debt Service Pmt, General Government, More than 6 to 9, All instruments, Interest, USD</t>
  </si>
  <si>
    <t>DT.INT.DECT.CD.GG.69.US</t>
  </si>
  <si>
    <t>Ext. Debt Service Pmt, Central Bank, More than 6 to 9, All instruments, Prin. and Int., USD</t>
  </si>
  <si>
    <t>DT.TDS.DECT.CD.MA.69.US</t>
  </si>
  <si>
    <t>Ext. Debt Service Pmt, Central Bank, More than 6 to 9, All instruments, Principal, USD</t>
  </si>
  <si>
    <t>DT.AMT.DECT.CD.MA.69.US</t>
  </si>
  <si>
    <t>Ext. Debt Service Pmt, Central Bank, More than 6 to 9, All instruments, Interest, USD</t>
  </si>
  <si>
    <t>DT.INT.DECT.CD.MA.69.US</t>
  </si>
  <si>
    <t>Ext. Debt Service Pmt, Deposit-Taking Corp., exc. CB, More than 6 to 9, All instruments, Prin. and Int., USD</t>
  </si>
  <si>
    <t>DT.TDS.DECT.CD.CB.69.US</t>
  </si>
  <si>
    <t>Ext. Debt Service Pmt, Deposit-Taking Corp., exc. CB, More than 6 to 9, All instruments, Principal, USD</t>
  </si>
  <si>
    <t>DT.AMT.DECT.CD.CB.69.US</t>
  </si>
  <si>
    <t>Ext. Debt Service Pmt, Deposit-Taking Corp., exc. CB, More than 6 to 9, All instruments, Interest, USD</t>
  </si>
  <si>
    <t>DT.INT.DECT.CD.CB.69.US</t>
  </si>
  <si>
    <t>Ext. Debt Service Pmt, Other Sectors, More than 6 to 9, All instruments, Prin. and Int., USD</t>
  </si>
  <si>
    <t>DT.TDS.DECT.CD.OS.69.US</t>
  </si>
  <si>
    <t>Ext. Debt Service Pmt, Other Sectors, More than 6 to 9, All instruments, Principal, USD</t>
  </si>
  <si>
    <t>DT.AMT.DECT.CD.OS.69.US</t>
  </si>
  <si>
    <t>Ext. Debt Service Pmt, Other Sectors, More than 6 to 9, All instruments, Interest, USD</t>
  </si>
  <si>
    <t>DT.INT.DECT.CD.OS.69.US</t>
  </si>
  <si>
    <t>Ext. Debt Service Pmt, DI: Intercom Lending, More than 6 to 9, All instruments, Prin. and Int., USD</t>
  </si>
  <si>
    <t>DT.TDS.DECT.CD.IL.69.US</t>
  </si>
  <si>
    <t>Ext. Debt Service Pmt, DI: Intercom Lending, More than 6 to 9, All instruments, Principal, USD</t>
  </si>
  <si>
    <t>DT.AMT.DECT.CD.IL.69.US</t>
  </si>
  <si>
    <t>Ext. Debt Service Pmt, DI: Intercom Lending, More than 6 to 9, All instruments, Interest, USD</t>
  </si>
  <si>
    <t>DT.INT.DECT.CD.IL.69.US</t>
  </si>
  <si>
    <t>Ext. Debt Service Pmt, All Sectors, More than 6 to 9, All instruments, Prin. and Int., USD</t>
  </si>
  <si>
    <t>DT.TDS.DECT.CD.69.US</t>
  </si>
  <si>
    <t>Ext. Debt Service Pmt, All Sectors, More than 6 to 9, All instruments, Principal, USD</t>
  </si>
  <si>
    <t>DT.AMT.DECT.CD.69.US</t>
  </si>
  <si>
    <t>Ext. Debt Service Pmt, All Sectors, More than 6 to 9, All instruments, Interest, USD</t>
  </si>
  <si>
    <t>DT.INT.DECT.CD.69.US</t>
  </si>
  <si>
    <t>Ext. Debt Service Pmt, Interest receipts on SDR holdings, More than 6 to 9, USD</t>
  </si>
  <si>
    <t>DT.INR.DECT.CD.SA.69.US</t>
  </si>
  <si>
    <t>Ext. Debt Service Pmt, Interest payments on SDR allocations, More than 6 to 9, USD</t>
  </si>
  <si>
    <t>DT.INP.DECT.CD.SA.69.US</t>
  </si>
  <si>
    <t>Ext. Debt Service Pmt, General Government, More than 9 to 12, All instruments, Prin. and Int., USD</t>
  </si>
  <si>
    <t>DT.TDS.DECT.CD.GG.0912.US</t>
  </si>
  <si>
    <t>Ext. Debt Service Pmt, General Government, More than 9 to 12, All instruments, Principal, USD</t>
  </si>
  <si>
    <t>DT.AMT.DECT.CD.GG.0912.US</t>
  </si>
  <si>
    <t>Ext. Debt Service Pmt, General Government, More than 9 to 12, All instruments, Interest, USD</t>
  </si>
  <si>
    <t>DT.INT.DECT.CD.GG.0912.US</t>
  </si>
  <si>
    <t>Ext. Debt Service Pmt, Central Bank, More than 9 to 12, All instruments, Prin. and Int., USD</t>
  </si>
  <si>
    <t>DT.TDS.DECT.CD.MA.0912.US</t>
  </si>
  <si>
    <t>Ext. Debt Service Pmt, Central Bank, More than 9 to 12, All instruments, Principal, USD</t>
  </si>
  <si>
    <t>DT.AMT.DECT.CD.MA.0912.US</t>
  </si>
  <si>
    <t>Ext. Debt Service Pmt, Central Bank, More than 9 to 12, All instruments, Interest, USD</t>
  </si>
  <si>
    <t>DT.INT.DECT.CD.MA.0912.US</t>
  </si>
  <si>
    <t>Ext. Debt Service Pmt, Deposit-Taking Corp., exc. CB, More than 9 to 12, All instruments, Prin. and Int., USD</t>
  </si>
  <si>
    <t>DT.TDS.DECT.CD.CB.0912.US</t>
  </si>
  <si>
    <t>Ext. Debt Service Pmt, Deposit-Taking Corp., exc. CB, More than 9 to 12, All instruments, Principal, USD</t>
  </si>
  <si>
    <t>DT.AMT.DECT.CD.CB.0912.US</t>
  </si>
  <si>
    <t>Ext. Debt Service Pmt, Deposit-Taking Corp., exc. CB, More than 9 to 12, All instruments, Interest, USD</t>
  </si>
  <si>
    <t>DT.INT.DECT.CD.CB.0912.US</t>
  </si>
  <si>
    <t>Ext. Debt Service Pmt, Other Sectors, More than 9 to 12, All instruments, Prin. and Int., USD</t>
  </si>
  <si>
    <t>DT.TDS.DECT.CD.OS.0912.US</t>
  </si>
  <si>
    <t>Ext. Debt Service Pmt, Other Sectors, More than 9 to 12, All instruments, Principal, USD</t>
  </si>
  <si>
    <t>DT.AMT.DECT.CD.OS.0912.US</t>
  </si>
  <si>
    <t>Ext. Debt Service Pmt, Other Sectors, More than 9 to 12, All instruments, Interest, USD</t>
  </si>
  <si>
    <t>DT.INT.DECT.CD.OS.0912.US</t>
  </si>
  <si>
    <t>Ext. Debt Service Pmt, DI: Intercom Lending, More than 9 to 12, All instruments, Prin. and Int., USD</t>
  </si>
  <si>
    <t>DT.TDS.DECT.CD.IL.0912.US</t>
  </si>
  <si>
    <t>Ext. Debt Service Pmt, DI: Intercom Lending, More than 9 to 12, All instruments, Principal, USD</t>
  </si>
  <si>
    <t>DT.AMT.DECT.CD.IL.0912.US</t>
  </si>
  <si>
    <t>Ext. Debt Service Pmt, DI: Intercom Lending, More than 9 to 12, All instruments, Interest, USD</t>
  </si>
  <si>
    <t>DT.INT.DECT.CD.IL.0912.US</t>
  </si>
  <si>
    <t>Ext. Debt Service Pmt, All Sectors, More than 9 to 12, All instruments, Prin. and Int., USD</t>
  </si>
  <si>
    <t>DT.TDS.DECT.CD.0912.US</t>
  </si>
  <si>
    <t>Ext. Debt Service Pmt, All Sectors, More than 9 to 12, All instruments, Principal, USD</t>
  </si>
  <si>
    <t>DT.AMT.DECT.CD.0912.US</t>
  </si>
  <si>
    <t>Ext. Debt Service Pmt, All Sectors, More than 9 to 12, All instruments, Interest, USD</t>
  </si>
  <si>
    <t>DT.INT.DECT.CD.0912.US</t>
  </si>
  <si>
    <t>Ext. Debt Service Pmt, Interest receipts on SDR holdings, More than 9 to 12, USD</t>
  </si>
  <si>
    <t>DT.INR.DECT.CD.SA.0912.US</t>
  </si>
  <si>
    <t>Ext. Debt Service Pmt, Interest payments on SDR allocations, More than 9 to 12, USD</t>
  </si>
  <si>
    <t>DT.INP.DECT.CD.SA.0912.US</t>
  </si>
  <si>
    <t>Ext. Debt Service Pmt, General Government, More than 12 to 18, All instruments, Prin. and Int., USD</t>
  </si>
  <si>
    <t>DT.TDS.DECT.CD.GG.1218.US</t>
  </si>
  <si>
    <t>Ext. Debt Service Pmt, General Government, More than 12 to 18, All instruments, Principal, USD</t>
  </si>
  <si>
    <t>DT.AMT.DECT.CD.GG.1218.US</t>
  </si>
  <si>
    <t>Ext. Debt Service Pmt, General Government, More than 12 to 18, All instruments, Interest, USD</t>
  </si>
  <si>
    <t>DT.INT.DECT.CD.GG.1218.US</t>
  </si>
  <si>
    <t>Ext. Debt Service Pmt, Central Bank, More than 12 to 18, All instruments, Prin. and Int., USD</t>
  </si>
  <si>
    <t>DT.TDS.DECT.CD.MA.1218.US</t>
  </si>
  <si>
    <t>Ext. Debt Service Pmt, Central Bank, More than 12 to 18, All instruments, Principal, USD</t>
  </si>
  <si>
    <t>DT.AMT.DECT.CD.MA.1218.US</t>
  </si>
  <si>
    <t>Ext. Debt Service Pmt, Central Bank, More than 12 to 18, All instruments, Interest, USD</t>
  </si>
  <si>
    <t>DT.INT.DECT.CD.MA.1218.US</t>
  </si>
  <si>
    <t>Ext. Debt Service Pmt, Deposit-Taking Corp., exc. CB, More than 12 to 18, All instruments, Prin. and Int., USD</t>
  </si>
  <si>
    <t>DT.TDS.DECT.CD.CB.1218.US</t>
  </si>
  <si>
    <t>Ext. Debt Service Pmt, Deposit-Taking Corp., exc. CB, More than 12 to 18, All instruments, Principal, USD</t>
  </si>
  <si>
    <t>DT.AMT.DECT.CD.CB.1218.US</t>
  </si>
  <si>
    <t>Ext. Debt Service Pmt, Deposit-Taking Corp., exc. CB, More than 12 to 18, All instruments, Interest, USD</t>
  </si>
  <si>
    <t>DT.INT.DECT.CD.CB.1218.US</t>
  </si>
  <si>
    <t>Ext. Debt Service Pmt, Other Sectors, More than 12 to 18, All instruments, Prin. and Int., USD</t>
  </si>
  <si>
    <t>DT.TDS.DECT.CD.OS.1218.US</t>
  </si>
  <si>
    <t>Ext. Debt Service Pmt, Other Sectors, More than 12 to 18, All instruments, Principal, USD</t>
  </si>
  <si>
    <t>DT.AMT.DECT.CD.OS.1218.US</t>
  </si>
  <si>
    <t>Ext. Debt Service Pmt, Other Sectors, More than 12 to 18, All instruments, Interest, USD</t>
  </si>
  <si>
    <t>DT.INT.DECT.CD.OS.1218.US</t>
  </si>
  <si>
    <t>Ext. Debt Service Pmt, DI: Intercom Lending, More than 12 to 18, All instruments, Prin. and Int., USD</t>
  </si>
  <si>
    <t>DT.TDS.DECT.CD.IL.1218.US</t>
  </si>
  <si>
    <t>Ext. Debt Service Pmt, DI: Intercom Lending, More than 12 to 18, All instruments, Principal, USD</t>
  </si>
  <si>
    <t>DT.AMT.DECT.CD.IL.1218.US</t>
  </si>
  <si>
    <t>Ext. Debt Service Pmt, DI: Intercom Lending, More than 12 to 18, All instruments, Interest, USD</t>
  </si>
  <si>
    <t>DT.INT.DECT.CD.IL.1218.US</t>
  </si>
  <si>
    <t>Ext. Debt Service Pmt, All Sectors, More than 12 to 18, All instruments, Prin. and Int., USD</t>
  </si>
  <si>
    <t>DT.TDS.DECT.CD.1218.US</t>
  </si>
  <si>
    <t>Ext. Debt Service Pmt, All Sectors, More than 12 to 18, All instruments, Principal, USD</t>
  </si>
  <si>
    <t>DT.AMT.DECT.CD.1218.US</t>
  </si>
  <si>
    <t>Ext. Debt Service Pmt, All Sectors, More than 12 to 18, All instruments, Interest, USD</t>
  </si>
  <si>
    <t>DT.INT.DECT.CD.1218.US</t>
  </si>
  <si>
    <t>Ext. Debt Service Pmt, Interest receipts on SDR holdings, More than 12 to 18, USD</t>
  </si>
  <si>
    <t>DT.INR.DECT.CD.SA.1218.US</t>
  </si>
  <si>
    <t>Ext. Debt Service Pmt, Interest payments on SDR allocations, More than 12 to 18, USD</t>
  </si>
  <si>
    <t>DT.INP.DECT.CD.SA.1218.US</t>
  </si>
  <si>
    <t>Ext. Debt Service Pmt, General Government, More than 18 to 24, All instruments, Prin. and Int., USD</t>
  </si>
  <si>
    <t>DT.TDS.DECT.CD.GG.1824.US</t>
  </si>
  <si>
    <t>Ext. Debt Service Pmt, General Government, More than 18 to 24, All instruments, Principal, USD</t>
  </si>
  <si>
    <t>DT.AMT.DECT.CD.GG.1824.US</t>
  </si>
  <si>
    <t>Ext. Debt Service Pmt, General Government, More than 18 to 24, All instruments, Interest, USD</t>
  </si>
  <si>
    <t>DT.INT.DECT.CD.GG.1824.US</t>
  </si>
  <si>
    <t>Ext. Debt Service Pmt, Central Bank, More than 18 to 24, All instruments, Prin. and Int., USD</t>
  </si>
  <si>
    <t>DT.TDS.DECT.CD.MA.1824.US</t>
  </si>
  <si>
    <t>Ext. Debt Service Pmt, Central Bank, More than 18 to 24, All instruments, Principal, USD</t>
  </si>
  <si>
    <t>DT.AMT.DECT.CD.MA.1824.US</t>
  </si>
  <si>
    <t>Ext. Debt Service Pmt, Central Bank, More than 18 to 24, All instruments, Interest, USD</t>
  </si>
  <si>
    <t>DT.INT.DECT.CD.MA.1824.US</t>
  </si>
  <si>
    <t>Ext. Debt Service Pmt, Deposit-Taking Corp., exc. CB, More than 18 to 24, All instruments, Prin. and Int., USD</t>
  </si>
  <si>
    <t>DT.TDS.DECT.CD.CB.1824.US</t>
  </si>
  <si>
    <t>Ext. Debt Service Pmt, Deposit-Taking Corp., exc. CB, More than 18 to 24, All instruments, Principal, USD</t>
  </si>
  <si>
    <t>DT.AMT.DECT.CD.CB.1824.US</t>
  </si>
  <si>
    <t>Ext. Debt Service Pmt, Deposit-Taking Corp., exc. CB, More than 18 to 24, All instruments, Interest, USD</t>
  </si>
  <si>
    <t>DT.INT.DECT.CD.CB.1824.US</t>
  </si>
  <si>
    <t>Ext. Debt Service Pmt, Other Sectors, More than 18 to 24, All instruments, Prin. and Int., USD</t>
  </si>
  <si>
    <t>DT.TDS.DECT.CD.OS.1824.US</t>
  </si>
  <si>
    <t>Ext. Debt Service Pmt, Other Sectors, More than 18 to 24, All instruments, Principal, USD</t>
  </si>
  <si>
    <t>DT.AMT.DECT.CD.OS.1824.US</t>
  </si>
  <si>
    <t>Ext. Debt Service Pmt, Other Sectors, More than 18 to 24, All instruments, Interest, USD</t>
  </si>
  <si>
    <t>DT.INT.DECT.CD.OS.1824.US</t>
  </si>
  <si>
    <t>Ext. Debt Service Pmt, DI: Intercom Lending, More than 18 to 24, All instruments, Prin. and Int., USD</t>
  </si>
  <si>
    <t>DT.TDS.DECT.CD.IL.1824.US</t>
  </si>
  <si>
    <t>Ext. Debt Service Pmt, DI: Intercom Lending, More than 18 to 24, All instruments, Principal, USD</t>
  </si>
  <si>
    <t>DT.AMT.DECT.CD.IL.1824.US</t>
  </si>
  <si>
    <t>Ext. Debt Service Pmt, DI: Intercom Lending, More than 18 to 24, All instruments, Interest, USD</t>
  </si>
  <si>
    <t>DT.INT.DECT.CD.IL.1824.US</t>
  </si>
  <si>
    <t>Ext. Debt Service Pmt, All Sectors, More than 18 to 24, All instruments, Prin. and Int., USD</t>
  </si>
  <si>
    <t>DT.TDS.DECT.CD.1824.US</t>
  </si>
  <si>
    <t>Ext. Debt Service Pmt, All Sectors, More than 18 to 24, All instruments, Principal, USD</t>
  </si>
  <si>
    <t>DT.AMT.DECT.CD.1824.US</t>
  </si>
  <si>
    <t>Ext. Debt Service Pmt, All Sectors, More than 18 to 24, All instruments, Interest, USD</t>
  </si>
  <si>
    <t>DT.INT.DECT.CD.1824.US</t>
  </si>
  <si>
    <t>Ext. Debt Service Pmt, Interest receipts on SDR holdings, More than 18 to 24, USD</t>
  </si>
  <si>
    <t>DT.INR.DECT.CD.SA.1824.US</t>
  </si>
  <si>
    <t>Ext. Debt Service Pmt, Interest payments on SDR allocations, More than 18 to 24, USD</t>
  </si>
  <si>
    <t>DT.INP.DECT.CD.SA.1824.US</t>
  </si>
  <si>
    <t>Ext. Debt Service Pmt, General Government, More than 2yrs, All instruments, Prin. and Int., USD</t>
  </si>
  <si>
    <t>DT.TDS.DECT.CD.GG.24P.US</t>
  </si>
  <si>
    <t>Ext. Debt Service Pmt, General Government, More than 2yrs, All instruments, Principal, USD</t>
  </si>
  <si>
    <t>DT.AMT.DECT.CD.GG.24P.US</t>
  </si>
  <si>
    <t>Ext. Debt Service Pmt, General Government, More than 2yrs, All instruments, Interest, USD</t>
  </si>
  <si>
    <t>DT.INT.DECT.CD.GG.24P.US</t>
  </si>
  <si>
    <t>Ext. Debt Service Pmt, Central Bank, More than 2yrs, All instruments, Prin. and Int., USD</t>
  </si>
  <si>
    <t>DT.TDS.DECT.CD.MA.24P.US</t>
  </si>
  <si>
    <t>Ext. Debt Service Pmt, Central Bank, More than 2yrs, All instruments, Principal, USD</t>
  </si>
  <si>
    <t>DT.AMT.DECT.CD.MA.24P.US</t>
  </si>
  <si>
    <t>Ext. Debt Service Pmt, Central Bank, More than 2yrs, All instruments, Interest, USD</t>
  </si>
  <si>
    <t>DT.INT.DECT.CD.MA.24P.US</t>
  </si>
  <si>
    <t>Ext. Debt Service Pmt, Deposit-Taking Corp., exc. CB, More than 2yrs, All instruments, Prin. and Int., USD</t>
  </si>
  <si>
    <t>DT.TDS.DECT.CD.CB.24P.US</t>
  </si>
  <si>
    <t>Ext. Debt Service Pmt, Deposit-Taking Corp., exc. CB, More than 2yrs, All instruments, Principal, USD</t>
  </si>
  <si>
    <t>DT.AMT.DECT.CD.CB.24P.US</t>
  </si>
  <si>
    <t>Ext. Debt Service Pmt, Deposit-Taking Corp., exc. CB, More than 2yrs, All instruments, Interest, USD</t>
  </si>
  <si>
    <t>DT.INT.DECT.CD.CB.24P.US</t>
  </si>
  <si>
    <t>Ext. Debt Service Pmt, Other Sectors, More than 2yrs, All instruments, Prin. and Int., USD</t>
  </si>
  <si>
    <t>DT.TDS.DECT.CD.OS.24P.US</t>
  </si>
  <si>
    <t>Ext. Debt Service Pmt, Other Sectors, More than 2yrs, All instruments, Principal, USD</t>
  </si>
  <si>
    <t>DT.AMT.DECT.CD.OS.24P.US</t>
  </si>
  <si>
    <t>Ext. Debt Service Pmt, Other Sectors, More than 2yrs, All instruments, Interest, USD</t>
  </si>
  <si>
    <t>DT.INT.DECT.CD.OS.24P.US</t>
  </si>
  <si>
    <t>Ext. Debt Service Pmt, DI: Intercom Lending, More than 2yrs, All instruments, Prin. and Int., USD</t>
  </si>
  <si>
    <t>DT.TDS.DECT.CD.IL.24P.US</t>
  </si>
  <si>
    <t>Ext. Debt Service Pmt, DI: Intercom Lending, More than 2yrs, All instruments, Principal, USD</t>
  </si>
  <si>
    <t>DT.AMT.DECT.CD.IL.24P.US</t>
  </si>
  <si>
    <t>Ext. Debt Service Pmt, DI: Intercom Lending, More than 2yrs, All instruments, Interest, USD</t>
  </si>
  <si>
    <t>DT.INT.DECT.CD.IL.24P.US</t>
  </si>
  <si>
    <t>Ext. Debt Service Pmt, All Sectors, More than 2yrs, All instruments, Prin. and Int., USD</t>
  </si>
  <si>
    <t>DT.TDS.DECT.CD.24P.US</t>
  </si>
  <si>
    <t>Ext. Debt Service Pmt, All Sectors, More than 2yrs, All instruments, Principal, USD</t>
  </si>
  <si>
    <t>DT.AMT.DECT.CD.24P.US</t>
  </si>
  <si>
    <t>Ext. Debt Service Pmt, All Sectors, More than 2yrs, All instruments, Interest, USD</t>
  </si>
  <si>
    <t>DT.INT.DECT.CD.24P.US</t>
  </si>
  <si>
    <t>Ext. Debt Service Pmt, SDR allocations, More than 2yrs, All instruments, Principal, USD</t>
  </si>
  <si>
    <t>DT.TDS.DECT.CD.SA.24P.US</t>
  </si>
  <si>
    <r>
      <t xml:space="preserve">Table 3 </t>
    </r>
    <r>
      <rPr>
        <sz val="9"/>
        <rFont val="Times New Roman"/>
        <family val="1"/>
      </rPr>
      <t>(SDDS Encouraged component 1/ 2/)</t>
    </r>
  </si>
  <si>
    <t>Debt-Service Payment Schedule for Outstanding External Debt as of End-Period: by Sector</t>
  </si>
  <si>
    <t>(USD in millions)</t>
  </si>
  <si>
    <t>One year or less</t>
  </si>
  <si>
    <t>More than one year to two years</t>
  </si>
  <si>
    <t>More than</t>
  </si>
  <si>
    <t>(months)</t>
  </si>
  <si>
    <t>two years</t>
  </si>
  <si>
    <t>immediate 3/</t>
  </si>
  <si>
    <t>More than 0 to 3</t>
  </si>
  <si>
    <t>More than 3 to 6</t>
  </si>
  <si>
    <t>More than 6 to 9</t>
  </si>
  <si>
    <t>More than 9 to 12</t>
  </si>
  <si>
    <t>More than 12  to 18</t>
  </si>
  <si>
    <t>More than 18 to 24</t>
  </si>
  <si>
    <t>General Government *</t>
  </si>
  <si>
    <t>Principal</t>
  </si>
  <si>
    <t>Interest</t>
  </si>
  <si>
    <t>Central Bank *</t>
  </si>
  <si>
    <t xml:space="preserve">Interest </t>
  </si>
  <si>
    <t>Deposit-Taking Corporations, except the Central Bank</t>
  </si>
  <si>
    <t>Other Sectors</t>
  </si>
  <si>
    <r>
      <t xml:space="preserve">Direct Investment: Intercompany Lending </t>
    </r>
    <r>
      <rPr>
        <b/>
        <sz val="8"/>
        <rFont val="Times New Roman"/>
        <family val="1"/>
      </rPr>
      <t>4/</t>
    </r>
  </si>
  <si>
    <t xml:space="preserve">Principal </t>
  </si>
  <si>
    <t>Total Debt Service Payments</t>
  </si>
  <si>
    <r>
      <t>Memorandum items on SDRs</t>
    </r>
    <r>
      <rPr>
        <i/>
        <sz val="10"/>
        <rFont val="Times New Roman"/>
        <family val="1"/>
      </rPr>
      <t xml:space="preserve"> </t>
    </r>
    <r>
      <rPr>
        <i/>
        <sz val="8"/>
        <rFont val="Times New Roman"/>
        <family val="1"/>
      </rPr>
      <t>5/</t>
    </r>
  </si>
  <si>
    <t>Interest receipts on SDR holdings</t>
  </si>
  <si>
    <t>Interest payments on SDR allocations</t>
  </si>
  <si>
    <t>SDR allocations (principal)</t>
  </si>
  <si>
    <t>Footnotes</t>
  </si>
  <si>
    <r>
      <t xml:space="preserve">1/ The SDDS encourages the dissemination of supplementary information on the schedule of projected debt service payments, in which the principal and interest components are separately identified, twice yearly for the first four quarters and the following two semesters ahead, with a lag of one quarter. The data should be broken down by institutional sectors; the classification by institutional sector (general government, central bank, deposit-taking corporations, except the central bank, and other sectors) presented in the table is consistent with that set forth in the </t>
    </r>
    <r>
      <rPr>
        <i/>
        <sz val="10"/>
        <rFont val="Times New Roman"/>
        <family val="1"/>
      </rPr>
      <t>BPM6</t>
    </r>
    <r>
      <rPr>
        <sz val="10"/>
        <rFont val="Times New Roman"/>
        <family val="1"/>
      </rPr>
      <t xml:space="preserve">, and defined in the </t>
    </r>
    <r>
      <rPr>
        <i/>
        <sz val="10"/>
        <rFont val="Times New Roman"/>
        <family val="1"/>
      </rPr>
      <t>Guide</t>
    </r>
    <r>
      <rPr>
        <sz val="10"/>
        <rFont val="Times New Roman"/>
        <family val="1"/>
      </rPr>
      <t>.</t>
    </r>
  </si>
  <si>
    <r>
      <t xml:space="preserve">2/ Table 3 is in line with the SDDS encouraged schedule of projected payments although it is a simplified table (no breakdown by debt instrument is presented); supplementary Table 3.1 presents an additional breakdown by instrument. Separate identification of direct investment-intercompany lending is also encouraged. In line with Table 6.2b of the </t>
    </r>
    <r>
      <rPr>
        <i/>
        <sz val="10"/>
        <rFont val="Times New Roman"/>
        <family val="1"/>
      </rPr>
      <t>SDDS Guide</t>
    </r>
    <r>
      <rPr>
        <sz val="10"/>
        <rFont val="Times New Roman"/>
        <family val="1"/>
      </rPr>
      <t>, the table includes two additional time periods (immediate and more than two years). The projected debt service payments are the expected nominal amounts to be paid on external debt outstanding on the reference date.</t>
    </r>
  </si>
  <si>
    <r>
      <t xml:space="preserve">3/ Immediately available on demand or immediately due. It includes arrears, including interest on arrears, and certain types of banks deposits, etc. See the </t>
    </r>
    <r>
      <rPr>
        <i/>
        <sz val="10"/>
        <rFont val="Times New Roman"/>
        <family val="1"/>
      </rPr>
      <t>Guide</t>
    </r>
    <r>
      <rPr>
        <sz val="10"/>
        <rFont val="Times New Roman"/>
        <family val="1"/>
      </rPr>
      <t>, paragraph 7.14.</t>
    </r>
  </si>
  <si>
    <r>
      <t xml:space="preserve">4/ Unless detailed information is available to make the appropriate maturity attribution, it is recommended that all principal payments on Direct Investment: Intercompany Lending be included in the over two years category.  See the </t>
    </r>
    <r>
      <rPr>
        <i/>
        <sz val="10"/>
        <rFont val="Times New Roman"/>
        <family val="1"/>
      </rPr>
      <t>Guide</t>
    </r>
    <r>
      <rPr>
        <sz val="10"/>
        <rFont val="Times New Roman"/>
        <family val="1"/>
      </rPr>
      <t>, paragraph 7.5.</t>
    </r>
  </si>
  <si>
    <r>
      <t xml:space="preserve">5/ These memorandum items are requested to link the information in this table to data used by the IMF for debt sustainability analysis (DSA). For DSA purposes, the repayment of SDR allocations (principal) is excluded from the debt-service payment schedule, and interest payments on SDR allocations are included, only in the circumstance, and only to the extent (amount), that interest payments on SDR allocations exceed interest receipts on SDR holdings. See the </t>
    </r>
    <r>
      <rPr>
        <i/>
        <sz val="10"/>
        <rFont val="Times New Roman"/>
        <family val="1"/>
      </rPr>
      <t>Guide</t>
    </r>
    <r>
      <rPr>
        <sz val="10"/>
        <rFont val="Times New Roman"/>
        <family val="1"/>
      </rPr>
      <t xml:space="preserve">, paragraph 7.16.
</t>
    </r>
  </si>
  <si>
    <r>
      <t xml:space="preserve">* Interest should include interest payments on SDR allocations; however, for the purpose of this table, interest payments are not shown in the "More than two years" column. The SDR allocations reported for the most recent quarterly data in Table 1 should be included as principal in the "More than two years" column. See the </t>
    </r>
    <r>
      <rPr>
        <i/>
        <sz val="10"/>
        <rFont val="Times New Roman"/>
        <family val="1"/>
      </rPr>
      <t>Guide</t>
    </r>
    <r>
      <rPr>
        <sz val="10"/>
        <rFont val="Times New Roman"/>
        <family val="1"/>
      </rPr>
      <t>, paragraph 7.16.</t>
    </r>
  </si>
  <si>
    <t>Country-specific notes:</t>
  </si>
  <si>
    <r>
      <t xml:space="preserve">Note: Differences with Table 7.2 of the </t>
    </r>
    <r>
      <rPr>
        <i/>
        <sz val="10"/>
        <rFont val="Times New Roman"/>
        <family val="1"/>
      </rPr>
      <t>Guide</t>
    </r>
    <r>
      <rPr>
        <sz val="10"/>
        <rFont val="Times New Roman"/>
        <family val="1"/>
      </rPr>
      <t>:</t>
    </r>
  </si>
  <si>
    <t>No breakdown of other sectors into three subsectors.</t>
  </si>
  <si>
    <t>No breakdown by type of instrument.</t>
  </si>
  <si>
    <t>No breakdown of direct investment-intercompany lending into three categories.</t>
  </si>
  <si>
    <t>No memorandum items on securities with embedded options.</t>
  </si>
  <si>
    <t>2021Q4 [YR2021Q4]</t>
  </si>
  <si>
    <t>North Macedonia</t>
  </si>
  <si>
    <t>Argentina</t>
  </si>
  <si>
    <t>ARG</t>
  </si>
  <si>
    <t>Belarus</t>
  </si>
  <si>
    <t>Croatia</t>
  </si>
  <si>
    <t>Egypt, Arab Rep.</t>
  </si>
  <si>
    <t>Georgia</t>
  </si>
  <si>
    <t>Kazakhstan</t>
  </si>
  <si>
    <t>Kyrgyz Republic</t>
  </si>
  <si>
    <t>Lithuania</t>
  </si>
  <si>
    <t>Moldova</t>
  </si>
  <si>
    <t>Mongolia</t>
  </si>
  <si>
    <t>Peru</t>
  </si>
  <si>
    <t>Romania</t>
  </si>
  <si>
    <t>Russian Federation</t>
  </si>
  <si>
    <t>South Africa</t>
  </si>
  <si>
    <t>Thailand</t>
  </si>
  <si>
    <t>Ukraine</t>
  </si>
  <si>
    <t>United States</t>
  </si>
  <si>
    <t>Uzbekistan</t>
  </si>
  <si>
    <t>West Bank and Gaza</t>
  </si>
  <si>
    <t>Country</t>
  </si>
  <si>
    <t>Chile</t>
  </si>
  <si>
    <t>Czechia</t>
  </si>
  <si>
    <t>Country Name : Argentina</t>
  </si>
  <si>
    <t>Reference Period:  2025Q2</t>
  </si>
  <si>
    <t>Country Name : Belarus</t>
  </si>
  <si>
    <t>Country Name : Chile</t>
  </si>
  <si>
    <t>Country Name : Croatia</t>
  </si>
  <si>
    <t>Country Name : Czechia</t>
  </si>
  <si>
    <t>Country Name : Egypt, Arab Rep.</t>
  </si>
  <si>
    <t>Country Name : Georgia</t>
  </si>
  <si>
    <t>Country Name : Kazakhstan</t>
  </si>
  <si>
    <t>Country Name : Kyrgyz Republic</t>
  </si>
  <si>
    <t>Country Name : Moldova</t>
  </si>
  <si>
    <t>Country Name : North Macedonia</t>
  </si>
  <si>
    <t>Country Name : Peru</t>
  </si>
  <si>
    <t>Country Name : Romania</t>
  </si>
  <si>
    <t>Country Name : South Africa</t>
  </si>
  <si>
    <t>Country Name : Thailand</t>
  </si>
  <si>
    <t>Country Name : Ukraine</t>
  </si>
  <si>
    <t>Country Name : Uzbekistan</t>
  </si>
  <si>
    <t>Country Name : West Bank and Gaza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</si>
</sst>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26" x14ac:knownFonts="1">
    <font>
      <sz val="10"/>
      <name val="Times New Roman"/>
    </font>
    <font>
      <sz val="11"/>
      <color theme="1"/>
      <name val="Calibri"/>
      <family val="2"/>
      <scheme val="minor"/>
    </font>
    <font>
      <sz val="11"/>
      <color theme="1"/>
      <name val="Calibri"/>
      <family val="2"/>
      <scheme val="minor"/>
    </font>
    <font>
      <sz val="11"/>
      <color theme="1"/>
      <name val="Calibri"/>
      <family val="2"/>
      <scheme val="minor"/>
    </font>
    <font>
      <sz val="10"/>
      <name val="Times New Roman"/>
      <family val="1"/>
    </font>
    <font>
      <b/>
      <sz val="11"/>
      <name val="Times New Roman"/>
      <family val="1"/>
    </font>
    <font>
      <sz val="9"/>
      <name val="Times New Roman"/>
      <family val="1"/>
    </font>
    <font>
      <sz val="11"/>
      <name val="Times New Roman"/>
      <family val="1"/>
    </font>
    <font>
      <b/>
      <i/>
      <sz val="10"/>
      <color indexed="10"/>
      <name val="Times New Roman"/>
      <family val="1"/>
    </font>
    <font>
      <b/>
      <sz val="10"/>
      <name val="Times New Roman"/>
      <family val="1"/>
    </font>
    <font>
      <sz val="10"/>
      <color indexed="10"/>
      <name val="Times New Roman"/>
      <family val="1"/>
    </font>
    <font>
      <sz val="10"/>
      <color rgb="FFFF0000"/>
      <name val="Times New Roman"/>
      <family val="1"/>
    </font>
    <font>
      <b/>
      <sz val="10"/>
      <color indexed="48"/>
      <name val="Times New Roman"/>
      <family val="1"/>
    </font>
    <font>
      <sz val="10"/>
      <color theme="1"/>
      <name val="Times New Roman"/>
      <family val="1"/>
    </font>
    <font>
      <b/>
      <sz val="9"/>
      <name val="Times New Roman"/>
      <family val="1"/>
    </font>
    <font>
      <b/>
      <sz val="8"/>
      <name val="Times New Roman"/>
      <family val="1"/>
    </font>
    <font>
      <sz val="10"/>
      <color indexed="48"/>
      <name val="Times New Roman"/>
      <family val="1"/>
    </font>
    <font>
      <b/>
      <i/>
      <u/>
      <sz val="10"/>
      <color theme="1"/>
      <name val="Times New Roman"/>
      <family val="1"/>
    </font>
    <font>
      <i/>
      <sz val="10"/>
      <name val="Times New Roman"/>
      <family val="1"/>
    </font>
    <font>
      <i/>
      <sz val="8"/>
      <name val="Times New Roman"/>
      <family val="1"/>
    </font>
    <font>
      <u/>
      <sz val="10"/>
      <name val="Times New Roman"/>
      <family val="1"/>
    </font>
    <font>
      <b/>
      <sz val="10"/>
      <color indexed="10"/>
      <name val="Times New Roman"/>
      <family val="1"/>
    </font>
    <font>
      <b/>
      <sz val="13"/>
      <color indexed="9"/>
      <name val="Verdana"/>
      <family val="2"/>
    </font>
    <font>
      <b/>
      <sz val="10"/>
      <color rgb="FFFF0000"/>
      <name val="Times New Roman"/>
      <family val="1"/>
    </font>
    <font>
      <b/>
      <i/>
      <sz val="10"/>
      <color theme="1"/>
      <name val="Times New Roman"/>
      <family val="1"/>
    </font>
    <font>
      <u/>
      <sz val="10"/>
      <color theme="10"/>
      <name val="Times New Roman"/>
      <family val="1"/>
    </font>
  </fonts>
  <fills count="11">
    <fill>
      <patternFill patternType="none"/>
    </fill>
    <fill>
      <patternFill patternType="gray125"/>
    </fill>
    <fill>
      <patternFill patternType="solid">
        <fgColor rgb="FFFFFFCC"/>
        <bgColor indexed="64"/>
      </patternFill>
    </fill>
    <fill>
      <patternFill patternType="solid">
        <fgColor indexed="9"/>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9" tint="0.79998168889431442"/>
        <bgColor indexed="64"/>
      </patternFill>
    </fill>
    <fill>
      <patternFill patternType="gray125">
        <bgColor theme="0" tint="-0.249977111117893"/>
      </patternFill>
    </fill>
    <fill>
      <patternFill patternType="solid">
        <fgColor indexed="24"/>
        <bgColor indexed="64"/>
      </patternFill>
    </fill>
    <fill>
      <patternFill patternType="solid">
        <fgColor rgb="FF92D050"/>
        <bgColor indexed="64"/>
      </patternFill>
    </fill>
  </fills>
  <borders count="16">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43" fontId="3" fillId="0" borderId="0" applyFont="0" applyFill="0" applyBorder="0" applyAlignment="0" applyProtection="0"/>
    <xf numFmtId="0" fontId="4" fillId="0" borderId="0"/>
    <xf numFmtId="0" fontId="22" fillId="9" borderId="13">
      <alignment horizontal="left" vertical="center" indent="1"/>
    </xf>
    <xf numFmtId="0" fontId="4" fillId="0" borderId="0"/>
    <xf numFmtId="9" fontId="4" fillId="0" borderId="0" applyFont="0" applyFill="0" applyBorder="0" applyAlignment="0" applyProtection="0"/>
    <xf numFmtId="0" fontId="2" fillId="0" borderId="0"/>
    <xf numFmtId="0" fontId="25" fillId="0" borderId="0" applyNumberFormat="0" applyFill="0" applyBorder="0" applyAlignment="0" applyProtection="0"/>
  </cellStyleXfs>
  <cellXfs count="101">
    <xf numFmtId="0" fontId="0" fillId="0" borderId="0" xfId="0"/>
    <xf numFmtId="0" fontId="7" fillId="0" borderId="0" xfId="2" applyFont="1"/>
    <xf numFmtId="0" fontId="8" fillId="0" borderId="0" xfId="0" applyFont="1"/>
    <xf numFmtId="0" fontId="5" fillId="0" borderId="0" xfId="2" applyFont="1" applyAlignment="1">
      <alignment wrapText="1"/>
    </xf>
    <xf numFmtId="0" fontId="4" fillId="0" borderId="0" xfId="2"/>
    <xf numFmtId="0" fontId="9" fillId="0" borderId="1" xfId="2" applyFont="1" applyBorder="1" applyAlignment="1">
      <alignment horizontal="center"/>
    </xf>
    <xf numFmtId="0" fontId="9" fillId="0" borderId="5" xfId="2" applyFont="1" applyBorder="1" applyAlignment="1">
      <alignment horizontal="center"/>
    </xf>
    <xf numFmtId="0" fontId="10" fillId="0" borderId="9" xfId="2" applyFont="1" applyBorder="1" applyAlignment="1">
      <alignment horizontal="right"/>
    </xf>
    <xf numFmtId="0" fontId="11" fillId="2" borderId="10" xfId="2" applyFont="1" applyFill="1" applyBorder="1" applyAlignment="1">
      <alignment horizontal="center" wrapText="1"/>
    </xf>
    <xf numFmtId="0" fontId="11" fillId="2" borderId="0" xfId="2" applyFont="1" applyFill="1" applyAlignment="1">
      <alignment horizontal="center" wrapText="1"/>
    </xf>
    <xf numFmtId="0" fontId="11" fillId="2" borderId="11" xfId="2" applyFont="1" applyFill="1" applyBorder="1" applyAlignment="1">
      <alignment horizontal="center" wrapText="1"/>
    </xf>
    <xf numFmtId="0" fontId="11" fillId="2" borderId="12" xfId="2" applyFont="1" applyFill="1" applyBorder="1" applyAlignment="1">
      <alignment horizontal="center" wrapText="1"/>
    </xf>
    <xf numFmtId="0" fontId="10" fillId="3" borderId="5" xfId="2" applyFont="1" applyFill="1" applyBorder="1"/>
    <xf numFmtId="0" fontId="9" fillId="0" borderId="0" xfId="2" applyFont="1"/>
    <xf numFmtId="0" fontId="4" fillId="0" borderId="0" xfId="2" applyAlignment="1">
      <alignment horizontal="left" indent="3"/>
    </xf>
    <xf numFmtId="0" fontId="9" fillId="0" borderId="0" xfId="2" applyFont="1" applyAlignment="1">
      <alignment horizontal="justify"/>
    </xf>
    <xf numFmtId="0" fontId="14" fillId="0" borderId="0" xfId="2" applyFont="1" applyAlignment="1">
      <alignment horizontal="justify"/>
    </xf>
    <xf numFmtId="0" fontId="9" fillId="0" borderId="0" xfId="2" applyFont="1" applyAlignment="1">
      <alignment horizontal="left"/>
    </xf>
    <xf numFmtId="0" fontId="9" fillId="5" borderId="11" xfId="2" applyFont="1" applyFill="1" applyBorder="1"/>
    <xf numFmtId="0" fontId="4" fillId="0" borderId="7" xfId="2" applyBorder="1" applyAlignment="1">
      <alignment horizontal="left" indent="3"/>
    </xf>
    <xf numFmtId="0" fontId="17" fillId="0" borderId="0" xfId="2" applyFont="1"/>
    <xf numFmtId="0" fontId="4" fillId="0" borderId="2" xfId="2" applyBorder="1"/>
    <xf numFmtId="0" fontId="4" fillId="8" borderId="1" xfId="2" applyFill="1" applyBorder="1"/>
    <xf numFmtId="0" fontId="4" fillId="0" borderId="10" xfId="2" applyBorder="1"/>
    <xf numFmtId="0" fontId="4" fillId="8" borderId="9" xfId="2" applyFill="1" applyBorder="1"/>
    <xf numFmtId="0" fontId="4" fillId="0" borderId="6" xfId="2" applyBorder="1"/>
    <xf numFmtId="0" fontId="4" fillId="8" borderId="14" xfId="2" applyFill="1" applyBorder="1"/>
    <xf numFmtId="0" fontId="4" fillId="8" borderId="11" xfId="2" applyFill="1" applyBorder="1"/>
    <xf numFmtId="0" fontId="4" fillId="8" borderId="15" xfId="2" applyFill="1" applyBorder="1"/>
    <xf numFmtId="0" fontId="21" fillId="0" borderId="0" xfId="2" applyFont="1"/>
    <xf numFmtId="0" fontId="4" fillId="3" borderId="12" xfId="2" applyFill="1" applyBorder="1" applyAlignment="1">
      <alignment horizontal="left" indent="4"/>
    </xf>
    <xf numFmtId="0" fontId="23" fillId="0" borderId="1" xfId="2" applyFont="1" applyBorder="1" applyAlignment="1">
      <alignment horizontal="center"/>
    </xf>
    <xf numFmtId="0" fontId="23" fillId="0" borderId="5" xfId="2" applyFont="1" applyBorder="1" applyAlignment="1">
      <alignment horizontal="center"/>
    </xf>
    <xf numFmtId="1" fontId="0" fillId="0" borderId="0" xfId="0" applyNumberFormat="1"/>
    <xf numFmtId="1" fontId="4" fillId="0" borderId="0" xfId="2" applyNumberFormat="1"/>
    <xf numFmtId="164" fontId="12" fillId="0" borderId="2" xfId="1" quotePrefix="1" applyNumberFormat="1" applyFont="1" applyFill="1" applyBorder="1" applyAlignment="1" applyProtection="1">
      <alignment horizontal="right" indent="2"/>
    </xf>
    <xf numFmtId="164" fontId="12" fillId="0" borderId="0" xfId="1" quotePrefix="1" applyNumberFormat="1" applyFont="1" applyFill="1" applyBorder="1" applyAlignment="1" applyProtection="1">
      <alignment horizontal="right" indent="2"/>
    </xf>
    <xf numFmtId="164" fontId="12" fillId="0" borderId="3" xfId="1" quotePrefix="1" applyNumberFormat="1" applyFont="1" applyFill="1" applyBorder="1" applyAlignment="1" applyProtection="1">
      <alignment horizontal="right" indent="2"/>
    </xf>
    <xf numFmtId="164" fontId="12" fillId="0" borderId="4" xfId="1" quotePrefix="1" applyNumberFormat="1" applyFont="1" applyFill="1" applyBorder="1" applyAlignment="1" applyProtection="1">
      <alignment horizontal="right" indent="2"/>
    </xf>
    <xf numFmtId="164" fontId="13" fillId="4" borderId="10" xfId="1" applyNumberFormat="1" applyFont="1" applyFill="1" applyBorder="1" applyAlignment="1" applyProtection="1">
      <alignment horizontal="right" indent="2"/>
      <protection locked="0"/>
    </xf>
    <xf numFmtId="164" fontId="13" fillId="4" borderId="0" xfId="1" applyNumberFormat="1" applyFont="1" applyFill="1" applyBorder="1" applyAlignment="1" applyProtection="1">
      <alignment horizontal="right" indent="2"/>
      <protection locked="0"/>
    </xf>
    <xf numFmtId="164" fontId="13" fillId="4" borderId="12" xfId="1" applyNumberFormat="1" applyFont="1" applyFill="1" applyBorder="1" applyAlignment="1" applyProtection="1">
      <alignment horizontal="right" indent="2"/>
      <protection locked="0"/>
    </xf>
    <xf numFmtId="164" fontId="12" fillId="0" borderId="10" xfId="1" quotePrefix="1" applyNumberFormat="1" applyFont="1" applyFill="1" applyBorder="1" applyAlignment="1" applyProtection="1">
      <alignment horizontal="right" indent="2"/>
    </xf>
    <xf numFmtId="164" fontId="12" fillId="0" borderId="12" xfId="1" quotePrefix="1" applyNumberFormat="1" applyFont="1" applyFill="1" applyBorder="1" applyAlignment="1" applyProtection="1">
      <alignment horizontal="right" indent="2"/>
    </xf>
    <xf numFmtId="164" fontId="13" fillId="4" borderId="6" xfId="1" applyNumberFormat="1" applyFont="1" applyFill="1" applyBorder="1" applyAlignment="1" applyProtection="1">
      <alignment horizontal="right" indent="2"/>
      <protection locked="0"/>
    </xf>
    <xf numFmtId="164" fontId="13" fillId="4" borderId="7" xfId="1" applyNumberFormat="1" applyFont="1" applyFill="1" applyBorder="1" applyAlignment="1" applyProtection="1">
      <alignment horizontal="right" indent="2"/>
      <protection locked="0"/>
    </xf>
    <xf numFmtId="164" fontId="13" fillId="4" borderId="8" xfId="1" applyNumberFormat="1" applyFont="1" applyFill="1" applyBorder="1" applyAlignment="1" applyProtection="1">
      <alignment horizontal="right" indent="2"/>
      <protection locked="0"/>
    </xf>
    <xf numFmtId="164" fontId="12" fillId="5" borderId="14" xfId="1" quotePrefix="1" applyNumberFormat="1" applyFont="1" applyFill="1" applyBorder="1" applyAlignment="1" applyProtection="1">
      <alignment horizontal="right" indent="2"/>
    </xf>
    <xf numFmtId="164" fontId="12" fillId="5" borderId="7" xfId="1" quotePrefix="1" applyNumberFormat="1" applyFont="1" applyFill="1" applyBorder="1" applyAlignment="1" applyProtection="1">
      <alignment horizontal="right" indent="2"/>
    </xf>
    <xf numFmtId="164" fontId="12" fillId="5" borderId="8" xfId="1" quotePrefix="1" applyNumberFormat="1" applyFont="1" applyFill="1" applyBorder="1" applyAlignment="1" applyProtection="1">
      <alignment horizontal="right" indent="2"/>
    </xf>
    <xf numFmtId="164" fontId="16" fillId="6" borderId="2" xfId="1" applyNumberFormat="1" applyFont="1" applyFill="1" applyBorder="1" applyAlignment="1" applyProtection="1">
      <alignment horizontal="right" indent="2"/>
    </xf>
    <xf numFmtId="164" fontId="16" fillId="6" borderId="3" xfId="1" applyNumberFormat="1" applyFont="1" applyFill="1" applyBorder="1" applyAlignment="1" applyProtection="1">
      <alignment horizontal="right" indent="2"/>
    </xf>
    <xf numFmtId="164" fontId="16" fillId="6" borderId="4" xfId="1" applyNumberFormat="1" applyFont="1" applyFill="1" applyBorder="1" applyAlignment="1" applyProtection="1">
      <alignment horizontal="right" indent="2"/>
    </xf>
    <xf numFmtId="164" fontId="16" fillId="6" borderId="6" xfId="1" applyNumberFormat="1" applyFont="1" applyFill="1" applyBorder="1" applyAlignment="1" applyProtection="1">
      <alignment horizontal="right" indent="2"/>
    </xf>
    <xf numFmtId="164" fontId="16" fillId="6" borderId="7" xfId="1" applyNumberFormat="1" applyFont="1" applyFill="1" applyBorder="1" applyAlignment="1" applyProtection="1">
      <alignment horizontal="right" indent="2"/>
    </xf>
    <xf numFmtId="164" fontId="16" fillId="6" borderId="8" xfId="1" applyNumberFormat="1" applyFont="1" applyFill="1" applyBorder="1" applyAlignment="1" applyProtection="1">
      <alignment horizontal="right" indent="2"/>
    </xf>
    <xf numFmtId="164" fontId="13" fillId="7" borderId="2" xfId="1" applyNumberFormat="1" applyFont="1" applyFill="1" applyBorder="1" applyAlignment="1" applyProtection="1">
      <alignment horizontal="right" indent="2"/>
      <protection locked="0"/>
    </xf>
    <xf numFmtId="164" fontId="13" fillId="7" borderId="3" xfId="1" applyNumberFormat="1" applyFont="1" applyFill="1" applyBorder="1" applyAlignment="1" applyProtection="1">
      <alignment horizontal="right" indent="2"/>
      <protection locked="0"/>
    </xf>
    <xf numFmtId="164" fontId="13" fillId="7" borderId="4" xfId="1" applyNumberFormat="1" applyFont="1" applyFill="1" applyBorder="1" applyAlignment="1" applyProtection="1">
      <alignment horizontal="right" indent="2"/>
      <protection locked="0"/>
    </xf>
    <xf numFmtId="164" fontId="13" fillId="7" borderId="6" xfId="1" applyNumberFormat="1" applyFont="1" applyFill="1" applyBorder="1" applyAlignment="1" applyProtection="1">
      <alignment horizontal="right" indent="2"/>
      <protection locked="0"/>
    </xf>
    <xf numFmtId="164" fontId="13" fillId="7" borderId="7" xfId="1" applyNumberFormat="1" applyFont="1" applyFill="1" applyBorder="1" applyAlignment="1" applyProtection="1">
      <alignment horizontal="right" indent="2"/>
      <protection locked="0"/>
    </xf>
    <xf numFmtId="164" fontId="13" fillId="7" borderId="8" xfId="1" applyNumberFormat="1" applyFont="1" applyFill="1" applyBorder="1" applyAlignment="1" applyProtection="1">
      <alignment horizontal="right" indent="2"/>
      <protection locked="0"/>
    </xf>
    <xf numFmtId="164" fontId="13" fillId="7" borderId="13" xfId="1" applyNumberFormat="1" applyFont="1" applyFill="1" applyBorder="1" applyAlignment="1" applyProtection="1">
      <alignment horizontal="right" indent="3"/>
      <protection locked="0"/>
    </xf>
    <xf numFmtId="0" fontId="2" fillId="0" borderId="0" xfId="6"/>
    <xf numFmtId="0" fontId="24" fillId="0" borderId="0" xfId="0" applyFont="1"/>
    <xf numFmtId="0" fontId="1" fillId="0" borderId="0" xfId="6" applyFont="1"/>
    <xf numFmtId="49" fontId="0" fillId="0" borderId="0" xfId="0" applyNumberFormat="1"/>
    <xf numFmtId="2" fontId="9" fillId="10" borderId="14" xfId="0" applyNumberFormat="1" applyFont="1" applyFill="1" applyBorder="1"/>
    <xf numFmtId="0" fontId="9" fillId="10" borderId="15" xfId="0" applyFont="1" applyFill="1" applyBorder="1"/>
    <xf numFmtId="0" fontId="4" fillId="0" borderId="6" xfId="2" applyBorder="1" applyAlignment="1">
      <alignment horizontal="left" wrapText="1" indent="4"/>
    </xf>
    <xf numFmtId="0" fontId="4" fillId="0" borderId="7" xfId="2" applyBorder="1" applyAlignment="1">
      <alignment horizontal="left" wrapText="1" indent="4"/>
    </xf>
    <xf numFmtId="0" fontId="4" fillId="0" borderId="8" xfId="2" applyBorder="1" applyAlignment="1">
      <alignment horizontal="left" wrapText="1" indent="4"/>
    </xf>
    <xf numFmtId="0" fontId="4" fillId="0" borderId="0" xfId="2" applyAlignment="1">
      <alignment horizontal="left" vertical="top" wrapText="1"/>
    </xf>
    <xf numFmtId="0" fontId="4" fillId="2" borderId="2" xfId="2" applyFill="1" applyBorder="1" applyAlignment="1" applyProtection="1">
      <alignment horizontal="left" vertical="top" wrapText="1"/>
      <protection locked="0"/>
    </xf>
    <xf numFmtId="0" fontId="4" fillId="2" borderId="3" xfId="2" applyFill="1" applyBorder="1" applyAlignment="1" applyProtection="1">
      <alignment horizontal="left" vertical="top" wrapText="1"/>
      <protection locked="0"/>
    </xf>
    <xf numFmtId="0" fontId="4" fillId="2" borderId="4" xfId="2" applyFill="1" applyBorder="1" applyAlignment="1" applyProtection="1">
      <alignment horizontal="left" vertical="top" wrapText="1"/>
      <protection locked="0"/>
    </xf>
    <xf numFmtId="0" fontId="4" fillId="2" borderId="10" xfId="2" applyFill="1" applyBorder="1" applyAlignment="1" applyProtection="1">
      <alignment horizontal="left" vertical="top" wrapText="1"/>
      <protection locked="0"/>
    </xf>
    <xf numFmtId="0" fontId="4" fillId="2" borderId="0" xfId="2" applyFill="1" applyAlignment="1" applyProtection="1">
      <alignment horizontal="left" vertical="top" wrapText="1"/>
      <protection locked="0"/>
    </xf>
    <xf numFmtId="0" fontId="4" fillId="2" borderId="12" xfId="2" applyFill="1" applyBorder="1" applyAlignment="1" applyProtection="1">
      <alignment horizontal="left" vertical="top" wrapText="1"/>
      <protection locked="0"/>
    </xf>
    <xf numFmtId="0" fontId="4" fillId="2" borderId="6" xfId="2" applyFill="1" applyBorder="1" applyAlignment="1" applyProtection="1">
      <alignment horizontal="left" vertical="top" wrapText="1"/>
      <protection locked="0"/>
    </xf>
    <xf numFmtId="0" fontId="4" fillId="2" borderId="7" xfId="2" applyFill="1" applyBorder="1" applyAlignment="1" applyProtection="1">
      <alignment horizontal="left" vertical="top" wrapText="1"/>
      <protection locked="0"/>
    </xf>
    <xf numFmtId="0" fontId="4" fillId="2" borderId="8" xfId="2" applyFill="1" applyBorder="1" applyAlignment="1" applyProtection="1">
      <alignment horizontal="left" vertical="top" wrapText="1"/>
      <protection locked="0"/>
    </xf>
    <xf numFmtId="0" fontId="4" fillId="3" borderId="2" xfId="2" applyFill="1" applyBorder="1" applyAlignment="1">
      <alignment horizontal="left"/>
    </xf>
    <xf numFmtId="0" fontId="4" fillId="3" borderId="3" xfId="2" applyFill="1" applyBorder="1" applyAlignment="1">
      <alignment horizontal="left"/>
    </xf>
    <xf numFmtId="0" fontId="4" fillId="3" borderId="4" xfId="2" applyFill="1" applyBorder="1" applyAlignment="1">
      <alignment horizontal="left"/>
    </xf>
    <xf numFmtId="0" fontId="4" fillId="3" borderId="10" xfId="2" applyFill="1" applyBorder="1" applyAlignment="1">
      <alignment horizontal="left" indent="4"/>
    </xf>
    <xf numFmtId="0" fontId="4" fillId="3" borderId="0" xfId="2" applyFill="1" applyAlignment="1">
      <alignment horizontal="left" indent="4"/>
    </xf>
    <xf numFmtId="0" fontId="4" fillId="3" borderId="10" xfId="2" applyFill="1" applyBorder="1" applyAlignment="1">
      <alignment horizontal="left" wrapText="1" indent="4"/>
    </xf>
    <xf numFmtId="0" fontId="4" fillId="3" borderId="0" xfId="2" applyFill="1" applyAlignment="1">
      <alignment horizontal="left" wrapText="1" indent="4"/>
    </xf>
    <xf numFmtId="0" fontId="4" fillId="3" borderId="12" xfId="2" applyFill="1" applyBorder="1" applyAlignment="1">
      <alignment horizontal="left" wrapText="1" indent="4"/>
    </xf>
    <xf numFmtId="0" fontId="4" fillId="0" borderId="10" xfId="2" applyBorder="1" applyAlignment="1">
      <alignment horizontal="left" wrapText="1" indent="4"/>
    </xf>
    <xf numFmtId="0" fontId="4" fillId="0" borderId="0" xfId="2" applyAlignment="1">
      <alignment horizontal="left" wrapText="1" indent="4"/>
    </xf>
    <xf numFmtId="0" fontId="4" fillId="0" borderId="12" xfId="2" applyBorder="1" applyAlignment="1">
      <alignment horizontal="left" wrapText="1" indent="4"/>
    </xf>
    <xf numFmtId="0" fontId="5" fillId="0" borderId="0" xfId="2" applyFont="1" applyAlignment="1">
      <alignment wrapText="1"/>
    </xf>
    <xf numFmtId="0" fontId="9" fillId="0" borderId="2" xfId="2" applyFont="1" applyBorder="1" applyAlignment="1">
      <alignment horizontal="center"/>
    </xf>
    <xf numFmtId="0" fontId="9" fillId="0" borderId="3" xfId="2" applyFont="1" applyBorder="1" applyAlignment="1">
      <alignment horizontal="center"/>
    </xf>
    <xf numFmtId="0" fontId="9" fillId="0" borderId="4" xfId="2" applyFont="1" applyBorder="1" applyAlignment="1">
      <alignment horizontal="center"/>
    </xf>
    <xf numFmtId="0" fontId="9" fillId="0" borderId="6" xfId="2" applyFont="1" applyBorder="1" applyAlignment="1">
      <alignment horizontal="center"/>
    </xf>
    <xf numFmtId="0" fontId="9" fillId="0" borderId="7" xfId="2" applyFont="1" applyBorder="1" applyAlignment="1">
      <alignment horizontal="center"/>
    </xf>
    <xf numFmtId="0" fontId="9" fillId="0" borderId="8" xfId="2" applyFont="1" applyBorder="1" applyAlignment="1">
      <alignment horizontal="center"/>
    </xf>
    <xf numFmtId="0" fontId="20" fillId="0" borderId="0" xfId="2" applyFont="1"/>
  </cellXfs>
  <cellStyles count="8">
    <cellStyle name="clsReportHeader" xfId="3" xr:uid="{00000000-0005-0000-0000-000000000000}"/>
    <cellStyle name="Comma" xfId="1" builtinId="3"/>
    <cellStyle name="Hyperlink 2" xfId="7" xr:uid="{94D34C50-7BDB-4B90-B501-0B97FFCEA0D6}"/>
    <cellStyle name="Normal" xfId="0" builtinId="0"/>
    <cellStyle name="Normal 2" xfId="2" xr:uid="{00000000-0005-0000-0000-000003000000}"/>
    <cellStyle name="Normal 2 2" xfId="4" xr:uid="{00000000-0005-0000-0000-000004000000}"/>
    <cellStyle name="Normal 3" xfId="6" xr:uid="{00000000-0005-0000-0000-000005000000}"/>
    <cellStyle name="Percent 2" xfId="5" xr:uid="{00000000-0005-0000-0000-000006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47" Type="http://schemas.openxmlformats.org/officeDocument/2006/relationships/customXml" Target="../customXml/item1.xml"/><Relationship Id="rId50" Type="http://schemas.openxmlformats.org/officeDocument/2006/relationships/customXml" Target="../customXml/item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48"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customXml" Target="../customXml/item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B8B5D-A17B-4FEB-98D6-A7E4F120A066}">
  <dimension ref="A1:N160"/>
  <sheetViews>
    <sheetView workbookViewId="0">
      <selection activeCell="F2" sqref="F2"/>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369</v>
      </c>
    </row>
    <row r="2" spans="1:14" x14ac:dyDescent="0.3">
      <c r="A2" t="str">
        <f>+L1</f>
        <v>Argentina</v>
      </c>
      <c r="B2" t="e">
        <f>+K2</f>
        <v>#REF!</v>
      </c>
      <c r="C2" t="str">
        <f t="shared" ref="C2:E2"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Argentina</v>
      </c>
      <c r="B3" t="e">
        <f t="shared" ref="B3:B66" si="1">+K3</f>
        <v>#REF!</v>
      </c>
      <c r="C3" t="str">
        <f t="shared" ref="C3:C66" si="2">+L3</f>
        <v>Ext. Debt Service Pmt, General Government, Immediate, All instruments, Principal, USD</v>
      </c>
      <c r="D3" t="str">
        <f t="shared" ref="D3:D66" si="3">+M3</f>
        <v>DT.AMT.DECT.CD.GG.IQ.US</v>
      </c>
      <c r="E3" t="str">
        <f t="shared" ref="E3:E66" si="4">+N3</f>
        <v>Millions (0)</v>
      </c>
      <c r="F3" t="e" cm="1">
        <f t="array" ref="F3">+_xlfn.XLOOKUP($L$1&amp;L3,#REF!&amp;#REF!,#REF!)</f>
        <v>#REF!</v>
      </c>
      <c r="K3" t="e">
        <f>+VLOOKUP($L$1,#REF!,2,FALSE)</f>
        <v>#REF!</v>
      </c>
      <c r="L3" t="s">
        <v>8</v>
      </c>
      <c r="M3" s="66" t="s">
        <v>9</v>
      </c>
      <c r="N3" t="s">
        <v>7</v>
      </c>
    </row>
    <row r="4" spans="1:14" x14ac:dyDescent="0.3">
      <c r="A4" t="str">
        <f t="shared" ref="A4:A67" si="5">+A3</f>
        <v>Argentina</v>
      </c>
      <c r="B4" t="e">
        <f t="shared" si="1"/>
        <v>#REF!</v>
      </c>
      <c r="C4" t="str">
        <f t="shared" si="2"/>
        <v>Ext. Debt Service Pmt, General Government, Immediate, All instruments, Interest, USD</v>
      </c>
      <c r="D4" t="str">
        <f t="shared" si="3"/>
        <v>DT.INT.DECT.CD.GG.IQ.US</v>
      </c>
      <c r="E4" t="str">
        <f t="shared" si="4"/>
        <v>Millions (0)</v>
      </c>
      <c r="F4" t="e" cm="1">
        <f t="array" ref="F4">+_xlfn.XLOOKUP($L$1&amp;L4,#REF!&amp;#REF!,#REF!)</f>
        <v>#REF!</v>
      </c>
      <c r="K4" t="e">
        <f>+VLOOKUP($L$1,#REF!,2,FALSE)</f>
        <v>#REF!</v>
      </c>
      <c r="L4" t="s">
        <v>10</v>
      </c>
      <c r="M4" s="66" t="s">
        <v>11</v>
      </c>
      <c r="N4" t="s">
        <v>7</v>
      </c>
    </row>
    <row r="5" spans="1:14" x14ac:dyDescent="0.3">
      <c r="A5" t="str">
        <f t="shared" si="5"/>
        <v>Argentina</v>
      </c>
      <c r="B5" t="e">
        <f t="shared" si="1"/>
        <v>#REF!</v>
      </c>
      <c r="C5" t="str">
        <f t="shared" si="2"/>
        <v>Ext. Debt Service Pmt, Central Bank, Immediate, All instruments, Prin. and Int., USD</v>
      </c>
      <c r="D5" t="str">
        <f t="shared" si="3"/>
        <v>DT.TDS.DECT.CD.MA.IQ.US</v>
      </c>
      <c r="E5" t="str">
        <f t="shared" si="4"/>
        <v>Millions (0)</v>
      </c>
      <c r="F5" t="e" cm="1">
        <f t="array" ref="F5">+_xlfn.XLOOKUP($L$1&amp;L5,#REF!&amp;#REF!,#REF!)</f>
        <v>#REF!</v>
      </c>
      <c r="K5" t="e">
        <f>+VLOOKUP($L$1,#REF!,2,FALSE)</f>
        <v>#REF!</v>
      </c>
      <c r="L5" t="s">
        <v>12</v>
      </c>
      <c r="M5" s="66" t="s">
        <v>13</v>
      </c>
      <c r="N5" t="s">
        <v>7</v>
      </c>
    </row>
    <row r="6" spans="1:14" x14ac:dyDescent="0.3">
      <c r="A6" t="str">
        <f t="shared" si="5"/>
        <v>Argentina</v>
      </c>
      <c r="B6" t="e">
        <f t="shared" si="1"/>
        <v>#REF!</v>
      </c>
      <c r="C6" t="str">
        <f t="shared" si="2"/>
        <v>Ext. Debt Service Pmt, Central Bank, Immediate, All instruments, Principal, USD</v>
      </c>
      <c r="D6" t="str">
        <f t="shared" si="3"/>
        <v>DT.AMT.DECT.CD.MA.IQ.US</v>
      </c>
      <c r="E6" t="str">
        <f t="shared" si="4"/>
        <v>Millions (0)</v>
      </c>
      <c r="F6" t="e" cm="1">
        <f t="array" ref="F6">+_xlfn.XLOOKUP($L$1&amp;L6,#REF!&amp;#REF!,#REF!)</f>
        <v>#REF!</v>
      </c>
      <c r="K6" t="e">
        <f>+VLOOKUP($L$1,#REF!,2,FALSE)</f>
        <v>#REF!</v>
      </c>
      <c r="L6" t="s">
        <v>14</v>
      </c>
      <c r="M6" s="66" t="s">
        <v>15</v>
      </c>
      <c r="N6" t="s">
        <v>7</v>
      </c>
    </row>
    <row r="7" spans="1:14" x14ac:dyDescent="0.3">
      <c r="A7" t="str">
        <f t="shared" si="5"/>
        <v>Argentina</v>
      </c>
      <c r="B7" t="e">
        <f t="shared" si="1"/>
        <v>#REF!</v>
      </c>
      <c r="C7" t="str">
        <f t="shared" si="2"/>
        <v>Ext. Debt Service Pmt, Central Bank, Immediate, All instruments, Interest, USD</v>
      </c>
      <c r="D7" t="str">
        <f t="shared" si="3"/>
        <v>DT.INT.DECT.CD.MA.IQ.US</v>
      </c>
      <c r="E7" t="str">
        <f t="shared" si="4"/>
        <v>Millions (0)</v>
      </c>
      <c r="F7" t="e" cm="1">
        <f t="array" ref="F7">+_xlfn.XLOOKUP($L$1&amp;L7,#REF!&amp;#REF!,#REF!)</f>
        <v>#REF!</v>
      </c>
      <c r="K7" t="e">
        <f>+VLOOKUP($L$1,#REF!,2,FALSE)</f>
        <v>#REF!</v>
      </c>
      <c r="L7" t="s">
        <v>16</v>
      </c>
      <c r="M7" s="66" t="s">
        <v>17</v>
      </c>
      <c r="N7" t="s">
        <v>7</v>
      </c>
    </row>
    <row r="8" spans="1:14" x14ac:dyDescent="0.3">
      <c r="A8" t="str">
        <f t="shared" si="5"/>
        <v>Argentina</v>
      </c>
      <c r="B8" t="e">
        <f t="shared" si="1"/>
        <v>#REF!</v>
      </c>
      <c r="C8" t="str">
        <f t="shared" si="2"/>
        <v>Ext. Debt Service Pmt, Deposit-Taking Corp., exc. CB, Immediate, All instruments, Prin. and Int., USD</v>
      </c>
      <c r="D8" t="str">
        <f t="shared" si="3"/>
        <v>DT.TDS.DECT.CD.CB.IQ.US</v>
      </c>
      <c r="E8" t="str">
        <f t="shared" si="4"/>
        <v>Millions (0)</v>
      </c>
      <c r="F8" t="e" cm="1">
        <f t="array" ref="F8">+_xlfn.XLOOKUP($L$1&amp;L8,#REF!&amp;#REF!,#REF!)</f>
        <v>#REF!</v>
      </c>
      <c r="K8" t="e">
        <f>+VLOOKUP($L$1,#REF!,2,FALSE)</f>
        <v>#REF!</v>
      </c>
      <c r="L8" t="s">
        <v>18</v>
      </c>
      <c r="M8" s="66" t="s">
        <v>19</v>
      </c>
      <c r="N8" t="s">
        <v>7</v>
      </c>
    </row>
    <row r="9" spans="1:14" x14ac:dyDescent="0.3">
      <c r="A9" t="str">
        <f t="shared" si="5"/>
        <v>Argentina</v>
      </c>
      <c r="B9" t="e">
        <f t="shared" si="1"/>
        <v>#REF!</v>
      </c>
      <c r="C9" t="str">
        <f t="shared" si="2"/>
        <v>Ext. Debt Service Pmt, Deposit-Taking Corp., exc. CB, Immediate, All instruments, Principal, USD</v>
      </c>
      <c r="D9" t="str">
        <f t="shared" si="3"/>
        <v>DT.AMT.DECT.CD.CB.IQ.US</v>
      </c>
      <c r="E9" t="str">
        <f t="shared" si="4"/>
        <v>Millions (0)</v>
      </c>
      <c r="F9" t="e" cm="1">
        <f t="array" ref="F9">+_xlfn.XLOOKUP($L$1&amp;L9,#REF!&amp;#REF!,#REF!)</f>
        <v>#REF!</v>
      </c>
      <c r="K9" t="e">
        <f>+VLOOKUP($L$1,#REF!,2,FALSE)</f>
        <v>#REF!</v>
      </c>
      <c r="L9" t="s">
        <v>20</v>
      </c>
      <c r="M9" s="66" t="s">
        <v>21</v>
      </c>
      <c r="N9" t="s">
        <v>7</v>
      </c>
    </row>
    <row r="10" spans="1:14" x14ac:dyDescent="0.3">
      <c r="A10" t="str">
        <f t="shared" si="5"/>
        <v>Argentina</v>
      </c>
      <c r="B10" t="e">
        <f t="shared" si="1"/>
        <v>#REF!</v>
      </c>
      <c r="C10" t="str">
        <f t="shared" si="2"/>
        <v>Ext. Debt Service Pmt, Deposit-Taking Corp., exc. CB, Immediate, All instruments, Interest, USD</v>
      </c>
      <c r="D10" t="str">
        <f t="shared" si="3"/>
        <v>DT.INT.DECT.CD.CB.IQ.US</v>
      </c>
      <c r="E10" t="str">
        <f t="shared" si="4"/>
        <v>Millions (0)</v>
      </c>
      <c r="F10" t="e" cm="1">
        <f t="array" ref="F10">+_xlfn.XLOOKUP($L$1&amp;L10,#REF!&amp;#REF!,#REF!)</f>
        <v>#REF!</v>
      </c>
      <c r="K10" t="e">
        <f>+VLOOKUP($L$1,#REF!,2,FALSE)</f>
        <v>#REF!</v>
      </c>
      <c r="L10" t="s">
        <v>22</v>
      </c>
      <c r="M10" s="66" t="s">
        <v>23</v>
      </c>
      <c r="N10" t="s">
        <v>7</v>
      </c>
    </row>
    <row r="11" spans="1:14" x14ac:dyDescent="0.3">
      <c r="A11" t="str">
        <f t="shared" si="5"/>
        <v>Argentina</v>
      </c>
      <c r="B11" t="e">
        <f t="shared" si="1"/>
        <v>#REF!</v>
      </c>
      <c r="C11" t="str">
        <f t="shared" si="2"/>
        <v>Ext. Debt Service Pmt, Other Sectors, Immediate, All instruments, Prin. and Int., USD</v>
      </c>
      <c r="D11" t="str">
        <f t="shared" si="3"/>
        <v>DT.TDS.DECT.CD.OS.IQ.US</v>
      </c>
      <c r="E11" t="str">
        <f t="shared" si="4"/>
        <v>Millions (0)</v>
      </c>
      <c r="F11" t="e" cm="1">
        <f t="array" ref="F11">+_xlfn.XLOOKUP($L$1&amp;L11,#REF!&amp;#REF!,#REF!)</f>
        <v>#REF!</v>
      </c>
      <c r="K11" t="e">
        <f>+VLOOKUP($L$1,#REF!,2,FALSE)</f>
        <v>#REF!</v>
      </c>
      <c r="L11" t="s">
        <v>24</v>
      </c>
      <c r="M11" s="66" t="s">
        <v>25</v>
      </c>
      <c r="N11" t="s">
        <v>7</v>
      </c>
    </row>
    <row r="12" spans="1:14" x14ac:dyDescent="0.3">
      <c r="A12" t="str">
        <f t="shared" si="5"/>
        <v>Argentina</v>
      </c>
      <c r="B12" t="e">
        <f t="shared" si="1"/>
        <v>#REF!</v>
      </c>
      <c r="C12" t="str">
        <f t="shared" si="2"/>
        <v>Ext. Debt Service Pmt, Other Sectors, Immediate, All instruments, Principal, USD</v>
      </c>
      <c r="D12" t="str">
        <f t="shared" si="3"/>
        <v>DT.AMT.DECT.CD.OS.IQ.US</v>
      </c>
      <c r="E12" t="str">
        <f t="shared" si="4"/>
        <v>Millions (0)</v>
      </c>
      <c r="F12" t="e" cm="1">
        <f t="array" ref="F12">+_xlfn.XLOOKUP($L$1&amp;L12,#REF!&amp;#REF!,#REF!)</f>
        <v>#REF!</v>
      </c>
      <c r="K12" t="e">
        <f>+VLOOKUP($L$1,#REF!,2,FALSE)</f>
        <v>#REF!</v>
      </c>
      <c r="L12" t="s">
        <v>26</v>
      </c>
      <c r="M12" s="66" t="s">
        <v>27</v>
      </c>
      <c r="N12" t="s">
        <v>7</v>
      </c>
    </row>
    <row r="13" spans="1:14" x14ac:dyDescent="0.3">
      <c r="A13" t="str">
        <f t="shared" si="5"/>
        <v>Argentina</v>
      </c>
      <c r="B13" t="e">
        <f t="shared" si="1"/>
        <v>#REF!</v>
      </c>
      <c r="C13" t="str">
        <f t="shared" si="2"/>
        <v>Ext. Debt Service Pmt, Other Sectors, Immediate, All instruments, Interest, USD</v>
      </c>
      <c r="D13" t="str">
        <f t="shared" si="3"/>
        <v>DT.INT.DECT.CD.OS.IQ.US</v>
      </c>
      <c r="E13" t="str">
        <f t="shared" si="4"/>
        <v>Millions (0)</v>
      </c>
      <c r="F13" t="e" cm="1">
        <f t="array" ref="F13">+_xlfn.XLOOKUP($L$1&amp;L13,#REF!&amp;#REF!,#REF!)</f>
        <v>#REF!</v>
      </c>
      <c r="K13" t="e">
        <f>+VLOOKUP($L$1,#REF!,2,FALSE)</f>
        <v>#REF!</v>
      </c>
      <c r="L13" t="s">
        <v>28</v>
      </c>
      <c r="M13" s="66" t="s">
        <v>29</v>
      </c>
      <c r="N13" t="s">
        <v>7</v>
      </c>
    </row>
    <row r="14" spans="1:14" x14ac:dyDescent="0.3">
      <c r="A14" t="str">
        <f t="shared" si="5"/>
        <v>Argentina</v>
      </c>
      <c r="B14" t="e">
        <f t="shared" si="1"/>
        <v>#REF!</v>
      </c>
      <c r="C14" t="str">
        <f t="shared" si="2"/>
        <v>Ext. Debt Service Pmt, DI: Intercom Lending, Immediate, All instruments, Prin. and Int., USD</v>
      </c>
      <c r="D14" t="str">
        <f t="shared" si="3"/>
        <v>DT.TDS.DECT.CD.IL.IQ.US</v>
      </c>
      <c r="E14" t="str">
        <f t="shared" si="4"/>
        <v>Millions (0)</v>
      </c>
      <c r="F14" t="e" cm="1">
        <f t="array" ref="F14">+_xlfn.XLOOKUP($L$1&amp;L14,#REF!&amp;#REF!,#REF!)</f>
        <v>#REF!</v>
      </c>
      <c r="K14" t="e">
        <f>+VLOOKUP($L$1,#REF!,2,FALSE)</f>
        <v>#REF!</v>
      </c>
      <c r="L14" t="s">
        <v>30</v>
      </c>
      <c r="M14" s="66" t="s">
        <v>31</v>
      </c>
      <c r="N14" t="s">
        <v>7</v>
      </c>
    </row>
    <row r="15" spans="1:14" x14ac:dyDescent="0.3">
      <c r="A15" t="str">
        <f t="shared" si="5"/>
        <v>Argentina</v>
      </c>
      <c r="B15" t="e">
        <f t="shared" si="1"/>
        <v>#REF!</v>
      </c>
      <c r="C15" t="str">
        <f t="shared" si="2"/>
        <v>Ext. Debt Service Pmt, DI: Intercom Lending, Immediate, All instruments, Principal, USD</v>
      </c>
      <c r="D15" t="str">
        <f t="shared" si="3"/>
        <v>DT.AMT.DECT.CD.IL.IQ.US</v>
      </c>
      <c r="E15" t="str">
        <f t="shared" si="4"/>
        <v>Millions (0)</v>
      </c>
      <c r="F15" t="e" cm="1">
        <f t="array" ref="F15">+_xlfn.XLOOKUP($L$1&amp;L15,#REF!&amp;#REF!,#REF!)</f>
        <v>#REF!</v>
      </c>
      <c r="K15" t="e">
        <f>+VLOOKUP($L$1,#REF!,2,FALSE)</f>
        <v>#REF!</v>
      </c>
      <c r="L15" t="s">
        <v>32</v>
      </c>
      <c r="M15" s="66" t="s">
        <v>33</v>
      </c>
      <c r="N15" t="s">
        <v>7</v>
      </c>
    </row>
    <row r="16" spans="1:14" x14ac:dyDescent="0.3">
      <c r="A16" t="str">
        <f t="shared" si="5"/>
        <v>Argentina</v>
      </c>
      <c r="B16" t="e">
        <f t="shared" si="1"/>
        <v>#REF!</v>
      </c>
      <c r="C16" t="str">
        <f t="shared" si="2"/>
        <v>Ext. Debt Service Pmt, DI: Intercom Lending, Immediate, All instruments, Interest, USD</v>
      </c>
      <c r="D16" t="str">
        <f t="shared" si="3"/>
        <v>DT.INT.DECT.CD.IL.IQ.US</v>
      </c>
      <c r="E16" t="str">
        <f t="shared" si="4"/>
        <v>Millions (0)</v>
      </c>
      <c r="F16" t="e" cm="1">
        <f t="array" ref="F16">+_xlfn.XLOOKUP($L$1&amp;L16,#REF!&amp;#REF!,#REF!)</f>
        <v>#REF!</v>
      </c>
      <c r="K16" t="e">
        <f>+VLOOKUP($L$1,#REF!,2,FALSE)</f>
        <v>#REF!</v>
      </c>
      <c r="L16" t="s">
        <v>34</v>
      </c>
      <c r="M16" s="66" t="s">
        <v>35</v>
      </c>
      <c r="N16" t="s">
        <v>7</v>
      </c>
    </row>
    <row r="17" spans="1:14" x14ac:dyDescent="0.3">
      <c r="A17" t="str">
        <f t="shared" si="5"/>
        <v>Argentina</v>
      </c>
      <c r="B17" t="e">
        <f t="shared" si="1"/>
        <v>#REF!</v>
      </c>
      <c r="C17" t="str">
        <f t="shared" si="2"/>
        <v>Ext. Debt Service Pmt, All Sectors, Immediate, All instruments, Prin. and Int., USD</v>
      </c>
      <c r="D17" t="str">
        <f t="shared" si="3"/>
        <v>DT.TDS.DECT.CD.IQ.US</v>
      </c>
      <c r="E17" t="str">
        <f t="shared" si="4"/>
        <v>Millions (0)</v>
      </c>
      <c r="F17" t="e" cm="1">
        <f t="array" ref="F17">+_xlfn.XLOOKUP($L$1&amp;L17,#REF!&amp;#REF!,#REF!)</f>
        <v>#REF!</v>
      </c>
      <c r="K17" t="e">
        <f>+VLOOKUP($L$1,#REF!,2,FALSE)</f>
        <v>#REF!</v>
      </c>
      <c r="L17" t="s">
        <v>36</v>
      </c>
      <c r="M17" s="66" t="s">
        <v>37</v>
      </c>
      <c r="N17" t="s">
        <v>7</v>
      </c>
    </row>
    <row r="18" spans="1:14" x14ac:dyDescent="0.3">
      <c r="A18" t="str">
        <f t="shared" si="5"/>
        <v>Argentina</v>
      </c>
      <c r="B18" t="e">
        <f t="shared" si="1"/>
        <v>#REF!</v>
      </c>
      <c r="C18" t="str">
        <f t="shared" si="2"/>
        <v>Ext. Debt Service Pmt, All Sectors, Immediate, All instruments, Principal, USD</v>
      </c>
      <c r="D18" t="str">
        <f t="shared" si="3"/>
        <v>DT.AMT.DECT.CD.IQ.US</v>
      </c>
      <c r="E18" t="str">
        <f t="shared" si="4"/>
        <v>Millions (0)</v>
      </c>
      <c r="F18" t="e" cm="1">
        <f t="array" ref="F18">+_xlfn.XLOOKUP($L$1&amp;L18,#REF!&amp;#REF!,#REF!)</f>
        <v>#REF!</v>
      </c>
      <c r="K18" t="e">
        <f>+VLOOKUP($L$1,#REF!,2,FALSE)</f>
        <v>#REF!</v>
      </c>
      <c r="L18" t="s">
        <v>38</v>
      </c>
      <c r="M18" s="66" t="s">
        <v>39</v>
      </c>
      <c r="N18" t="s">
        <v>7</v>
      </c>
    </row>
    <row r="19" spans="1:14" x14ac:dyDescent="0.3">
      <c r="A19" t="str">
        <f t="shared" si="5"/>
        <v>Argentina</v>
      </c>
      <c r="B19" t="e">
        <f t="shared" si="1"/>
        <v>#REF!</v>
      </c>
      <c r="C19" t="str">
        <f t="shared" si="2"/>
        <v>Ext. Debt Service Pmt, All Sectors, Immediate, All instruments, Interest, USD</v>
      </c>
      <c r="D19" t="str">
        <f t="shared" si="3"/>
        <v>DT.INT.DECT.CD.IQ.US</v>
      </c>
      <c r="E19" t="str">
        <f t="shared" si="4"/>
        <v>Millions (0)</v>
      </c>
      <c r="F19" t="e" cm="1">
        <f t="array" ref="F19">+_xlfn.XLOOKUP($L$1&amp;L19,#REF!&amp;#REF!,#REF!)</f>
        <v>#REF!</v>
      </c>
      <c r="K19" t="e">
        <f>+VLOOKUP($L$1,#REF!,2,FALSE)</f>
        <v>#REF!</v>
      </c>
      <c r="L19" t="s">
        <v>40</v>
      </c>
      <c r="M19" s="66" t="s">
        <v>41</v>
      </c>
      <c r="N19" t="s">
        <v>7</v>
      </c>
    </row>
    <row r="20" spans="1:14" x14ac:dyDescent="0.3">
      <c r="A20" t="str">
        <f t="shared" si="5"/>
        <v>Argentina</v>
      </c>
      <c r="B20" t="e">
        <f t="shared" si="1"/>
        <v>#REF!</v>
      </c>
      <c r="C20" t="str">
        <f t="shared" si="2"/>
        <v>Ext. Debt Service Pmt, Interest receipts on SDR holdings, Immediate, USD</v>
      </c>
      <c r="D20" t="str">
        <f t="shared" si="3"/>
        <v>DT.INR.DECT.CD.SA.IQ.US</v>
      </c>
      <c r="E20" t="str">
        <f t="shared" si="4"/>
        <v>Millions (0)</v>
      </c>
      <c r="F20" t="e" cm="1">
        <f t="array" ref="F20">+_xlfn.XLOOKUP($L$1&amp;L20,#REF!&amp;#REF!,#REF!)</f>
        <v>#REF!</v>
      </c>
      <c r="K20" t="e">
        <f>+VLOOKUP($L$1,#REF!,2,FALSE)</f>
        <v>#REF!</v>
      </c>
      <c r="L20" t="s">
        <v>42</v>
      </c>
      <c r="M20" s="66" t="s">
        <v>43</v>
      </c>
      <c r="N20" t="s">
        <v>7</v>
      </c>
    </row>
    <row r="21" spans="1:14" x14ac:dyDescent="0.3">
      <c r="A21" t="str">
        <f t="shared" si="5"/>
        <v>Argentina</v>
      </c>
      <c r="B21" t="e">
        <f t="shared" si="1"/>
        <v>#REF!</v>
      </c>
      <c r="C21" t="str">
        <f t="shared" si="2"/>
        <v>Ext. Debt Service Pmt, Interest payments on SDR allocations, Immediate, USD</v>
      </c>
      <c r="D21" t="str">
        <f t="shared" si="3"/>
        <v>DT.INP.DECT.CD.SA.IQ.US</v>
      </c>
      <c r="E21" t="str">
        <f t="shared" si="4"/>
        <v>Millions (0)</v>
      </c>
      <c r="F21" t="e" cm="1">
        <f t="array" ref="F21">+_xlfn.XLOOKUP($L$1&amp;L21,#REF!&amp;#REF!,#REF!)</f>
        <v>#REF!</v>
      </c>
      <c r="K21" t="e">
        <f>+VLOOKUP($L$1,#REF!,2,FALSE)</f>
        <v>#REF!</v>
      </c>
      <c r="L21" t="s">
        <v>45</v>
      </c>
      <c r="M21" s="66" t="s">
        <v>46</v>
      </c>
      <c r="N21" t="s">
        <v>7</v>
      </c>
    </row>
    <row r="22" spans="1:14" x14ac:dyDescent="0.3">
      <c r="A22" t="str">
        <f t="shared" si="5"/>
        <v>Argentina</v>
      </c>
      <c r="B22" t="e">
        <f t="shared" si="1"/>
        <v>#REF!</v>
      </c>
      <c r="C22" t="str">
        <f t="shared" si="2"/>
        <v>Ext. Debt Service Pmt, General Government, More than 0 to 3, All instruments, Prin. and Int., USD</v>
      </c>
      <c r="D22" t="str">
        <f t="shared" si="3"/>
        <v>DT.TDS.DECT.CD.GG.03.US</v>
      </c>
      <c r="E22" t="str">
        <f t="shared" si="4"/>
        <v>Millions (0)</v>
      </c>
      <c r="F22" t="e" cm="1">
        <f t="array" ref="F22">+_xlfn.XLOOKUP($L$1&amp;L22,#REF!&amp;#REF!,#REF!)</f>
        <v>#REF!</v>
      </c>
      <c r="K22" t="e">
        <f>+VLOOKUP($L$1,#REF!,2,FALSE)</f>
        <v>#REF!</v>
      </c>
      <c r="L22" t="s">
        <v>47</v>
      </c>
      <c r="M22" s="66" t="s">
        <v>48</v>
      </c>
      <c r="N22" t="s">
        <v>7</v>
      </c>
    </row>
    <row r="23" spans="1:14" x14ac:dyDescent="0.3">
      <c r="A23" t="str">
        <f t="shared" si="5"/>
        <v>Argentina</v>
      </c>
      <c r="B23" t="e">
        <f t="shared" si="1"/>
        <v>#REF!</v>
      </c>
      <c r="C23" t="str">
        <f t="shared" si="2"/>
        <v>Ext. Debt Service Pmt, General Government, More than 0 to 3, All instruments, Principal, USD</v>
      </c>
      <c r="D23" t="str">
        <f t="shared" si="3"/>
        <v>DT.AMT.DECT.CD.GG.03.US</v>
      </c>
      <c r="E23" t="str">
        <f t="shared" si="4"/>
        <v>Millions (0)</v>
      </c>
      <c r="F23" t="e" cm="1">
        <f t="array" ref="F23">+_xlfn.XLOOKUP($L$1&amp;L23,#REF!&amp;#REF!,#REF!)</f>
        <v>#REF!</v>
      </c>
      <c r="K23" t="e">
        <f>+VLOOKUP($L$1,#REF!,2,FALSE)</f>
        <v>#REF!</v>
      </c>
      <c r="L23" t="s">
        <v>49</v>
      </c>
      <c r="M23" s="66" t="s">
        <v>50</v>
      </c>
      <c r="N23" t="s">
        <v>7</v>
      </c>
    </row>
    <row r="24" spans="1:14" x14ac:dyDescent="0.3">
      <c r="A24" t="str">
        <f t="shared" si="5"/>
        <v>Argentina</v>
      </c>
      <c r="B24" t="e">
        <f t="shared" si="1"/>
        <v>#REF!</v>
      </c>
      <c r="C24" t="str">
        <f t="shared" si="2"/>
        <v>Ext. Debt Service Pmt, General Government, More than 0 to 3, All instruments, Interest, USD</v>
      </c>
      <c r="D24" t="str">
        <f t="shared" si="3"/>
        <v>DT.INT.DECT.CD.GG.03.US</v>
      </c>
      <c r="E24" t="str">
        <f t="shared" si="4"/>
        <v>Millions (0)</v>
      </c>
      <c r="F24" t="e" cm="1">
        <f t="array" ref="F24">+_xlfn.XLOOKUP($L$1&amp;L24,#REF!&amp;#REF!,#REF!)</f>
        <v>#REF!</v>
      </c>
      <c r="K24" t="e">
        <f>+VLOOKUP($L$1,#REF!,2,FALSE)</f>
        <v>#REF!</v>
      </c>
      <c r="L24" t="s">
        <v>51</v>
      </c>
      <c r="M24" s="66" t="s">
        <v>52</v>
      </c>
      <c r="N24" t="s">
        <v>7</v>
      </c>
    </row>
    <row r="25" spans="1:14" x14ac:dyDescent="0.3">
      <c r="A25" t="str">
        <f t="shared" si="5"/>
        <v>Argentina</v>
      </c>
      <c r="B25" t="e">
        <f t="shared" si="1"/>
        <v>#REF!</v>
      </c>
      <c r="C25" t="str">
        <f t="shared" si="2"/>
        <v>Ext. Debt Service Pmt, Central Bank, More than 0 to 3, All instruments, Prin. and Int., USD</v>
      </c>
      <c r="D25" t="str">
        <f t="shared" si="3"/>
        <v>DT.TDS.DECT.CD.MA.03.US</v>
      </c>
      <c r="E25" t="str">
        <f t="shared" si="4"/>
        <v>Millions (0)</v>
      </c>
      <c r="F25" t="e" cm="1">
        <f t="array" ref="F25">+_xlfn.XLOOKUP($L$1&amp;L25,#REF!&amp;#REF!,#REF!)</f>
        <v>#REF!</v>
      </c>
      <c r="K25" t="e">
        <f>+VLOOKUP($L$1,#REF!,2,FALSE)</f>
        <v>#REF!</v>
      </c>
      <c r="L25" t="s">
        <v>53</v>
      </c>
      <c r="M25" s="66" t="s">
        <v>54</v>
      </c>
      <c r="N25" t="s">
        <v>7</v>
      </c>
    </row>
    <row r="26" spans="1:14" x14ac:dyDescent="0.3">
      <c r="A26" t="str">
        <f t="shared" si="5"/>
        <v>Argentina</v>
      </c>
      <c r="B26" t="e">
        <f t="shared" si="1"/>
        <v>#REF!</v>
      </c>
      <c r="C26" t="str">
        <f t="shared" si="2"/>
        <v>Ext. Debt Service Pmt, Central Bank, More than 0 to 3, All instruments, Principal, USD</v>
      </c>
      <c r="D26" t="str">
        <f t="shared" si="3"/>
        <v>DT.AMT.DECT.CD.MA.03.US</v>
      </c>
      <c r="E26" t="str">
        <f t="shared" si="4"/>
        <v>Millions (0)</v>
      </c>
      <c r="F26" t="e" cm="1">
        <f t="array" ref="F26">+_xlfn.XLOOKUP($L$1&amp;L26,#REF!&amp;#REF!,#REF!)</f>
        <v>#REF!</v>
      </c>
      <c r="K26" t="e">
        <f>+VLOOKUP($L$1,#REF!,2,FALSE)</f>
        <v>#REF!</v>
      </c>
      <c r="L26" t="s">
        <v>55</v>
      </c>
      <c r="M26" s="66" t="s">
        <v>56</v>
      </c>
      <c r="N26" t="s">
        <v>7</v>
      </c>
    </row>
    <row r="27" spans="1:14" x14ac:dyDescent="0.3">
      <c r="A27" t="str">
        <f t="shared" si="5"/>
        <v>Argentina</v>
      </c>
      <c r="B27" t="e">
        <f t="shared" si="1"/>
        <v>#REF!</v>
      </c>
      <c r="C27" t="str">
        <f t="shared" si="2"/>
        <v>Ext. Debt Service Pmt, Central Bank, More than 0 to 3, All instruments, Interest, USD</v>
      </c>
      <c r="D27" t="str">
        <f t="shared" si="3"/>
        <v>DT.INT.DECT.CD.MA.03.US</v>
      </c>
      <c r="E27" t="str">
        <f t="shared" si="4"/>
        <v>Millions (0)</v>
      </c>
      <c r="F27" t="e" cm="1">
        <f t="array" ref="F27">+_xlfn.XLOOKUP($L$1&amp;L27,#REF!&amp;#REF!,#REF!)</f>
        <v>#REF!</v>
      </c>
      <c r="K27" t="e">
        <f>+VLOOKUP($L$1,#REF!,2,FALSE)</f>
        <v>#REF!</v>
      </c>
      <c r="L27" t="s">
        <v>57</v>
      </c>
      <c r="M27" s="66" t="s">
        <v>58</v>
      </c>
      <c r="N27" t="s">
        <v>7</v>
      </c>
    </row>
    <row r="28" spans="1:14" x14ac:dyDescent="0.3">
      <c r="A28" t="str">
        <f t="shared" si="5"/>
        <v>Argentina</v>
      </c>
      <c r="B28" t="e">
        <f t="shared" si="1"/>
        <v>#REF!</v>
      </c>
      <c r="C28" t="str">
        <f t="shared" si="2"/>
        <v>Ext. Debt Service Pmt, Deposit-Taking Corp., exc. CB, More than 0 to 3, All instruments, Prin. and Int., USD</v>
      </c>
      <c r="D28" t="str">
        <f t="shared" si="3"/>
        <v>DT.TDS.DECT.CD.CB.03.US</v>
      </c>
      <c r="E28" t="str">
        <f t="shared" si="4"/>
        <v>Millions (0)</v>
      </c>
      <c r="F28" t="e" cm="1">
        <f t="array" ref="F28">+_xlfn.XLOOKUP($L$1&amp;L28,#REF!&amp;#REF!,#REF!)</f>
        <v>#REF!</v>
      </c>
      <c r="K28" t="e">
        <f>+VLOOKUP($L$1,#REF!,2,FALSE)</f>
        <v>#REF!</v>
      </c>
      <c r="L28" t="s">
        <v>59</v>
      </c>
      <c r="M28" s="66" t="s">
        <v>60</v>
      </c>
      <c r="N28" t="s">
        <v>7</v>
      </c>
    </row>
    <row r="29" spans="1:14" x14ac:dyDescent="0.3">
      <c r="A29" t="str">
        <f t="shared" si="5"/>
        <v>Argentina</v>
      </c>
      <c r="B29" t="e">
        <f t="shared" si="1"/>
        <v>#REF!</v>
      </c>
      <c r="C29" t="str">
        <f t="shared" si="2"/>
        <v>Ext. Debt Service Pmt, Deposit-Taking Corp., exc. CB, More than 0 to 3, All instruments, Principal, USD</v>
      </c>
      <c r="D29" t="str">
        <f t="shared" si="3"/>
        <v>DT.AMT.DECT.CD.CB.03.US</v>
      </c>
      <c r="E29" t="str">
        <f t="shared" si="4"/>
        <v>Millions (0)</v>
      </c>
      <c r="F29" t="e" cm="1">
        <f t="array" ref="F29">+_xlfn.XLOOKUP($L$1&amp;L29,#REF!&amp;#REF!,#REF!)</f>
        <v>#REF!</v>
      </c>
      <c r="K29" t="e">
        <f>+VLOOKUP($L$1,#REF!,2,FALSE)</f>
        <v>#REF!</v>
      </c>
      <c r="L29" t="s">
        <v>61</v>
      </c>
      <c r="M29" s="66" t="s">
        <v>62</v>
      </c>
      <c r="N29" t="s">
        <v>7</v>
      </c>
    </row>
    <row r="30" spans="1:14" x14ac:dyDescent="0.3">
      <c r="A30" t="str">
        <f t="shared" si="5"/>
        <v>Argentina</v>
      </c>
      <c r="B30" t="e">
        <f t="shared" si="1"/>
        <v>#REF!</v>
      </c>
      <c r="C30" t="str">
        <f t="shared" si="2"/>
        <v>Ext. Debt Service Pmt, Deposit-Taking Corp., exc. CB, More than 0 to 3, All instruments, Interest, USD</v>
      </c>
      <c r="D30" t="str">
        <f t="shared" si="3"/>
        <v>DT.INT.DECT.CD.CB.03.US</v>
      </c>
      <c r="E30" t="str">
        <f t="shared" si="4"/>
        <v>Millions (0)</v>
      </c>
      <c r="F30" t="e" cm="1">
        <f t="array" ref="F30">+_xlfn.XLOOKUP($L$1&amp;L30,#REF!&amp;#REF!,#REF!)</f>
        <v>#REF!</v>
      </c>
      <c r="K30" t="e">
        <f>+VLOOKUP($L$1,#REF!,2,FALSE)</f>
        <v>#REF!</v>
      </c>
      <c r="L30" t="s">
        <v>63</v>
      </c>
      <c r="M30" s="66" t="s">
        <v>64</v>
      </c>
      <c r="N30" t="s">
        <v>7</v>
      </c>
    </row>
    <row r="31" spans="1:14" x14ac:dyDescent="0.3">
      <c r="A31" t="str">
        <f t="shared" si="5"/>
        <v>Argentina</v>
      </c>
      <c r="B31" t="e">
        <f t="shared" si="1"/>
        <v>#REF!</v>
      </c>
      <c r="C31" t="str">
        <f t="shared" si="2"/>
        <v>Ext. Debt Service Pmt, Other Sectors, More than 0 to 3, All instruments, Prin. and Int., USD</v>
      </c>
      <c r="D31" t="str">
        <f t="shared" si="3"/>
        <v>DT.TDS.DECT.CD.OS.03.US</v>
      </c>
      <c r="E31" t="str">
        <f t="shared" si="4"/>
        <v>Millions (0)</v>
      </c>
      <c r="F31" t="e" cm="1">
        <f t="array" ref="F31">+_xlfn.XLOOKUP($L$1&amp;L31,#REF!&amp;#REF!,#REF!)</f>
        <v>#REF!</v>
      </c>
      <c r="K31" t="e">
        <f>+VLOOKUP($L$1,#REF!,2,FALSE)</f>
        <v>#REF!</v>
      </c>
      <c r="L31" t="s">
        <v>65</v>
      </c>
      <c r="M31" s="66" t="s">
        <v>66</v>
      </c>
      <c r="N31" t="s">
        <v>7</v>
      </c>
    </row>
    <row r="32" spans="1:14" x14ac:dyDescent="0.3">
      <c r="A32" t="str">
        <f t="shared" si="5"/>
        <v>Argentina</v>
      </c>
      <c r="B32" t="e">
        <f t="shared" si="1"/>
        <v>#REF!</v>
      </c>
      <c r="C32" t="str">
        <f t="shared" si="2"/>
        <v>Ext. Debt Service Pmt, Other Sectors, More than 0 to 3, All instruments, Principal, USD</v>
      </c>
      <c r="D32" t="str">
        <f t="shared" si="3"/>
        <v>DT.AMT.DECT.CD.OS.03.US</v>
      </c>
      <c r="E32" t="str">
        <f t="shared" si="4"/>
        <v>Millions (0)</v>
      </c>
      <c r="F32" t="e" cm="1">
        <f t="array" ref="F32">+_xlfn.XLOOKUP($L$1&amp;L32,#REF!&amp;#REF!,#REF!)</f>
        <v>#REF!</v>
      </c>
      <c r="K32" t="e">
        <f>+VLOOKUP($L$1,#REF!,2,FALSE)</f>
        <v>#REF!</v>
      </c>
      <c r="L32" t="s">
        <v>67</v>
      </c>
      <c r="M32" s="66" t="s">
        <v>68</v>
      </c>
      <c r="N32" t="s">
        <v>7</v>
      </c>
    </row>
    <row r="33" spans="1:14" x14ac:dyDescent="0.3">
      <c r="A33" t="str">
        <f t="shared" si="5"/>
        <v>Argentina</v>
      </c>
      <c r="B33" t="e">
        <f t="shared" si="1"/>
        <v>#REF!</v>
      </c>
      <c r="C33" t="str">
        <f t="shared" si="2"/>
        <v>Ext. Debt Service Pmt, Other Sectors, More than 0 to 3, All instruments, Interest, USD</v>
      </c>
      <c r="D33" t="str">
        <f t="shared" si="3"/>
        <v>DT.INT.DECT.CD.OS.03.US</v>
      </c>
      <c r="E33" t="str">
        <f t="shared" si="4"/>
        <v>Millions (0)</v>
      </c>
      <c r="F33" t="e" cm="1">
        <f t="array" ref="F33">+_xlfn.XLOOKUP($L$1&amp;L33,#REF!&amp;#REF!,#REF!)</f>
        <v>#REF!</v>
      </c>
      <c r="K33" t="e">
        <f>+VLOOKUP($L$1,#REF!,2,FALSE)</f>
        <v>#REF!</v>
      </c>
      <c r="L33" t="s">
        <v>69</v>
      </c>
      <c r="M33" s="66" t="s">
        <v>70</v>
      </c>
      <c r="N33" t="s">
        <v>7</v>
      </c>
    </row>
    <row r="34" spans="1:14" x14ac:dyDescent="0.3">
      <c r="A34" t="str">
        <f t="shared" si="5"/>
        <v>Argentina</v>
      </c>
      <c r="B34" t="e">
        <f t="shared" si="1"/>
        <v>#REF!</v>
      </c>
      <c r="C34" t="str">
        <f t="shared" si="2"/>
        <v>Ext. Debt Service Pmt, DI: Intercom Lending, More than 0 to 3, All instruments, Prin. and Int., USD</v>
      </c>
      <c r="D34" t="str">
        <f t="shared" si="3"/>
        <v>DT.TDS.DECT.CD.IL.03.US</v>
      </c>
      <c r="E34" t="str">
        <f t="shared" si="4"/>
        <v>Millions (0)</v>
      </c>
      <c r="F34" t="e" cm="1">
        <f t="array" ref="F34">+_xlfn.XLOOKUP($L$1&amp;L34,#REF!&amp;#REF!,#REF!)</f>
        <v>#REF!</v>
      </c>
      <c r="K34" t="e">
        <f>+VLOOKUP($L$1,#REF!,2,FALSE)</f>
        <v>#REF!</v>
      </c>
      <c r="L34" t="s">
        <v>71</v>
      </c>
      <c r="M34" s="66" t="s">
        <v>72</v>
      </c>
      <c r="N34" t="s">
        <v>7</v>
      </c>
    </row>
    <row r="35" spans="1:14" x14ac:dyDescent="0.3">
      <c r="A35" t="str">
        <f t="shared" si="5"/>
        <v>Argentina</v>
      </c>
      <c r="B35" t="e">
        <f t="shared" si="1"/>
        <v>#REF!</v>
      </c>
      <c r="C35" t="str">
        <f t="shared" si="2"/>
        <v>Ext. Debt Service Pmt, DI: Intercom Lending, More than 0 to 3, All instruments, Principal, USD</v>
      </c>
      <c r="D35" t="str">
        <f t="shared" si="3"/>
        <v>DT.AMT.DECT.CD.IL.03.US</v>
      </c>
      <c r="E35" t="str">
        <f t="shared" si="4"/>
        <v>Millions (0)</v>
      </c>
      <c r="F35" t="e" cm="1">
        <f t="array" ref="F35">+_xlfn.XLOOKUP($L$1&amp;L35,#REF!&amp;#REF!,#REF!)</f>
        <v>#REF!</v>
      </c>
      <c r="K35" t="e">
        <f>+VLOOKUP($L$1,#REF!,2,FALSE)</f>
        <v>#REF!</v>
      </c>
      <c r="L35" t="s">
        <v>73</v>
      </c>
      <c r="M35" s="66" t="s">
        <v>74</v>
      </c>
      <c r="N35" t="s">
        <v>7</v>
      </c>
    </row>
    <row r="36" spans="1:14" x14ac:dyDescent="0.3">
      <c r="A36" t="str">
        <f t="shared" si="5"/>
        <v>Argentina</v>
      </c>
      <c r="B36" t="e">
        <f t="shared" si="1"/>
        <v>#REF!</v>
      </c>
      <c r="C36" t="str">
        <f t="shared" si="2"/>
        <v>Ext. Debt Service Pmt, DI: Intercom Lending, More than 0 to 3, All instruments, Interest, USD</v>
      </c>
      <c r="D36" t="str">
        <f t="shared" si="3"/>
        <v>DT.INT.DECT.CD.IL.03.US</v>
      </c>
      <c r="E36" t="str">
        <f t="shared" si="4"/>
        <v>Millions (0)</v>
      </c>
      <c r="F36" t="e" cm="1">
        <f t="array" ref="F36">+_xlfn.XLOOKUP($L$1&amp;L36,#REF!&amp;#REF!,#REF!)</f>
        <v>#REF!</v>
      </c>
      <c r="K36" t="e">
        <f>+VLOOKUP($L$1,#REF!,2,FALSE)</f>
        <v>#REF!</v>
      </c>
      <c r="L36" t="s">
        <v>75</v>
      </c>
      <c r="M36" s="66" t="s">
        <v>76</v>
      </c>
      <c r="N36" t="s">
        <v>7</v>
      </c>
    </row>
    <row r="37" spans="1:14" x14ac:dyDescent="0.3">
      <c r="A37" t="str">
        <f t="shared" si="5"/>
        <v>Argentina</v>
      </c>
      <c r="B37" t="e">
        <f t="shared" si="1"/>
        <v>#REF!</v>
      </c>
      <c r="C37" t="str">
        <f t="shared" si="2"/>
        <v>Ext. Debt Service Pmt, All Sectors, More than 0 to 3, All instruments, Prin. and Int., USD</v>
      </c>
      <c r="D37" t="str">
        <f t="shared" si="3"/>
        <v>DT.TDS.DECT.CD.03.US</v>
      </c>
      <c r="E37" t="str">
        <f t="shared" si="4"/>
        <v>Millions (0)</v>
      </c>
      <c r="F37" t="e" cm="1">
        <f t="array" ref="F37">+_xlfn.XLOOKUP($L$1&amp;L37,#REF!&amp;#REF!,#REF!)</f>
        <v>#REF!</v>
      </c>
      <c r="K37" t="e">
        <f>+VLOOKUP($L$1,#REF!,2,FALSE)</f>
        <v>#REF!</v>
      </c>
      <c r="L37" t="s">
        <v>77</v>
      </c>
      <c r="M37" s="66" t="s">
        <v>78</v>
      </c>
      <c r="N37" t="s">
        <v>7</v>
      </c>
    </row>
    <row r="38" spans="1:14" x14ac:dyDescent="0.3">
      <c r="A38" t="str">
        <f t="shared" si="5"/>
        <v>Argentina</v>
      </c>
      <c r="B38" t="e">
        <f t="shared" si="1"/>
        <v>#REF!</v>
      </c>
      <c r="C38" t="str">
        <f t="shared" si="2"/>
        <v>Ext. Debt Service Pmt, All Sectors, More than 0 to 3, All instruments, Principal, USD</v>
      </c>
      <c r="D38" t="str">
        <f t="shared" si="3"/>
        <v>DT.AMT.DECT.CD.03.US</v>
      </c>
      <c r="E38" t="str">
        <f t="shared" si="4"/>
        <v>Millions (0)</v>
      </c>
      <c r="F38" t="e" cm="1">
        <f t="array" ref="F38">+_xlfn.XLOOKUP($L$1&amp;L38,#REF!&amp;#REF!,#REF!)</f>
        <v>#REF!</v>
      </c>
      <c r="K38" t="e">
        <f>+VLOOKUP($L$1,#REF!,2,FALSE)</f>
        <v>#REF!</v>
      </c>
      <c r="L38" t="s">
        <v>79</v>
      </c>
      <c r="M38" s="66" t="s">
        <v>80</v>
      </c>
      <c r="N38" t="s">
        <v>7</v>
      </c>
    </row>
    <row r="39" spans="1:14" x14ac:dyDescent="0.3">
      <c r="A39" t="str">
        <f t="shared" si="5"/>
        <v>Argentina</v>
      </c>
      <c r="B39" t="e">
        <f t="shared" si="1"/>
        <v>#REF!</v>
      </c>
      <c r="C39" t="str">
        <f t="shared" si="2"/>
        <v>Ext. Debt Service Pmt, All Sectors, More than 0 to 3, All instruments, Interest, USD</v>
      </c>
      <c r="D39" t="str">
        <f t="shared" si="3"/>
        <v>DT.INT.DECT.CD.03.US</v>
      </c>
      <c r="E39" t="str">
        <f t="shared" si="4"/>
        <v>Millions (0)</v>
      </c>
      <c r="F39" t="e" cm="1">
        <f t="array" ref="F39">+_xlfn.XLOOKUP($L$1&amp;L39,#REF!&amp;#REF!,#REF!)</f>
        <v>#REF!</v>
      </c>
      <c r="K39" t="e">
        <f>+VLOOKUP($L$1,#REF!,2,FALSE)</f>
        <v>#REF!</v>
      </c>
      <c r="L39" t="s">
        <v>81</v>
      </c>
      <c r="M39" s="66" t="s">
        <v>82</v>
      </c>
      <c r="N39" t="s">
        <v>7</v>
      </c>
    </row>
    <row r="40" spans="1:14" x14ac:dyDescent="0.3">
      <c r="A40" t="str">
        <f t="shared" si="5"/>
        <v>Argentina</v>
      </c>
      <c r="B40" t="e">
        <f t="shared" si="1"/>
        <v>#REF!</v>
      </c>
      <c r="C40" t="str">
        <f t="shared" si="2"/>
        <v>Ext. Debt Service Pmt, Interest receipts on SDR holdings, More than 0 to 3, USD</v>
      </c>
      <c r="D40" t="str">
        <f t="shared" si="3"/>
        <v>DT.INR.DECT.CD.SA.03.US</v>
      </c>
      <c r="E40" t="str">
        <f t="shared" si="4"/>
        <v>Millions (0)</v>
      </c>
      <c r="F40" t="e" cm="1">
        <f t="array" ref="F40">+_xlfn.XLOOKUP($L$1&amp;L40,#REF!&amp;#REF!,#REF!)</f>
        <v>#REF!</v>
      </c>
      <c r="K40" t="e">
        <f>+VLOOKUP($L$1,#REF!,2,FALSE)</f>
        <v>#REF!</v>
      </c>
      <c r="L40" t="s">
        <v>83</v>
      </c>
      <c r="M40" s="66" t="s">
        <v>84</v>
      </c>
      <c r="N40" t="s">
        <v>7</v>
      </c>
    </row>
    <row r="41" spans="1:14" x14ac:dyDescent="0.3">
      <c r="A41" t="str">
        <f t="shared" si="5"/>
        <v>Argentina</v>
      </c>
      <c r="B41" t="e">
        <f t="shared" si="1"/>
        <v>#REF!</v>
      </c>
      <c r="C41" t="str">
        <f t="shared" si="2"/>
        <v>Ext. Debt Service Pmt, Interest payments on SDR allocations, More than 0 to 3, USD</v>
      </c>
      <c r="D41" t="str">
        <f t="shared" si="3"/>
        <v>DT.INP.DECT.CD.SA.03.US</v>
      </c>
      <c r="E41" t="str">
        <f t="shared" si="4"/>
        <v>Millions (0)</v>
      </c>
      <c r="F41" t="e" cm="1">
        <f t="array" ref="F41">+_xlfn.XLOOKUP($L$1&amp;L41,#REF!&amp;#REF!,#REF!)</f>
        <v>#REF!</v>
      </c>
      <c r="K41" t="e">
        <f>+VLOOKUP($L$1,#REF!,2,FALSE)</f>
        <v>#REF!</v>
      </c>
      <c r="L41" t="s">
        <v>85</v>
      </c>
      <c r="M41" s="66" t="s">
        <v>86</v>
      </c>
      <c r="N41" t="s">
        <v>7</v>
      </c>
    </row>
    <row r="42" spans="1:14" x14ac:dyDescent="0.3">
      <c r="A42" t="str">
        <f t="shared" si="5"/>
        <v>Argentina</v>
      </c>
      <c r="B42" t="e">
        <f t="shared" si="1"/>
        <v>#REF!</v>
      </c>
      <c r="C42" t="str">
        <f t="shared" si="2"/>
        <v>Ext. Debt Service Pmt, General Government, More than 3 to 6, All instruments, Prin. and Int., USD</v>
      </c>
      <c r="D42" t="str">
        <f t="shared" si="3"/>
        <v>DT.TDS.DECT.CD.GG.36.US</v>
      </c>
      <c r="E42" t="str">
        <f t="shared" si="4"/>
        <v>Millions (0)</v>
      </c>
      <c r="F42" t="e" cm="1">
        <f t="array" ref="F42">+_xlfn.XLOOKUP($L$1&amp;L42,#REF!&amp;#REF!,#REF!)</f>
        <v>#REF!</v>
      </c>
      <c r="K42" t="e">
        <f>+VLOOKUP($L$1,#REF!,2,FALSE)</f>
        <v>#REF!</v>
      </c>
      <c r="L42" t="s">
        <v>87</v>
      </c>
      <c r="M42" s="66" t="s">
        <v>88</v>
      </c>
      <c r="N42" t="s">
        <v>7</v>
      </c>
    </row>
    <row r="43" spans="1:14" x14ac:dyDescent="0.3">
      <c r="A43" t="str">
        <f t="shared" si="5"/>
        <v>Argentina</v>
      </c>
      <c r="B43" t="e">
        <f t="shared" si="1"/>
        <v>#REF!</v>
      </c>
      <c r="C43" t="str">
        <f t="shared" si="2"/>
        <v>Ext. Debt Service Pmt, General Government, More than 3 to 6, All instruments, Principal, USD</v>
      </c>
      <c r="D43" t="str">
        <f t="shared" si="3"/>
        <v>DT.AMT.DECT.CD.GG.36.US</v>
      </c>
      <c r="E43" t="str">
        <f t="shared" si="4"/>
        <v>Millions (0)</v>
      </c>
      <c r="F43" t="e" cm="1">
        <f t="array" ref="F43">+_xlfn.XLOOKUP($L$1&amp;L43,#REF!&amp;#REF!,#REF!)</f>
        <v>#REF!</v>
      </c>
      <c r="K43" t="e">
        <f>+VLOOKUP($L$1,#REF!,2,FALSE)</f>
        <v>#REF!</v>
      </c>
      <c r="L43" t="s">
        <v>89</v>
      </c>
      <c r="M43" s="66" t="s">
        <v>90</v>
      </c>
      <c r="N43" t="s">
        <v>7</v>
      </c>
    </row>
    <row r="44" spans="1:14" x14ac:dyDescent="0.3">
      <c r="A44" t="str">
        <f t="shared" si="5"/>
        <v>Argentina</v>
      </c>
      <c r="B44" t="e">
        <f t="shared" si="1"/>
        <v>#REF!</v>
      </c>
      <c r="C44" t="str">
        <f t="shared" si="2"/>
        <v>Ext. Debt Service Pmt, General Government, More than 3 to 6, All instruments, Interest, USD</v>
      </c>
      <c r="D44" t="str">
        <f t="shared" si="3"/>
        <v>DT.INT.DECT.CD.GG.36.US</v>
      </c>
      <c r="E44" t="str">
        <f t="shared" si="4"/>
        <v>Millions (0)</v>
      </c>
      <c r="F44" t="e" cm="1">
        <f t="array" ref="F44">+_xlfn.XLOOKUP($L$1&amp;L44,#REF!&amp;#REF!,#REF!)</f>
        <v>#REF!</v>
      </c>
      <c r="K44" t="e">
        <f>+VLOOKUP($L$1,#REF!,2,FALSE)</f>
        <v>#REF!</v>
      </c>
      <c r="L44" t="s">
        <v>91</v>
      </c>
      <c r="M44" s="66" t="s">
        <v>92</v>
      </c>
      <c r="N44" t="s">
        <v>7</v>
      </c>
    </row>
    <row r="45" spans="1:14" x14ac:dyDescent="0.3">
      <c r="A45" t="str">
        <f t="shared" si="5"/>
        <v>Argentina</v>
      </c>
      <c r="B45" t="e">
        <f t="shared" si="1"/>
        <v>#REF!</v>
      </c>
      <c r="C45" t="str">
        <f t="shared" si="2"/>
        <v>Ext. Debt Service Pmt, Central Bank, More than 3 to 6, All instruments, Prin. and Int., USD</v>
      </c>
      <c r="D45" t="str">
        <f t="shared" si="3"/>
        <v>DT.TDS.DECT.CD.MA.36.US</v>
      </c>
      <c r="E45" t="str">
        <f t="shared" si="4"/>
        <v>Millions (0)</v>
      </c>
      <c r="F45" t="e" cm="1">
        <f t="array" ref="F45">+_xlfn.XLOOKUP($L$1&amp;L45,#REF!&amp;#REF!,#REF!)</f>
        <v>#REF!</v>
      </c>
      <c r="K45" t="e">
        <f>+VLOOKUP($L$1,#REF!,2,FALSE)</f>
        <v>#REF!</v>
      </c>
      <c r="L45" t="s">
        <v>93</v>
      </c>
      <c r="M45" s="66" t="s">
        <v>94</v>
      </c>
      <c r="N45" t="s">
        <v>7</v>
      </c>
    </row>
    <row r="46" spans="1:14" x14ac:dyDescent="0.3">
      <c r="A46" t="str">
        <f t="shared" si="5"/>
        <v>Argentina</v>
      </c>
      <c r="B46" t="e">
        <f t="shared" si="1"/>
        <v>#REF!</v>
      </c>
      <c r="C46" t="str">
        <f t="shared" si="2"/>
        <v>Ext. Debt Service Pmt, Central Bank, More than 3 to 6, All instruments, Principal, USD</v>
      </c>
      <c r="D46" t="str">
        <f t="shared" si="3"/>
        <v>DT.AMT.DECT.CD.MA.36.US</v>
      </c>
      <c r="E46" t="str">
        <f t="shared" si="4"/>
        <v>Millions (0)</v>
      </c>
      <c r="F46" t="e" cm="1">
        <f t="array" ref="F46">+_xlfn.XLOOKUP($L$1&amp;L46,#REF!&amp;#REF!,#REF!)</f>
        <v>#REF!</v>
      </c>
      <c r="K46" t="e">
        <f>+VLOOKUP($L$1,#REF!,2,FALSE)</f>
        <v>#REF!</v>
      </c>
      <c r="L46" t="s">
        <v>95</v>
      </c>
      <c r="M46" s="66" t="s">
        <v>96</v>
      </c>
      <c r="N46" t="s">
        <v>7</v>
      </c>
    </row>
    <row r="47" spans="1:14" x14ac:dyDescent="0.3">
      <c r="A47" t="str">
        <f t="shared" si="5"/>
        <v>Argentina</v>
      </c>
      <c r="B47" t="e">
        <f t="shared" si="1"/>
        <v>#REF!</v>
      </c>
      <c r="C47" t="str">
        <f t="shared" si="2"/>
        <v>Ext. Debt Service Pmt, Central Bank, More than 3 to 6, All instruments, Interest, USD</v>
      </c>
      <c r="D47" t="str">
        <f t="shared" si="3"/>
        <v>DT.INT.DECT.CD.MA.36.US</v>
      </c>
      <c r="E47" t="str">
        <f t="shared" si="4"/>
        <v>Millions (0)</v>
      </c>
      <c r="F47" t="e" cm="1">
        <f t="array" ref="F47">+_xlfn.XLOOKUP($L$1&amp;L47,#REF!&amp;#REF!,#REF!)</f>
        <v>#REF!</v>
      </c>
      <c r="K47" t="e">
        <f>+VLOOKUP($L$1,#REF!,2,FALSE)</f>
        <v>#REF!</v>
      </c>
      <c r="L47" t="s">
        <v>97</v>
      </c>
      <c r="M47" s="66" t="s">
        <v>98</v>
      </c>
      <c r="N47" t="s">
        <v>7</v>
      </c>
    </row>
    <row r="48" spans="1:14" x14ac:dyDescent="0.3">
      <c r="A48" t="str">
        <f t="shared" si="5"/>
        <v>Argentina</v>
      </c>
      <c r="B48" t="e">
        <f t="shared" si="1"/>
        <v>#REF!</v>
      </c>
      <c r="C48" t="str">
        <f t="shared" si="2"/>
        <v>Ext. Debt Service Pmt, Deposit-Taking Corp., exc. CB, More than 3 to 6, All instruments, Prin. and Int., USD</v>
      </c>
      <c r="D48" t="str">
        <f t="shared" si="3"/>
        <v>DT.TDS.DECT.CD.CB.36.US</v>
      </c>
      <c r="E48" t="str">
        <f t="shared" si="4"/>
        <v>Millions (0)</v>
      </c>
      <c r="F48" t="e" cm="1">
        <f t="array" ref="F48">+_xlfn.XLOOKUP($L$1&amp;L48,#REF!&amp;#REF!,#REF!)</f>
        <v>#REF!</v>
      </c>
      <c r="K48" t="e">
        <f>+VLOOKUP($L$1,#REF!,2,FALSE)</f>
        <v>#REF!</v>
      </c>
      <c r="L48" t="s">
        <v>99</v>
      </c>
      <c r="M48" s="66" t="s">
        <v>100</v>
      </c>
      <c r="N48" t="s">
        <v>7</v>
      </c>
    </row>
    <row r="49" spans="1:14" x14ac:dyDescent="0.3">
      <c r="A49" t="str">
        <f t="shared" si="5"/>
        <v>Argentina</v>
      </c>
      <c r="B49" t="e">
        <f t="shared" si="1"/>
        <v>#REF!</v>
      </c>
      <c r="C49" t="str">
        <f t="shared" si="2"/>
        <v>Ext. Debt Service Pmt, Deposit-Taking Corp., exc. CB, More than 3 to 6, All instruments, Principal, USD</v>
      </c>
      <c r="D49" t="str">
        <f t="shared" si="3"/>
        <v>DT.AMT.DECT.CD.CB.36.US</v>
      </c>
      <c r="E49" t="str">
        <f t="shared" si="4"/>
        <v>Millions (0)</v>
      </c>
      <c r="F49" t="e" cm="1">
        <f t="array" ref="F49">+_xlfn.XLOOKUP($L$1&amp;L49,#REF!&amp;#REF!,#REF!)</f>
        <v>#REF!</v>
      </c>
      <c r="K49" t="e">
        <f>+VLOOKUP($L$1,#REF!,2,FALSE)</f>
        <v>#REF!</v>
      </c>
      <c r="L49" t="s">
        <v>101</v>
      </c>
      <c r="M49" s="66" t="s">
        <v>102</v>
      </c>
      <c r="N49" t="s">
        <v>7</v>
      </c>
    </row>
    <row r="50" spans="1:14" x14ac:dyDescent="0.3">
      <c r="A50" t="str">
        <f t="shared" si="5"/>
        <v>Argentina</v>
      </c>
      <c r="B50" t="e">
        <f t="shared" si="1"/>
        <v>#REF!</v>
      </c>
      <c r="C50" t="str">
        <f t="shared" si="2"/>
        <v>Ext. Debt Service Pmt, Deposit-Taking Corp., exc. CB, More than 3 to 6, All instruments, Interest, USD</v>
      </c>
      <c r="D50" t="str">
        <f t="shared" si="3"/>
        <v>DT.INT.DECT.CD.CB.36.US</v>
      </c>
      <c r="E50" t="str">
        <f t="shared" si="4"/>
        <v>Millions (0)</v>
      </c>
      <c r="F50" t="e" cm="1">
        <f t="array" ref="F50">+_xlfn.XLOOKUP($L$1&amp;L50,#REF!&amp;#REF!,#REF!)</f>
        <v>#REF!</v>
      </c>
      <c r="K50" t="e">
        <f>+VLOOKUP($L$1,#REF!,2,FALSE)</f>
        <v>#REF!</v>
      </c>
      <c r="L50" t="s">
        <v>103</v>
      </c>
      <c r="M50" s="66" t="s">
        <v>104</v>
      </c>
      <c r="N50" t="s">
        <v>7</v>
      </c>
    </row>
    <row r="51" spans="1:14" x14ac:dyDescent="0.3">
      <c r="A51" t="str">
        <f t="shared" si="5"/>
        <v>Argentina</v>
      </c>
      <c r="B51" t="e">
        <f t="shared" si="1"/>
        <v>#REF!</v>
      </c>
      <c r="C51" t="str">
        <f t="shared" si="2"/>
        <v>Ext. Debt Service Pmt, Other Sectors, More than 3 to 6, All instruments, Prin. and Int., USD</v>
      </c>
      <c r="D51" t="str">
        <f t="shared" si="3"/>
        <v>DT.TDS.DECT.CD.OS.36.US</v>
      </c>
      <c r="E51" t="str">
        <f t="shared" si="4"/>
        <v>Millions (0)</v>
      </c>
      <c r="F51" t="e" cm="1">
        <f t="array" ref="F51">+_xlfn.XLOOKUP($L$1&amp;L51,#REF!&amp;#REF!,#REF!)</f>
        <v>#REF!</v>
      </c>
      <c r="K51" t="e">
        <f>+VLOOKUP($L$1,#REF!,2,FALSE)</f>
        <v>#REF!</v>
      </c>
      <c r="L51" t="s">
        <v>105</v>
      </c>
      <c r="M51" s="66" t="s">
        <v>106</v>
      </c>
      <c r="N51" t="s">
        <v>7</v>
      </c>
    </row>
    <row r="52" spans="1:14" x14ac:dyDescent="0.3">
      <c r="A52" t="str">
        <f t="shared" si="5"/>
        <v>Argentina</v>
      </c>
      <c r="B52" t="e">
        <f t="shared" si="1"/>
        <v>#REF!</v>
      </c>
      <c r="C52" t="str">
        <f t="shared" si="2"/>
        <v>Ext. Debt Service Pmt, Other Sectors, More than 3 to 6, All instruments, Principal, USD</v>
      </c>
      <c r="D52" t="str">
        <f t="shared" si="3"/>
        <v>DT.AMT.DECT.CD.OS.36.US</v>
      </c>
      <c r="E52" t="str">
        <f t="shared" si="4"/>
        <v>Millions (0)</v>
      </c>
      <c r="F52" t="e" cm="1">
        <f t="array" ref="F52">+_xlfn.XLOOKUP($L$1&amp;L52,#REF!&amp;#REF!,#REF!)</f>
        <v>#REF!</v>
      </c>
      <c r="K52" t="e">
        <f>+VLOOKUP($L$1,#REF!,2,FALSE)</f>
        <v>#REF!</v>
      </c>
      <c r="L52" t="s">
        <v>107</v>
      </c>
      <c r="M52" s="66" t="s">
        <v>108</v>
      </c>
      <c r="N52" t="s">
        <v>7</v>
      </c>
    </row>
    <row r="53" spans="1:14" x14ac:dyDescent="0.3">
      <c r="A53" t="str">
        <f t="shared" si="5"/>
        <v>Argentina</v>
      </c>
      <c r="B53" t="e">
        <f t="shared" si="1"/>
        <v>#REF!</v>
      </c>
      <c r="C53" t="str">
        <f t="shared" si="2"/>
        <v>Ext. Debt Service Pmt, Other Sectors, More than 3 to 6, All instruments, Interest, USD</v>
      </c>
      <c r="D53" t="str">
        <f t="shared" si="3"/>
        <v>DT.INT.DECT.CD.OS.36.US</v>
      </c>
      <c r="E53" t="str">
        <f t="shared" si="4"/>
        <v>Millions (0)</v>
      </c>
      <c r="F53" t="e" cm="1">
        <f t="array" ref="F53">+_xlfn.XLOOKUP($L$1&amp;L53,#REF!&amp;#REF!,#REF!)</f>
        <v>#REF!</v>
      </c>
      <c r="K53" t="e">
        <f>+VLOOKUP($L$1,#REF!,2,FALSE)</f>
        <v>#REF!</v>
      </c>
      <c r="L53" t="s">
        <v>109</v>
      </c>
      <c r="M53" s="66" t="s">
        <v>110</v>
      </c>
      <c r="N53" t="s">
        <v>7</v>
      </c>
    </row>
    <row r="54" spans="1:14" x14ac:dyDescent="0.3">
      <c r="A54" t="str">
        <f t="shared" si="5"/>
        <v>Argentina</v>
      </c>
      <c r="B54" t="e">
        <f t="shared" si="1"/>
        <v>#REF!</v>
      </c>
      <c r="C54" t="str">
        <f t="shared" si="2"/>
        <v>Ext. Debt Service Pmt, DI: Intercom Lending, More than 3 to 6, All instruments, Prin. and Int., USD</v>
      </c>
      <c r="D54" t="str">
        <f t="shared" si="3"/>
        <v>DT.TDS.DECT.CD.IL.36.US</v>
      </c>
      <c r="E54" t="str">
        <f t="shared" si="4"/>
        <v>Millions (0)</v>
      </c>
      <c r="F54" t="e" cm="1">
        <f t="array" ref="F54">+_xlfn.XLOOKUP($L$1&amp;L54,#REF!&amp;#REF!,#REF!)</f>
        <v>#REF!</v>
      </c>
      <c r="K54" t="e">
        <f>+VLOOKUP($L$1,#REF!,2,FALSE)</f>
        <v>#REF!</v>
      </c>
      <c r="L54" t="s">
        <v>111</v>
      </c>
      <c r="M54" s="66" t="s">
        <v>112</v>
      </c>
      <c r="N54" t="s">
        <v>7</v>
      </c>
    </row>
    <row r="55" spans="1:14" x14ac:dyDescent="0.3">
      <c r="A55" t="str">
        <f t="shared" si="5"/>
        <v>Argentina</v>
      </c>
      <c r="B55" t="e">
        <f t="shared" si="1"/>
        <v>#REF!</v>
      </c>
      <c r="C55" t="str">
        <f t="shared" si="2"/>
        <v>Ext. Debt Service Pmt, DI: Intercom Lending, More than 3 to 6, All instruments, Principal, USD</v>
      </c>
      <c r="D55" t="str">
        <f t="shared" si="3"/>
        <v>DT.AMT.DECT.CD.IL.36.US</v>
      </c>
      <c r="E55" t="str">
        <f t="shared" si="4"/>
        <v>Millions (0)</v>
      </c>
      <c r="F55" t="e" cm="1">
        <f t="array" ref="F55">+_xlfn.XLOOKUP($L$1&amp;L55,#REF!&amp;#REF!,#REF!)</f>
        <v>#REF!</v>
      </c>
      <c r="K55" t="e">
        <f>+VLOOKUP($L$1,#REF!,2,FALSE)</f>
        <v>#REF!</v>
      </c>
      <c r="L55" t="s">
        <v>113</v>
      </c>
      <c r="M55" s="66" t="s">
        <v>114</v>
      </c>
      <c r="N55" t="s">
        <v>7</v>
      </c>
    </row>
    <row r="56" spans="1:14" x14ac:dyDescent="0.3">
      <c r="A56" t="str">
        <f t="shared" si="5"/>
        <v>Argentina</v>
      </c>
      <c r="B56" t="e">
        <f t="shared" si="1"/>
        <v>#REF!</v>
      </c>
      <c r="C56" t="str">
        <f t="shared" si="2"/>
        <v>Ext. Debt Service Pmt, DI: Intercom Lending, More than 3 to 6, All instruments, Interest, USD</v>
      </c>
      <c r="D56" t="str">
        <f t="shared" si="3"/>
        <v>DT.INT.DECT.CD.IL.36.US</v>
      </c>
      <c r="E56" t="str">
        <f t="shared" si="4"/>
        <v>Millions (0)</v>
      </c>
      <c r="F56" t="e" cm="1">
        <f t="array" ref="F56">+_xlfn.XLOOKUP($L$1&amp;L56,#REF!&amp;#REF!,#REF!)</f>
        <v>#REF!</v>
      </c>
      <c r="K56" t="e">
        <f>+VLOOKUP($L$1,#REF!,2,FALSE)</f>
        <v>#REF!</v>
      </c>
      <c r="L56" t="s">
        <v>115</v>
      </c>
      <c r="M56" s="66" t="s">
        <v>116</v>
      </c>
      <c r="N56" t="s">
        <v>7</v>
      </c>
    </row>
    <row r="57" spans="1:14" x14ac:dyDescent="0.3">
      <c r="A57" t="str">
        <f t="shared" si="5"/>
        <v>Argentina</v>
      </c>
      <c r="B57" t="e">
        <f t="shared" si="1"/>
        <v>#REF!</v>
      </c>
      <c r="C57" t="str">
        <f t="shared" si="2"/>
        <v>Ext. Debt Service Pmt, All Sectors, More than 3 to 6, All instruments, Prin. and Int., USD</v>
      </c>
      <c r="D57" t="str">
        <f t="shared" si="3"/>
        <v>DT.TDS.DECT.CD.36.US</v>
      </c>
      <c r="E57" t="str">
        <f t="shared" si="4"/>
        <v>Millions (0)</v>
      </c>
      <c r="F57" t="e" cm="1">
        <f t="array" ref="F57">+_xlfn.XLOOKUP($L$1&amp;L57,#REF!&amp;#REF!,#REF!)</f>
        <v>#REF!</v>
      </c>
      <c r="K57" t="e">
        <f>+VLOOKUP($L$1,#REF!,2,FALSE)</f>
        <v>#REF!</v>
      </c>
      <c r="L57" t="s">
        <v>117</v>
      </c>
      <c r="M57" s="66" t="s">
        <v>118</v>
      </c>
      <c r="N57" t="s">
        <v>7</v>
      </c>
    </row>
    <row r="58" spans="1:14" x14ac:dyDescent="0.3">
      <c r="A58" t="str">
        <f t="shared" si="5"/>
        <v>Argentina</v>
      </c>
      <c r="B58" t="e">
        <f t="shared" si="1"/>
        <v>#REF!</v>
      </c>
      <c r="C58" t="str">
        <f t="shared" si="2"/>
        <v>Ext. Debt Service Pmt, All Sectors, More than 3 to 6, All instruments, Principal, USD</v>
      </c>
      <c r="D58" t="str">
        <f t="shared" si="3"/>
        <v>DT.AMT.DECT.CD.36.US</v>
      </c>
      <c r="E58" t="str">
        <f t="shared" si="4"/>
        <v>Millions (0)</v>
      </c>
      <c r="F58" t="e" cm="1">
        <f t="array" ref="F58">+_xlfn.XLOOKUP($L$1&amp;L58,#REF!&amp;#REF!,#REF!)</f>
        <v>#REF!</v>
      </c>
      <c r="K58" t="e">
        <f>+VLOOKUP($L$1,#REF!,2,FALSE)</f>
        <v>#REF!</v>
      </c>
      <c r="L58" t="s">
        <v>119</v>
      </c>
      <c r="M58" s="66" t="s">
        <v>120</v>
      </c>
      <c r="N58" t="s">
        <v>7</v>
      </c>
    </row>
    <row r="59" spans="1:14" x14ac:dyDescent="0.3">
      <c r="A59" t="str">
        <f t="shared" si="5"/>
        <v>Argentina</v>
      </c>
      <c r="B59" t="e">
        <f t="shared" si="1"/>
        <v>#REF!</v>
      </c>
      <c r="C59" t="str">
        <f t="shared" si="2"/>
        <v>Ext. Debt Service Pmt, All Sectors, More than 3 to 6, All instruments, Interest, USD</v>
      </c>
      <c r="D59" t="str">
        <f t="shared" si="3"/>
        <v>DT.INT.DECT.CD.36.US</v>
      </c>
      <c r="E59" t="str">
        <f t="shared" si="4"/>
        <v>Millions (0)</v>
      </c>
      <c r="F59" t="e" cm="1">
        <f t="array" ref="F59">+_xlfn.XLOOKUP($L$1&amp;L59,#REF!&amp;#REF!,#REF!)</f>
        <v>#REF!</v>
      </c>
      <c r="K59" t="e">
        <f>+VLOOKUP($L$1,#REF!,2,FALSE)</f>
        <v>#REF!</v>
      </c>
      <c r="L59" t="s">
        <v>121</v>
      </c>
      <c r="M59" s="66" t="s">
        <v>122</v>
      </c>
      <c r="N59" t="s">
        <v>7</v>
      </c>
    </row>
    <row r="60" spans="1:14" x14ac:dyDescent="0.3">
      <c r="A60" t="str">
        <f t="shared" si="5"/>
        <v>Argentina</v>
      </c>
      <c r="B60" t="e">
        <f t="shared" si="1"/>
        <v>#REF!</v>
      </c>
      <c r="C60" t="str">
        <f t="shared" si="2"/>
        <v>Ext. Debt Service Pmt, Interest receipts on SDR holdings, More than 3 to 6, USD</v>
      </c>
      <c r="D60" t="str">
        <f t="shared" si="3"/>
        <v>DT.INR.DECT.CD.SA.36.US</v>
      </c>
      <c r="E60" t="str">
        <f t="shared" si="4"/>
        <v>Millions (0)</v>
      </c>
      <c r="F60" t="e" cm="1">
        <f t="array" ref="F60">+_xlfn.XLOOKUP($L$1&amp;L60,#REF!&amp;#REF!,#REF!)</f>
        <v>#REF!</v>
      </c>
      <c r="K60" t="e">
        <f>+VLOOKUP($L$1,#REF!,2,FALSE)</f>
        <v>#REF!</v>
      </c>
      <c r="L60" t="s">
        <v>123</v>
      </c>
      <c r="M60" s="66" t="s">
        <v>124</v>
      </c>
      <c r="N60" t="s">
        <v>7</v>
      </c>
    </row>
    <row r="61" spans="1:14" x14ac:dyDescent="0.3">
      <c r="A61" t="str">
        <f t="shared" si="5"/>
        <v>Argentina</v>
      </c>
      <c r="B61" t="e">
        <f t="shared" si="1"/>
        <v>#REF!</v>
      </c>
      <c r="C61" t="str">
        <f t="shared" si="2"/>
        <v>Ext. Debt Service Pmt, Interest payments on SDR allocations, More than 3 to 6, USD</v>
      </c>
      <c r="D61" t="str">
        <f t="shared" si="3"/>
        <v>DT.INP.DECT.CD.SA.36.US</v>
      </c>
      <c r="E61" t="str">
        <f t="shared" si="4"/>
        <v>Millions (0)</v>
      </c>
      <c r="F61" t="e" cm="1">
        <f t="array" ref="F61">+_xlfn.XLOOKUP($L$1&amp;L61,#REF!&amp;#REF!,#REF!)</f>
        <v>#REF!</v>
      </c>
      <c r="K61" t="e">
        <f>+VLOOKUP($L$1,#REF!,2,FALSE)</f>
        <v>#REF!</v>
      </c>
      <c r="L61" t="s">
        <v>125</v>
      </c>
      <c r="M61" s="66" t="s">
        <v>126</v>
      </c>
      <c r="N61" t="s">
        <v>7</v>
      </c>
    </row>
    <row r="62" spans="1:14" x14ac:dyDescent="0.3">
      <c r="A62" t="str">
        <f t="shared" si="5"/>
        <v>Argentina</v>
      </c>
      <c r="B62" t="e">
        <f t="shared" si="1"/>
        <v>#REF!</v>
      </c>
      <c r="C62" t="str">
        <f t="shared" si="2"/>
        <v>Ext. Debt Service Pmt, General Government, More than 6 to 9, All instruments, Prin. and Int., USD</v>
      </c>
      <c r="D62" t="str">
        <f t="shared" si="3"/>
        <v>DT.TDS.DECT.CD.GG.69.US</v>
      </c>
      <c r="E62" t="str">
        <f t="shared" si="4"/>
        <v>Millions (0)</v>
      </c>
      <c r="F62" t="e" cm="1">
        <f t="array" ref="F62">+_xlfn.XLOOKUP($L$1&amp;L62,#REF!&amp;#REF!,#REF!)</f>
        <v>#REF!</v>
      </c>
      <c r="K62" t="e">
        <f>+VLOOKUP($L$1,#REF!,2,FALSE)</f>
        <v>#REF!</v>
      </c>
      <c r="L62" t="s">
        <v>127</v>
      </c>
      <c r="M62" s="66" t="s">
        <v>128</v>
      </c>
      <c r="N62" t="s">
        <v>7</v>
      </c>
    </row>
    <row r="63" spans="1:14" x14ac:dyDescent="0.3">
      <c r="A63" t="str">
        <f t="shared" si="5"/>
        <v>Argentina</v>
      </c>
      <c r="B63" t="e">
        <f t="shared" si="1"/>
        <v>#REF!</v>
      </c>
      <c r="C63" t="str">
        <f t="shared" si="2"/>
        <v>Ext. Debt Service Pmt, General Government, More than 6 to 9, All instruments, Principal, USD</v>
      </c>
      <c r="D63" t="str">
        <f t="shared" si="3"/>
        <v>DT.AMT.DECT.CD.GG.69.US</v>
      </c>
      <c r="E63" t="str">
        <f t="shared" si="4"/>
        <v>Millions (0)</v>
      </c>
      <c r="F63" t="e" cm="1">
        <f t="array" ref="F63">+_xlfn.XLOOKUP($L$1&amp;L63,#REF!&amp;#REF!,#REF!)</f>
        <v>#REF!</v>
      </c>
      <c r="K63" t="e">
        <f>+VLOOKUP($L$1,#REF!,2,FALSE)</f>
        <v>#REF!</v>
      </c>
      <c r="L63" t="s">
        <v>129</v>
      </c>
      <c r="M63" s="66" t="s">
        <v>130</v>
      </c>
      <c r="N63" t="s">
        <v>7</v>
      </c>
    </row>
    <row r="64" spans="1:14" x14ac:dyDescent="0.3">
      <c r="A64" t="str">
        <f t="shared" si="5"/>
        <v>Argentina</v>
      </c>
      <c r="B64" t="e">
        <f t="shared" si="1"/>
        <v>#REF!</v>
      </c>
      <c r="C64" t="str">
        <f t="shared" si="2"/>
        <v>Ext. Debt Service Pmt, General Government, More than 6 to 9, All instruments, Interest, USD</v>
      </c>
      <c r="D64" t="str">
        <f t="shared" si="3"/>
        <v>DT.INT.DECT.CD.GG.69.US</v>
      </c>
      <c r="E64" t="str">
        <f t="shared" si="4"/>
        <v>Millions (0)</v>
      </c>
      <c r="F64" t="e" cm="1">
        <f t="array" ref="F64">+_xlfn.XLOOKUP($L$1&amp;L64,#REF!&amp;#REF!,#REF!)</f>
        <v>#REF!</v>
      </c>
      <c r="K64" t="e">
        <f>+VLOOKUP($L$1,#REF!,2,FALSE)</f>
        <v>#REF!</v>
      </c>
      <c r="L64" t="s">
        <v>131</v>
      </c>
      <c r="M64" s="66" t="s">
        <v>132</v>
      </c>
      <c r="N64" t="s">
        <v>7</v>
      </c>
    </row>
    <row r="65" spans="1:14" x14ac:dyDescent="0.3">
      <c r="A65" t="str">
        <f t="shared" si="5"/>
        <v>Argentina</v>
      </c>
      <c r="B65" t="e">
        <f t="shared" si="1"/>
        <v>#REF!</v>
      </c>
      <c r="C65" t="str">
        <f t="shared" si="2"/>
        <v>Ext. Debt Service Pmt, Central Bank, More than 6 to 9, All instruments, Prin. and Int., USD</v>
      </c>
      <c r="D65" t="str">
        <f t="shared" si="3"/>
        <v>DT.TDS.DECT.CD.MA.69.US</v>
      </c>
      <c r="E65" t="str">
        <f t="shared" si="4"/>
        <v>Millions (0)</v>
      </c>
      <c r="F65" t="e" cm="1">
        <f t="array" ref="F65">+_xlfn.XLOOKUP($L$1&amp;L65,#REF!&amp;#REF!,#REF!)</f>
        <v>#REF!</v>
      </c>
      <c r="K65" t="e">
        <f>+VLOOKUP($L$1,#REF!,2,FALSE)</f>
        <v>#REF!</v>
      </c>
      <c r="L65" t="s">
        <v>133</v>
      </c>
      <c r="M65" s="66" t="s">
        <v>134</v>
      </c>
      <c r="N65" t="s">
        <v>7</v>
      </c>
    </row>
    <row r="66" spans="1:14" x14ac:dyDescent="0.3">
      <c r="A66" t="str">
        <f t="shared" si="5"/>
        <v>Argentina</v>
      </c>
      <c r="B66" t="e">
        <f t="shared" si="1"/>
        <v>#REF!</v>
      </c>
      <c r="C66" t="str">
        <f t="shared" si="2"/>
        <v>Ext. Debt Service Pmt, Central Bank, More than 6 to 9, All instruments, Principal, USD</v>
      </c>
      <c r="D66" t="str">
        <f t="shared" si="3"/>
        <v>DT.AMT.DECT.CD.MA.69.US</v>
      </c>
      <c r="E66" t="str">
        <f t="shared" si="4"/>
        <v>Millions (0)</v>
      </c>
      <c r="F66" t="e" cm="1">
        <f t="array" ref="F66">+_xlfn.XLOOKUP($L$1&amp;L66,#REF!&amp;#REF!,#REF!)</f>
        <v>#REF!</v>
      </c>
      <c r="K66" t="e">
        <f>+VLOOKUP($L$1,#REF!,2,FALSE)</f>
        <v>#REF!</v>
      </c>
      <c r="L66" t="s">
        <v>135</v>
      </c>
      <c r="M66" s="66" t="s">
        <v>136</v>
      </c>
      <c r="N66" t="s">
        <v>7</v>
      </c>
    </row>
    <row r="67" spans="1:14" x14ac:dyDescent="0.3">
      <c r="A67" t="str">
        <f t="shared" si="5"/>
        <v>Argentina</v>
      </c>
      <c r="B67" t="e">
        <f t="shared" ref="B67:B130" si="6">+K67</f>
        <v>#REF!</v>
      </c>
      <c r="C67" t="str">
        <f t="shared" ref="C67:C130" si="7">+L67</f>
        <v>Ext. Debt Service Pmt, Central Bank, More than 6 to 9, All instruments, Interest, USD</v>
      </c>
      <c r="D67" t="str">
        <f t="shared" ref="D67:D130" si="8">+M67</f>
        <v>DT.INT.DECT.CD.MA.69.US</v>
      </c>
      <c r="E67" t="str">
        <f t="shared" ref="E67:E130" si="9">+N67</f>
        <v>Millions (0)</v>
      </c>
      <c r="F67" t="e" cm="1">
        <f t="array" ref="F67">+_xlfn.XLOOKUP($L$1&amp;L67,#REF!&amp;#REF!,#REF!)</f>
        <v>#REF!</v>
      </c>
      <c r="K67" t="e">
        <f>+VLOOKUP($L$1,#REF!,2,FALSE)</f>
        <v>#REF!</v>
      </c>
      <c r="L67" t="s">
        <v>137</v>
      </c>
      <c r="M67" s="66" t="s">
        <v>138</v>
      </c>
      <c r="N67" t="s">
        <v>7</v>
      </c>
    </row>
    <row r="68" spans="1:14" x14ac:dyDescent="0.3">
      <c r="A68" t="str">
        <f t="shared" ref="A68:A131" si="10">+A67</f>
        <v>Argentina</v>
      </c>
      <c r="B68" t="e">
        <f t="shared" si="6"/>
        <v>#REF!</v>
      </c>
      <c r="C68" t="str">
        <f t="shared" si="7"/>
        <v>Ext. Debt Service Pmt, Deposit-Taking Corp., exc. CB, More than 6 to 9, All instruments, Prin. and Int., USD</v>
      </c>
      <c r="D68" t="str">
        <f t="shared" si="8"/>
        <v>DT.TDS.DECT.CD.CB.69.US</v>
      </c>
      <c r="E68" t="str">
        <f t="shared" si="9"/>
        <v>Millions (0)</v>
      </c>
      <c r="F68" t="e" cm="1">
        <f t="array" ref="F68">+_xlfn.XLOOKUP($L$1&amp;L68,#REF!&amp;#REF!,#REF!)</f>
        <v>#REF!</v>
      </c>
      <c r="K68" t="e">
        <f>+VLOOKUP($L$1,#REF!,2,FALSE)</f>
        <v>#REF!</v>
      </c>
      <c r="L68" t="s">
        <v>139</v>
      </c>
      <c r="M68" s="66" t="s">
        <v>140</v>
      </c>
      <c r="N68" t="s">
        <v>7</v>
      </c>
    </row>
    <row r="69" spans="1:14" x14ac:dyDescent="0.3">
      <c r="A69" t="str">
        <f t="shared" si="10"/>
        <v>Argentina</v>
      </c>
      <c r="B69" t="e">
        <f t="shared" si="6"/>
        <v>#REF!</v>
      </c>
      <c r="C69" t="str">
        <f t="shared" si="7"/>
        <v>Ext. Debt Service Pmt, Deposit-Taking Corp., exc. CB, More than 6 to 9, All instruments, Principal, USD</v>
      </c>
      <c r="D69" t="str">
        <f t="shared" si="8"/>
        <v>DT.AMT.DECT.CD.CB.69.US</v>
      </c>
      <c r="E69" t="str">
        <f t="shared" si="9"/>
        <v>Millions (0)</v>
      </c>
      <c r="F69" t="e" cm="1">
        <f t="array" ref="F69">+_xlfn.XLOOKUP($L$1&amp;L69,#REF!&amp;#REF!,#REF!)</f>
        <v>#REF!</v>
      </c>
      <c r="K69" t="e">
        <f>+VLOOKUP($L$1,#REF!,2,FALSE)</f>
        <v>#REF!</v>
      </c>
      <c r="L69" t="s">
        <v>141</v>
      </c>
      <c r="M69" s="66" t="s">
        <v>142</v>
      </c>
      <c r="N69" t="s">
        <v>7</v>
      </c>
    </row>
    <row r="70" spans="1:14" x14ac:dyDescent="0.3">
      <c r="A70" t="str">
        <f t="shared" si="10"/>
        <v>Argentina</v>
      </c>
      <c r="B70" t="e">
        <f t="shared" si="6"/>
        <v>#REF!</v>
      </c>
      <c r="C70" t="str">
        <f t="shared" si="7"/>
        <v>Ext. Debt Service Pmt, Deposit-Taking Corp., exc. CB, More than 6 to 9, All instruments, Interest, USD</v>
      </c>
      <c r="D70" t="str">
        <f t="shared" si="8"/>
        <v>DT.INT.DECT.CD.CB.69.US</v>
      </c>
      <c r="E70" t="str">
        <f t="shared" si="9"/>
        <v>Millions (0)</v>
      </c>
      <c r="F70" t="e" cm="1">
        <f t="array" ref="F70">+_xlfn.XLOOKUP($L$1&amp;L70,#REF!&amp;#REF!,#REF!)</f>
        <v>#REF!</v>
      </c>
      <c r="K70" t="e">
        <f>+VLOOKUP($L$1,#REF!,2,FALSE)</f>
        <v>#REF!</v>
      </c>
      <c r="L70" t="s">
        <v>143</v>
      </c>
      <c r="M70" s="66" t="s">
        <v>144</v>
      </c>
      <c r="N70" t="s">
        <v>7</v>
      </c>
    </row>
    <row r="71" spans="1:14" x14ac:dyDescent="0.3">
      <c r="A71" t="str">
        <f t="shared" si="10"/>
        <v>Argentina</v>
      </c>
      <c r="B71" t="e">
        <f t="shared" si="6"/>
        <v>#REF!</v>
      </c>
      <c r="C71" t="str">
        <f t="shared" si="7"/>
        <v>Ext. Debt Service Pmt, Other Sectors, More than 6 to 9, All instruments, Prin. and Int., USD</v>
      </c>
      <c r="D71" t="str">
        <f t="shared" si="8"/>
        <v>DT.TDS.DECT.CD.OS.69.US</v>
      </c>
      <c r="E71" t="str">
        <f t="shared" si="9"/>
        <v>Millions (0)</v>
      </c>
      <c r="F71" t="e" cm="1">
        <f t="array" ref="F71">+_xlfn.XLOOKUP($L$1&amp;L71,#REF!&amp;#REF!,#REF!)</f>
        <v>#REF!</v>
      </c>
      <c r="K71" t="e">
        <f>+VLOOKUP($L$1,#REF!,2,FALSE)</f>
        <v>#REF!</v>
      </c>
      <c r="L71" t="s">
        <v>145</v>
      </c>
      <c r="M71" s="66" t="s">
        <v>146</v>
      </c>
      <c r="N71" t="s">
        <v>7</v>
      </c>
    </row>
    <row r="72" spans="1:14" x14ac:dyDescent="0.3">
      <c r="A72" t="str">
        <f t="shared" si="10"/>
        <v>Argentina</v>
      </c>
      <c r="B72" t="e">
        <f t="shared" si="6"/>
        <v>#REF!</v>
      </c>
      <c r="C72" t="str">
        <f t="shared" si="7"/>
        <v>Ext. Debt Service Pmt, Other Sectors, More than 6 to 9, All instruments, Principal, USD</v>
      </c>
      <c r="D72" t="str">
        <f t="shared" si="8"/>
        <v>DT.AMT.DECT.CD.OS.69.US</v>
      </c>
      <c r="E72" t="str">
        <f t="shared" si="9"/>
        <v>Millions (0)</v>
      </c>
      <c r="F72" t="e" cm="1">
        <f t="array" ref="F72">+_xlfn.XLOOKUP($L$1&amp;L72,#REF!&amp;#REF!,#REF!)</f>
        <v>#REF!</v>
      </c>
      <c r="K72" t="e">
        <f>+VLOOKUP($L$1,#REF!,2,FALSE)</f>
        <v>#REF!</v>
      </c>
      <c r="L72" t="s">
        <v>147</v>
      </c>
      <c r="M72" s="66" t="s">
        <v>148</v>
      </c>
      <c r="N72" t="s">
        <v>7</v>
      </c>
    </row>
    <row r="73" spans="1:14" x14ac:dyDescent="0.3">
      <c r="A73" t="str">
        <f t="shared" si="10"/>
        <v>Argentina</v>
      </c>
      <c r="B73" t="e">
        <f t="shared" si="6"/>
        <v>#REF!</v>
      </c>
      <c r="C73" t="str">
        <f t="shared" si="7"/>
        <v>Ext. Debt Service Pmt, Other Sectors, More than 6 to 9, All instruments, Interest, USD</v>
      </c>
      <c r="D73" t="str">
        <f t="shared" si="8"/>
        <v>DT.INT.DECT.CD.OS.69.US</v>
      </c>
      <c r="E73" t="str">
        <f t="shared" si="9"/>
        <v>Millions (0)</v>
      </c>
      <c r="F73" t="e" cm="1">
        <f t="array" ref="F73">+_xlfn.XLOOKUP($L$1&amp;L73,#REF!&amp;#REF!,#REF!)</f>
        <v>#REF!</v>
      </c>
      <c r="K73" t="e">
        <f>+VLOOKUP($L$1,#REF!,2,FALSE)</f>
        <v>#REF!</v>
      </c>
      <c r="L73" t="s">
        <v>149</v>
      </c>
      <c r="M73" s="66" t="s">
        <v>150</v>
      </c>
      <c r="N73" t="s">
        <v>7</v>
      </c>
    </row>
    <row r="74" spans="1:14" x14ac:dyDescent="0.3">
      <c r="A74" t="str">
        <f t="shared" si="10"/>
        <v>Argentina</v>
      </c>
      <c r="B74" t="e">
        <f t="shared" si="6"/>
        <v>#REF!</v>
      </c>
      <c r="C74" t="str">
        <f t="shared" si="7"/>
        <v>Ext. Debt Service Pmt, DI: Intercom Lending, More than 6 to 9, All instruments, Prin. and Int., USD</v>
      </c>
      <c r="D74" t="str">
        <f t="shared" si="8"/>
        <v>DT.TDS.DECT.CD.IL.69.US</v>
      </c>
      <c r="E74" t="str">
        <f t="shared" si="9"/>
        <v>Millions (0)</v>
      </c>
      <c r="F74" t="e" cm="1">
        <f t="array" ref="F74">+_xlfn.XLOOKUP($L$1&amp;L74,#REF!&amp;#REF!,#REF!)</f>
        <v>#REF!</v>
      </c>
      <c r="K74" t="e">
        <f>+VLOOKUP($L$1,#REF!,2,FALSE)</f>
        <v>#REF!</v>
      </c>
      <c r="L74" t="s">
        <v>151</v>
      </c>
      <c r="M74" s="66" t="s">
        <v>152</v>
      </c>
      <c r="N74" t="s">
        <v>7</v>
      </c>
    </row>
    <row r="75" spans="1:14" x14ac:dyDescent="0.3">
      <c r="A75" t="str">
        <f t="shared" si="10"/>
        <v>Argentina</v>
      </c>
      <c r="B75" t="e">
        <f t="shared" si="6"/>
        <v>#REF!</v>
      </c>
      <c r="C75" t="str">
        <f t="shared" si="7"/>
        <v>Ext. Debt Service Pmt, DI: Intercom Lending, More than 6 to 9, All instruments, Principal, USD</v>
      </c>
      <c r="D75" t="str">
        <f t="shared" si="8"/>
        <v>DT.AMT.DECT.CD.IL.69.US</v>
      </c>
      <c r="E75" t="str">
        <f t="shared" si="9"/>
        <v>Millions (0)</v>
      </c>
      <c r="F75" t="e" cm="1">
        <f t="array" ref="F75">+_xlfn.XLOOKUP($L$1&amp;L75,#REF!&amp;#REF!,#REF!)</f>
        <v>#REF!</v>
      </c>
      <c r="K75" t="e">
        <f>+VLOOKUP($L$1,#REF!,2,FALSE)</f>
        <v>#REF!</v>
      </c>
      <c r="L75" t="s">
        <v>153</v>
      </c>
      <c r="M75" s="66" t="s">
        <v>154</v>
      </c>
      <c r="N75" t="s">
        <v>7</v>
      </c>
    </row>
    <row r="76" spans="1:14" x14ac:dyDescent="0.3">
      <c r="A76" t="str">
        <f t="shared" si="10"/>
        <v>Argentina</v>
      </c>
      <c r="B76" t="e">
        <f t="shared" si="6"/>
        <v>#REF!</v>
      </c>
      <c r="C76" t="str">
        <f t="shared" si="7"/>
        <v>Ext. Debt Service Pmt, DI: Intercom Lending, More than 6 to 9, All instruments, Interest, USD</v>
      </c>
      <c r="D76" t="str">
        <f t="shared" si="8"/>
        <v>DT.INT.DECT.CD.IL.69.US</v>
      </c>
      <c r="E76" t="str">
        <f t="shared" si="9"/>
        <v>Millions (0)</v>
      </c>
      <c r="F76" t="e" cm="1">
        <f t="array" ref="F76">+_xlfn.XLOOKUP($L$1&amp;L76,#REF!&amp;#REF!,#REF!)</f>
        <v>#REF!</v>
      </c>
      <c r="K76" t="e">
        <f>+VLOOKUP($L$1,#REF!,2,FALSE)</f>
        <v>#REF!</v>
      </c>
      <c r="L76" t="s">
        <v>155</v>
      </c>
      <c r="M76" s="66" t="s">
        <v>156</v>
      </c>
      <c r="N76" t="s">
        <v>7</v>
      </c>
    </row>
    <row r="77" spans="1:14" x14ac:dyDescent="0.3">
      <c r="A77" t="str">
        <f t="shared" si="10"/>
        <v>Argentina</v>
      </c>
      <c r="B77" t="e">
        <f t="shared" si="6"/>
        <v>#REF!</v>
      </c>
      <c r="C77" t="str">
        <f t="shared" si="7"/>
        <v>Ext. Debt Service Pmt, All Sectors, More than 6 to 9, All instruments, Prin. and Int., USD</v>
      </c>
      <c r="D77" t="str">
        <f t="shared" si="8"/>
        <v>DT.TDS.DECT.CD.69.US</v>
      </c>
      <c r="E77" t="str">
        <f t="shared" si="9"/>
        <v>Millions (0)</v>
      </c>
      <c r="F77" t="e" cm="1">
        <f t="array" ref="F77">+_xlfn.XLOOKUP($L$1&amp;L77,#REF!&amp;#REF!,#REF!)</f>
        <v>#REF!</v>
      </c>
      <c r="K77" t="e">
        <f>+VLOOKUP($L$1,#REF!,2,FALSE)</f>
        <v>#REF!</v>
      </c>
      <c r="L77" t="s">
        <v>157</v>
      </c>
      <c r="M77" s="66" t="s">
        <v>158</v>
      </c>
      <c r="N77" t="s">
        <v>7</v>
      </c>
    </row>
    <row r="78" spans="1:14" x14ac:dyDescent="0.3">
      <c r="A78" t="str">
        <f t="shared" si="10"/>
        <v>Argentina</v>
      </c>
      <c r="B78" t="e">
        <f t="shared" si="6"/>
        <v>#REF!</v>
      </c>
      <c r="C78" t="str">
        <f t="shared" si="7"/>
        <v>Ext. Debt Service Pmt, All Sectors, More than 6 to 9, All instruments, Principal, USD</v>
      </c>
      <c r="D78" t="str">
        <f t="shared" si="8"/>
        <v>DT.AMT.DECT.CD.69.US</v>
      </c>
      <c r="E78" t="str">
        <f t="shared" si="9"/>
        <v>Millions (0)</v>
      </c>
      <c r="F78" t="e" cm="1">
        <f t="array" ref="F78">+_xlfn.XLOOKUP($L$1&amp;L78,#REF!&amp;#REF!,#REF!)</f>
        <v>#REF!</v>
      </c>
      <c r="K78" t="e">
        <f>+VLOOKUP($L$1,#REF!,2,FALSE)</f>
        <v>#REF!</v>
      </c>
      <c r="L78" t="s">
        <v>159</v>
      </c>
      <c r="M78" s="66" t="s">
        <v>160</v>
      </c>
      <c r="N78" t="s">
        <v>7</v>
      </c>
    </row>
    <row r="79" spans="1:14" x14ac:dyDescent="0.3">
      <c r="A79" t="str">
        <f t="shared" si="10"/>
        <v>Argentina</v>
      </c>
      <c r="B79" t="e">
        <f t="shared" si="6"/>
        <v>#REF!</v>
      </c>
      <c r="C79" t="str">
        <f t="shared" si="7"/>
        <v>Ext. Debt Service Pmt, All Sectors, More than 6 to 9, All instruments, Interest, USD</v>
      </c>
      <c r="D79" t="str">
        <f t="shared" si="8"/>
        <v>DT.INT.DECT.CD.69.US</v>
      </c>
      <c r="E79" t="str">
        <f t="shared" si="9"/>
        <v>Millions (0)</v>
      </c>
      <c r="F79" t="e" cm="1">
        <f t="array" ref="F79">+_xlfn.XLOOKUP($L$1&amp;L79,#REF!&amp;#REF!,#REF!)</f>
        <v>#REF!</v>
      </c>
      <c r="K79" t="e">
        <f>+VLOOKUP($L$1,#REF!,2,FALSE)</f>
        <v>#REF!</v>
      </c>
      <c r="L79" t="s">
        <v>161</v>
      </c>
      <c r="M79" s="66" t="s">
        <v>162</v>
      </c>
      <c r="N79" t="s">
        <v>7</v>
      </c>
    </row>
    <row r="80" spans="1:14" x14ac:dyDescent="0.3">
      <c r="A80" t="str">
        <f t="shared" si="10"/>
        <v>Argentina</v>
      </c>
      <c r="B80" t="e">
        <f t="shared" si="6"/>
        <v>#REF!</v>
      </c>
      <c r="C80" t="str">
        <f t="shared" si="7"/>
        <v>Ext. Debt Service Pmt, Interest receipts on SDR holdings, More than 6 to 9, USD</v>
      </c>
      <c r="D80" t="str">
        <f t="shared" si="8"/>
        <v>DT.INR.DECT.CD.SA.69.US</v>
      </c>
      <c r="E80" t="str">
        <f t="shared" si="9"/>
        <v>Millions (0)</v>
      </c>
      <c r="F80" t="e" cm="1">
        <f t="array" ref="F80">+_xlfn.XLOOKUP($L$1&amp;L80,#REF!&amp;#REF!,#REF!)</f>
        <v>#REF!</v>
      </c>
      <c r="K80" t="e">
        <f>+VLOOKUP($L$1,#REF!,2,FALSE)</f>
        <v>#REF!</v>
      </c>
      <c r="L80" t="s">
        <v>163</v>
      </c>
      <c r="M80" s="66" t="s">
        <v>164</v>
      </c>
      <c r="N80" t="s">
        <v>7</v>
      </c>
    </row>
    <row r="81" spans="1:14" x14ac:dyDescent="0.3">
      <c r="A81" t="str">
        <f t="shared" si="10"/>
        <v>Argentina</v>
      </c>
      <c r="B81" t="e">
        <f t="shared" si="6"/>
        <v>#REF!</v>
      </c>
      <c r="C81" t="str">
        <f t="shared" si="7"/>
        <v>Ext. Debt Service Pmt, Interest payments on SDR allocations, More than 6 to 9, USD</v>
      </c>
      <c r="D81" t="str">
        <f t="shared" si="8"/>
        <v>DT.INP.DECT.CD.SA.69.US</v>
      </c>
      <c r="E81" t="str">
        <f t="shared" si="9"/>
        <v>Millions (0)</v>
      </c>
      <c r="F81" t="e" cm="1">
        <f t="array" ref="F81">+_xlfn.XLOOKUP($L$1&amp;L81,#REF!&amp;#REF!,#REF!)</f>
        <v>#REF!</v>
      </c>
      <c r="K81" t="e">
        <f>+VLOOKUP($L$1,#REF!,2,FALSE)</f>
        <v>#REF!</v>
      </c>
      <c r="L81" t="s">
        <v>165</v>
      </c>
      <c r="M81" s="66" t="s">
        <v>166</v>
      </c>
      <c r="N81" t="s">
        <v>7</v>
      </c>
    </row>
    <row r="82" spans="1:14" x14ac:dyDescent="0.3">
      <c r="A82" t="str">
        <f t="shared" si="10"/>
        <v>Argentina</v>
      </c>
      <c r="B82" t="e">
        <f t="shared" si="6"/>
        <v>#REF!</v>
      </c>
      <c r="C82" t="str">
        <f t="shared" si="7"/>
        <v>Ext. Debt Service Pmt, General Government, More than 9 to 12, All instruments, Prin. and Int., USD</v>
      </c>
      <c r="D82" t="str">
        <f t="shared" si="8"/>
        <v>DT.TDS.DECT.CD.GG.0912.US</v>
      </c>
      <c r="E82" t="str">
        <f t="shared" si="9"/>
        <v>Millions (0)</v>
      </c>
      <c r="F82" t="e" cm="1">
        <f t="array" ref="F82">+_xlfn.XLOOKUP($L$1&amp;L82,#REF!&amp;#REF!,#REF!)</f>
        <v>#REF!</v>
      </c>
      <c r="K82" t="e">
        <f>+VLOOKUP($L$1,#REF!,2,FALSE)</f>
        <v>#REF!</v>
      </c>
      <c r="L82" t="s">
        <v>167</v>
      </c>
      <c r="M82" s="66" t="s">
        <v>168</v>
      </c>
      <c r="N82" t="s">
        <v>7</v>
      </c>
    </row>
    <row r="83" spans="1:14" x14ac:dyDescent="0.3">
      <c r="A83" t="str">
        <f t="shared" si="10"/>
        <v>Argentina</v>
      </c>
      <c r="B83" t="e">
        <f t="shared" si="6"/>
        <v>#REF!</v>
      </c>
      <c r="C83" t="str">
        <f t="shared" si="7"/>
        <v>Ext. Debt Service Pmt, General Government, More than 9 to 12, All instruments, Principal, USD</v>
      </c>
      <c r="D83" t="str">
        <f t="shared" si="8"/>
        <v>DT.AMT.DECT.CD.GG.0912.US</v>
      </c>
      <c r="E83" t="str">
        <f t="shared" si="9"/>
        <v>Millions (0)</v>
      </c>
      <c r="F83" t="e" cm="1">
        <f t="array" ref="F83">+_xlfn.XLOOKUP($L$1&amp;L83,#REF!&amp;#REF!,#REF!)</f>
        <v>#REF!</v>
      </c>
      <c r="K83" t="e">
        <f>+VLOOKUP($L$1,#REF!,2,FALSE)</f>
        <v>#REF!</v>
      </c>
      <c r="L83" t="s">
        <v>169</v>
      </c>
      <c r="M83" s="66" t="s">
        <v>170</v>
      </c>
      <c r="N83" t="s">
        <v>7</v>
      </c>
    </row>
    <row r="84" spans="1:14" x14ac:dyDescent="0.3">
      <c r="A84" t="str">
        <f t="shared" si="10"/>
        <v>Argentina</v>
      </c>
      <c r="B84" t="e">
        <f t="shared" si="6"/>
        <v>#REF!</v>
      </c>
      <c r="C84" t="str">
        <f t="shared" si="7"/>
        <v>Ext. Debt Service Pmt, General Government, More than 9 to 12, All instruments, Interest, USD</v>
      </c>
      <c r="D84" t="str">
        <f t="shared" si="8"/>
        <v>DT.INT.DECT.CD.GG.0912.US</v>
      </c>
      <c r="E84" t="str">
        <f t="shared" si="9"/>
        <v>Millions (0)</v>
      </c>
      <c r="F84" t="e" cm="1">
        <f t="array" ref="F84">+_xlfn.XLOOKUP($L$1&amp;L84,#REF!&amp;#REF!,#REF!)</f>
        <v>#REF!</v>
      </c>
      <c r="K84" t="e">
        <f>+VLOOKUP($L$1,#REF!,2,FALSE)</f>
        <v>#REF!</v>
      </c>
      <c r="L84" t="s">
        <v>171</v>
      </c>
      <c r="M84" s="66" t="s">
        <v>172</v>
      </c>
      <c r="N84" t="s">
        <v>7</v>
      </c>
    </row>
    <row r="85" spans="1:14" x14ac:dyDescent="0.3">
      <c r="A85" t="str">
        <f t="shared" si="10"/>
        <v>Argentina</v>
      </c>
      <c r="B85" t="e">
        <f t="shared" si="6"/>
        <v>#REF!</v>
      </c>
      <c r="C85" t="str">
        <f t="shared" si="7"/>
        <v>Ext. Debt Service Pmt, Central Bank, More than 9 to 12, All instruments, Prin. and Int., USD</v>
      </c>
      <c r="D85" t="str">
        <f t="shared" si="8"/>
        <v>DT.TDS.DECT.CD.MA.0912.US</v>
      </c>
      <c r="E85" t="str">
        <f t="shared" si="9"/>
        <v>Millions (0)</v>
      </c>
      <c r="F85" t="e" cm="1">
        <f t="array" ref="F85">+_xlfn.XLOOKUP($L$1&amp;L85,#REF!&amp;#REF!,#REF!)</f>
        <v>#REF!</v>
      </c>
      <c r="K85" t="e">
        <f>+VLOOKUP($L$1,#REF!,2,FALSE)</f>
        <v>#REF!</v>
      </c>
      <c r="L85" t="s">
        <v>173</v>
      </c>
      <c r="M85" s="66" t="s">
        <v>174</v>
      </c>
      <c r="N85" t="s">
        <v>7</v>
      </c>
    </row>
    <row r="86" spans="1:14" x14ac:dyDescent="0.3">
      <c r="A86" t="str">
        <f t="shared" si="10"/>
        <v>Argentina</v>
      </c>
      <c r="B86" t="e">
        <f t="shared" si="6"/>
        <v>#REF!</v>
      </c>
      <c r="C86" t="str">
        <f t="shared" si="7"/>
        <v>Ext. Debt Service Pmt, Central Bank, More than 9 to 12, All instruments, Principal, USD</v>
      </c>
      <c r="D86" t="str">
        <f t="shared" si="8"/>
        <v>DT.AMT.DECT.CD.MA.0912.US</v>
      </c>
      <c r="E86" t="str">
        <f t="shared" si="9"/>
        <v>Millions (0)</v>
      </c>
      <c r="F86" t="e" cm="1">
        <f t="array" ref="F86">+_xlfn.XLOOKUP($L$1&amp;L86,#REF!&amp;#REF!,#REF!)</f>
        <v>#REF!</v>
      </c>
      <c r="K86" t="e">
        <f>+VLOOKUP($L$1,#REF!,2,FALSE)</f>
        <v>#REF!</v>
      </c>
      <c r="L86" t="s">
        <v>175</v>
      </c>
      <c r="M86" s="66" t="s">
        <v>176</v>
      </c>
      <c r="N86" t="s">
        <v>7</v>
      </c>
    </row>
    <row r="87" spans="1:14" x14ac:dyDescent="0.3">
      <c r="A87" t="str">
        <f t="shared" si="10"/>
        <v>Argentina</v>
      </c>
      <c r="B87" t="e">
        <f t="shared" si="6"/>
        <v>#REF!</v>
      </c>
      <c r="C87" t="str">
        <f t="shared" si="7"/>
        <v>Ext. Debt Service Pmt, Central Bank, More than 9 to 12, All instruments, Interest, USD</v>
      </c>
      <c r="D87" t="str">
        <f t="shared" si="8"/>
        <v>DT.INT.DECT.CD.MA.0912.US</v>
      </c>
      <c r="E87" t="str">
        <f t="shared" si="9"/>
        <v>Millions (0)</v>
      </c>
      <c r="F87" t="e" cm="1">
        <f t="array" ref="F87">+_xlfn.XLOOKUP($L$1&amp;L87,#REF!&amp;#REF!,#REF!)</f>
        <v>#REF!</v>
      </c>
      <c r="K87" t="e">
        <f>+VLOOKUP($L$1,#REF!,2,FALSE)</f>
        <v>#REF!</v>
      </c>
      <c r="L87" t="s">
        <v>177</v>
      </c>
      <c r="M87" s="66" t="s">
        <v>178</v>
      </c>
      <c r="N87" t="s">
        <v>7</v>
      </c>
    </row>
    <row r="88" spans="1:14" x14ac:dyDescent="0.3">
      <c r="A88" t="str">
        <f t="shared" si="10"/>
        <v>Argentina</v>
      </c>
      <c r="B88" t="e">
        <f t="shared" si="6"/>
        <v>#REF!</v>
      </c>
      <c r="C88" t="str">
        <f t="shared" si="7"/>
        <v>Ext. Debt Service Pmt, Deposit-Taking Corp., exc. CB, More than 9 to 12, All instruments, Prin. and Int., USD</v>
      </c>
      <c r="D88" t="str">
        <f t="shared" si="8"/>
        <v>DT.TDS.DECT.CD.CB.0912.US</v>
      </c>
      <c r="E88" t="str">
        <f t="shared" si="9"/>
        <v>Millions (0)</v>
      </c>
      <c r="F88" t="e" cm="1">
        <f t="array" ref="F88">+_xlfn.XLOOKUP($L$1&amp;L88,#REF!&amp;#REF!,#REF!)</f>
        <v>#REF!</v>
      </c>
      <c r="K88" t="e">
        <f>+VLOOKUP($L$1,#REF!,2,FALSE)</f>
        <v>#REF!</v>
      </c>
      <c r="L88" t="s">
        <v>179</v>
      </c>
      <c r="M88" s="66" t="s">
        <v>180</v>
      </c>
      <c r="N88" t="s">
        <v>7</v>
      </c>
    </row>
    <row r="89" spans="1:14" x14ac:dyDescent="0.3">
      <c r="A89" t="str">
        <f t="shared" si="10"/>
        <v>Argentina</v>
      </c>
      <c r="B89" t="e">
        <f t="shared" si="6"/>
        <v>#REF!</v>
      </c>
      <c r="C89" t="str">
        <f t="shared" si="7"/>
        <v>Ext. Debt Service Pmt, Deposit-Taking Corp., exc. CB, More than 9 to 12, All instruments, Principal, USD</v>
      </c>
      <c r="D89" t="str">
        <f t="shared" si="8"/>
        <v>DT.AMT.DECT.CD.CB.0912.US</v>
      </c>
      <c r="E89" t="str">
        <f t="shared" si="9"/>
        <v>Millions (0)</v>
      </c>
      <c r="F89" t="e" cm="1">
        <f t="array" ref="F89">+_xlfn.XLOOKUP($L$1&amp;L89,#REF!&amp;#REF!,#REF!)</f>
        <v>#REF!</v>
      </c>
      <c r="K89" t="e">
        <f>+VLOOKUP($L$1,#REF!,2,FALSE)</f>
        <v>#REF!</v>
      </c>
      <c r="L89" t="s">
        <v>181</v>
      </c>
      <c r="M89" s="66" t="s">
        <v>182</v>
      </c>
      <c r="N89" t="s">
        <v>7</v>
      </c>
    </row>
    <row r="90" spans="1:14" x14ac:dyDescent="0.3">
      <c r="A90" t="str">
        <f t="shared" si="10"/>
        <v>Argentina</v>
      </c>
      <c r="B90" t="e">
        <f t="shared" si="6"/>
        <v>#REF!</v>
      </c>
      <c r="C90" t="str">
        <f t="shared" si="7"/>
        <v>Ext. Debt Service Pmt, Deposit-Taking Corp., exc. CB, More than 9 to 12, All instruments, Interest, USD</v>
      </c>
      <c r="D90" t="str">
        <f t="shared" si="8"/>
        <v>DT.INT.DECT.CD.CB.0912.US</v>
      </c>
      <c r="E90" t="str">
        <f t="shared" si="9"/>
        <v>Millions (0)</v>
      </c>
      <c r="F90" t="e" cm="1">
        <f t="array" ref="F90">+_xlfn.XLOOKUP($L$1&amp;L90,#REF!&amp;#REF!,#REF!)</f>
        <v>#REF!</v>
      </c>
      <c r="K90" t="e">
        <f>+VLOOKUP($L$1,#REF!,2,FALSE)</f>
        <v>#REF!</v>
      </c>
      <c r="L90" t="s">
        <v>183</v>
      </c>
      <c r="M90" s="66" t="s">
        <v>184</v>
      </c>
      <c r="N90" t="s">
        <v>7</v>
      </c>
    </row>
    <row r="91" spans="1:14" x14ac:dyDescent="0.3">
      <c r="A91" t="str">
        <f t="shared" si="10"/>
        <v>Argentina</v>
      </c>
      <c r="B91" t="e">
        <f t="shared" si="6"/>
        <v>#REF!</v>
      </c>
      <c r="C91" t="str">
        <f t="shared" si="7"/>
        <v>Ext. Debt Service Pmt, Other Sectors, More than 9 to 12, All instruments, Prin. and Int., USD</v>
      </c>
      <c r="D91" t="str">
        <f t="shared" si="8"/>
        <v>DT.TDS.DECT.CD.OS.0912.US</v>
      </c>
      <c r="E91" t="str">
        <f t="shared" si="9"/>
        <v>Millions (0)</v>
      </c>
      <c r="F91" t="e" cm="1">
        <f t="array" ref="F91">+_xlfn.XLOOKUP($L$1&amp;L91,#REF!&amp;#REF!,#REF!)</f>
        <v>#REF!</v>
      </c>
      <c r="K91" t="e">
        <f>+VLOOKUP($L$1,#REF!,2,FALSE)</f>
        <v>#REF!</v>
      </c>
      <c r="L91" t="s">
        <v>185</v>
      </c>
      <c r="M91" s="66" t="s">
        <v>186</v>
      </c>
      <c r="N91" t="s">
        <v>7</v>
      </c>
    </row>
    <row r="92" spans="1:14" x14ac:dyDescent="0.3">
      <c r="A92" t="str">
        <f t="shared" si="10"/>
        <v>Argentina</v>
      </c>
      <c r="B92" t="e">
        <f t="shared" si="6"/>
        <v>#REF!</v>
      </c>
      <c r="C92" t="str">
        <f t="shared" si="7"/>
        <v>Ext. Debt Service Pmt, Other Sectors, More than 9 to 12, All instruments, Principal, USD</v>
      </c>
      <c r="D92" t="str">
        <f t="shared" si="8"/>
        <v>DT.AMT.DECT.CD.OS.0912.US</v>
      </c>
      <c r="E92" t="str">
        <f t="shared" si="9"/>
        <v>Millions (0)</v>
      </c>
      <c r="F92" t="e" cm="1">
        <f t="array" ref="F92">+_xlfn.XLOOKUP($L$1&amp;L92,#REF!&amp;#REF!,#REF!)</f>
        <v>#REF!</v>
      </c>
      <c r="K92" t="e">
        <f>+VLOOKUP($L$1,#REF!,2,FALSE)</f>
        <v>#REF!</v>
      </c>
      <c r="L92" t="s">
        <v>187</v>
      </c>
      <c r="M92" s="66" t="s">
        <v>188</v>
      </c>
      <c r="N92" t="s">
        <v>7</v>
      </c>
    </row>
    <row r="93" spans="1:14" x14ac:dyDescent="0.3">
      <c r="A93" t="str">
        <f t="shared" si="10"/>
        <v>Argentina</v>
      </c>
      <c r="B93" t="e">
        <f t="shared" si="6"/>
        <v>#REF!</v>
      </c>
      <c r="C93" t="str">
        <f t="shared" si="7"/>
        <v>Ext. Debt Service Pmt, Other Sectors, More than 9 to 12, All instruments, Interest, USD</v>
      </c>
      <c r="D93" t="str">
        <f t="shared" si="8"/>
        <v>DT.INT.DECT.CD.OS.0912.US</v>
      </c>
      <c r="E93" t="str">
        <f t="shared" si="9"/>
        <v>Millions (0)</v>
      </c>
      <c r="F93" t="e" cm="1">
        <f t="array" ref="F93">+_xlfn.XLOOKUP($L$1&amp;L93,#REF!&amp;#REF!,#REF!)</f>
        <v>#REF!</v>
      </c>
      <c r="K93" t="e">
        <f>+VLOOKUP($L$1,#REF!,2,FALSE)</f>
        <v>#REF!</v>
      </c>
      <c r="L93" t="s">
        <v>189</v>
      </c>
      <c r="M93" s="66" t="s">
        <v>190</v>
      </c>
      <c r="N93" t="s">
        <v>7</v>
      </c>
    </row>
    <row r="94" spans="1:14" x14ac:dyDescent="0.3">
      <c r="A94" t="str">
        <f t="shared" si="10"/>
        <v>Argentina</v>
      </c>
      <c r="B94" t="e">
        <f t="shared" si="6"/>
        <v>#REF!</v>
      </c>
      <c r="C94" t="str">
        <f t="shared" si="7"/>
        <v>Ext. Debt Service Pmt, DI: Intercom Lending, More than 9 to 12, All instruments, Prin. and Int., USD</v>
      </c>
      <c r="D94" t="str">
        <f t="shared" si="8"/>
        <v>DT.TDS.DECT.CD.IL.0912.US</v>
      </c>
      <c r="E94" t="str">
        <f t="shared" si="9"/>
        <v>Millions (0)</v>
      </c>
      <c r="F94" t="e" cm="1">
        <f t="array" ref="F94">+_xlfn.XLOOKUP($L$1&amp;L94,#REF!&amp;#REF!,#REF!)</f>
        <v>#REF!</v>
      </c>
      <c r="K94" t="e">
        <f>+VLOOKUP($L$1,#REF!,2,FALSE)</f>
        <v>#REF!</v>
      </c>
      <c r="L94" t="s">
        <v>191</v>
      </c>
      <c r="M94" s="66" t="s">
        <v>192</v>
      </c>
      <c r="N94" t="s">
        <v>7</v>
      </c>
    </row>
    <row r="95" spans="1:14" x14ac:dyDescent="0.3">
      <c r="A95" t="str">
        <f t="shared" si="10"/>
        <v>Argentina</v>
      </c>
      <c r="B95" t="e">
        <f t="shared" si="6"/>
        <v>#REF!</v>
      </c>
      <c r="C95" t="str">
        <f t="shared" si="7"/>
        <v>Ext. Debt Service Pmt, DI: Intercom Lending, More than 9 to 12, All instruments, Principal, USD</v>
      </c>
      <c r="D95" t="str">
        <f t="shared" si="8"/>
        <v>DT.AMT.DECT.CD.IL.0912.US</v>
      </c>
      <c r="E95" t="str">
        <f t="shared" si="9"/>
        <v>Millions (0)</v>
      </c>
      <c r="F95" t="e" cm="1">
        <f t="array" ref="F95">+_xlfn.XLOOKUP($L$1&amp;L95,#REF!&amp;#REF!,#REF!)</f>
        <v>#REF!</v>
      </c>
      <c r="K95" t="e">
        <f>+VLOOKUP($L$1,#REF!,2,FALSE)</f>
        <v>#REF!</v>
      </c>
      <c r="L95" t="s">
        <v>193</v>
      </c>
      <c r="M95" s="66" t="s">
        <v>194</v>
      </c>
      <c r="N95" t="s">
        <v>7</v>
      </c>
    </row>
    <row r="96" spans="1:14" x14ac:dyDescent="0.3">
      <c r="A96" t="str">
        <f t="shared" si="10"/>
        <v>Argentina</v>
      </c>
      <c r="B96" t="e">
        <f t="shared" si="6"/>
        <v>#REF!</v>
      </c>
      <c r="C96" t="str">
        <f t="shared" si="7"/>
        <v>Ext. Debt Service Pmt, DI: Intercom Lending, More than 9 to 12, All instruments, Interest, USD</v>
      </c>
      <c r="D96" t="str">
        <f t="shared" si="8"/>
        <v>DT.INT.DECT.CD.IL.0912.US</v>
      </c>
      <c r="E96" t="str">
        <f t="shared" si="9"/>
        <v>Millions (0)</v>
      </c>
      <c r="F96" t="e" cm="1">
        <f t="array" ref="F96">+_xlfn.XLOOKUP($L$1&amp;L96,#REF!&amp;#REF!,#REF!)</f>
        <v>#REF!</v>
      </c>
      <c r="K96" t="e">
        <f>+VLOOKUP($L$1,#REF!,2,FALSE)</f>
        <v>#REF!</v>
      </c>
      <c r="L96" t="s">
        <v>195</v>
      </c>
      <c r="M96" s="66" t="s">
        <v>196</v>
      </c>
      <c r="N96" t="s">
        <v>7</v>
      </c>
    </row>
    <row r="97" spans="1:14" x14ac:dyDescent="0.3">
      <c r="A97" t="str">
        <f t="shared" si="10"/>
        <v>Argentina</v>
      </c>
      <c r="B97" t="e">
        <f t="shared" si="6"/>
        <v>#REF!</v>
      </c>
      <c r="C97" t="str">
        <f t="shared" si="7"/>
        <v>Ext. Debt Service Pmt, All Sectors, More than 9 to 12, All instruments, Prin. and Int., USD</v>
      </c>
      <c r="D97" t="str">
        <f t="shared" si="8"/>
        <v>DT.TDS.DECT.CD.0912.US</v>
      </c>
      <c r="E97" t="str">
        <f t="shared" si="9"/>
        <v>Millions (0)</v>
      </c>
      <c r="F97" t="e" cm="1">
        <f t="array" ref="F97">+_xlfn.XLOOKUP($L$1&amp;L97,#REF!&amp;#REF!,#REF!)</f>
        <v>#REF!</v>
      </c>
      <c r="K97" t="e">
        <f>+VLOOKUP($L$1,#REF!,2,FALSE)</f>
        <v>#REF!</v>
      </c>
      <c r="L97" t="s">
        <v>197</v>
      </c>
      <c r="M97" s="66" t="s">
        <v>198</v>
      </c>
      <c r="N97" t="s">
        <v>7</v>
      </c>
    </row>
    <row r="98" spans="1:14" x14ac:dyDescent="0.3">
      <c r="A98" t="str">
        <f t="shared" si="10"/>
        <v>Argentina</v>
      </c>
      <c r="B98" t="e">
        <f t="shared" si="6"/>
        <v>#REF!</v>
      </c>
      <c r="C98" t="str">
        <f t="shared" si="7"/>
        <v>Ext. Debt Service Pmt, All Sectors, More than 9 to 12, All instruments, Principal, USD</v>
      </c>
      <c r="D98" t="str">
        <f t="shared" si="8"/>
        <v>DT.AMT.DECT.CD.0912.US</v>
      </c>
      <c r="E98" t="str">
        <f t="shared" si="9"/>
        <v>Millions (0)</v>
      </c>
      <c r="F98" t="e" cm="1">
        <f t="array" ref="F98">+_xlfn.XLOOKUP($L$1&amp;L98,#REF!&amp;#REF!,#REF!)</f>
        <v>#REF!</v>
      </c>
      <c r="K98" t="e">
        <f>+VLOOKUP($L$1,#REF!,2,FALSE)</f>
        <v>#REF!</v>
      </c>
      <c r="L98" t="s">
        <v>199</v>
      </c>
      <c r="M98" s="66" t="s">
        <v>200</v>
      </c>
      <c r="N98" t="s">
        <v>7</v>
      </c>
    </row>
    <row r="99" spans="1:14" x14ac:dyDescent="0.3">
      <c r="A99" t="str">
        <f t="shared" si="10"/>
        <v>Argentina</v>
      </c>
      <c r="B99" t="e">
        <f t="shared" si="6"/>
        <v>#REF!</v>
      </c>
      <c r="C99" t="str">
        <f t="shared" si="7"/>
        <v>Ext. Debt Service Pmt, All Sectors, More than 9 to 12, All instruments, Interest, USD</v>
      </c>
      <c r="D99" t="str">
        <f t="shared" si="8"/>
        <v>DT.INT.DECT.CD.0912.US</v>
      </c>
      <c r="E99" t="str">
        <f t="shared" si="9"/>
        <v>Millions (0)</v>
      </c>
      <c r="F99" t="e" cm="1">
        <f t="array" ref="F99">+_xlfn.XLOOKUP($L$1&amp;L99,#REF!&amp;#REF!,#REF!)</f>
        <v>#REF!</v>
      </c>
      <c r="K99" t="e">
        <f>+VLOOKUP($L$1,#REF!,2,FALSE)</f>
        <v>#REF!</v>
      </c>
      <c r="L99" t="s">
        <v>201</v>
      </c>
      <c r="M99" s="66" t="s">
        <v>202</v>
      </c>
      <c r="N99" t="s">
        <v>7</v>
      </c>
    </row>
    <row r="100" spans="1:14" x14ac:dyDescent="0.3">
      <c r="A100" t="str">
        <f t="shared" si="10"/>
        <v>Argentina</v>
      </c>
      <c r="B100" t="e">
        <f t="shared" si="6"/>
        <v>#REF!</v>
      </c>
      <c r="C100" t="str">
        <f t="shared" si="7"/>
        <v>Ext. Debt Service Pmt, Interest receipts on SDR holdings, More than 9 to 12, USD</v>
      </c>
      <c r="D100" t="str">
        <f t="shared" si="8"/>
        <v>DT.INR.DECT.CD.SA.0912.US</v>
      </c>
      <c r="E100" t="str">
        <f t="shared" si="9"/>
        <v>Millions (0)</v>
      </c>
      <c r="F100" t="e" cm="1">
        <f t="array" ref="F100">+_xlfn.XLOOKUP($L$1&amp;L100,#REF!&amp;#REF!,#REF!)</f>
        <v>#REF!</v>
      </c>
      <c r="K100" t="e">
        <f>+VLOOKUP($L$1,#REF!,2,FALSE)</f>
        <v>#REF!</v>
      </c>
      <c r="L100" t="s">
        <v>203</v>
      </c>
      <c r="M100" s="66" t="s">
        <v>204</v>
      </c>
      <c r="N100" t="s">
        <v>7</v>
      </c>
    </row>
    <row r="101" spans="1:14" x14ac:dyDescent="0.3">
      <c r="A101" t="str">
        <f t="shared" si="10"/>
        <v>Argentina</v>
      </c>
      <c r="B101" t="e">
        <f t="shared" si="6"/>
        <v>#REF!</v>
      </c>
      <c r="C101" t="str">
        <f t="shared" si="7"/>
        <v>Ext. Debt Service Pmt, Interest payments on SDR allocations, More than 9 to 12, USD</v>
      </c>
      <c r="D101" t="str">
        <f t="shared" si="8"/>
        <v>DT.INP.DECT.CD.SA.0912.US</v>
      </c>
      <c r="E101" t="str">
        <f t="shared" si="9"/>
        <v>Millions (0)</v>
      </c>
      <c r="F101" t="e" cm="1">
        <f t="array" ref="F101">+_xlfn.XLOOKUP($L$1&amp;L101,#REF!&amp;#REF!,#REF!)</f>
        <v>#REF!</v>
      </c>
      <c r="K101" t="e">
        <f>+VLOOKUP($L$1,#REF!,2,FALSE)</f>
        <v>#REF!</v>
      </c>
      <c r="L101" t="s">
        <v>205</v>
      </c>
      <c r="M101" s="66" t="s">
        <v>206</v>
      </c>
      <c r="N101" t="s">
        <v>7</v>
      </c>
    </row>
    <row r="102" spans="1:14" x14ac:dyDescent="0.3">
      <c r="A102" t="str">
        <f t="shared" si="10"/>
        <v>Argentina</v>
      </c>
      <c r="B102" t="e">
        <f t="shared" si="6"/>
        <v>#REF!</v>
      </c>
      <c r="C102" t="str">
        <f t="shared" si="7"/>
        <v>Ext. Debt Service Pmt, General Government, More than 12 to 18, All instruments, Prin. and Int., USD</v>
      </c>
      <c r="D102" t="str">
        <f t="shared" si="8"/>
        <v>DT.TDS.DECT.CD.GG.1218.US</v>
      </c>
      <c r="E102" t="str">
        <f t="shared" si="9"/>
        <v>Millions (0)</v>
      </c>
      <c r="F102" t="e" cm="1">
        <f t="array" ref="F102">+_xlfn.XLOOKUP($L$1&amp;L102,#REF!&amp;#REF!,#REF!)</f>
        <v>#REF!</v>
      </c>
      <c r="K102" t="e">
        <f>+VLOOKUP($L$1,#REF!,2,FALSE)</f>
        <v>#REF!</v>
      </c>
      <c r="L102" t="s">
        <v>207</v>
      </c>
      <c r="M102" s="66" t="s">
        <v>208</v>
      </c>
      <c r="N102" t="s">
        <v>7</v>
      </c>
    </row>
    <row r="103" spans="1:14" x14ac:dyDescent="0.3">
      <c r="A103" t="str">
        <f t="shared" si="10"/>
        <v>Argentina</v>
      </c>
      <c r="B103" t="e">
        <f t="shared" si="6"/>
        <v>#REF!</v>
      </c>
      <c r="C103" t="str">
        <f t="shared" si="7"/>
        <v>Ext. Debt Service Pmt, General Government, More than 12 to 18, All instruments, Principal, USD</v>
      </c>
      <c r="D103" t="str">
        <f t="shared" si="8"/>
        <v>DT.AMT.DECT.CD.GG.1218.US</v>
      </c>
      <c r="E103" t="str">
        <f t="shared" si="9"/>
        <v>Millions (0)</v>
      </c>
      <c r="F103" t="e" cm="1">
        <f t="array" ref="F103">+_xlfn.XLOOKUP($L$1&amp;L103,#REF!&amp;#REF!,#REF!)</f>
        <v>#REF!</v>
      </c>
      <c r="K103" t="e">
        <f>+VLOOKUP($L$1,#REF!,2,FALSE)</f>
        <v>#REF!</v>
      </c>
      <c r="L103" t="s">
        <v>209</v>
      </c>
      <c r="M103" s="66" t="s">
        <v>210</v>
      </c>
      <c r="N103" t="s">
        <v>7</v>
      </c>
    </row>
    <row r="104" spans="1:14" x14ac:dyDescent="0.3">
      <c r="A104" t="str">
        <f t="shared" si="10"/>
        <v>Argentina</v>
      </c>
      <c r="B104" t="e">
        <f t="shared" si="6"/>
        <v>#REF!</v>
      </c>
      <c r="C104" t="str">
        <f t="shared" si="7"/>
        <v>Ext. Debt Service Pmt, General Government, More than 12 to 18, All instruments, Interest, USD</v>
      </c>
      <c r="D104" t="str">
        <f t="shared" si="8"/>
        <v>DT.INT.DECT.CD.GG.1218.US</v>
      </c>
      <c r="E104" t="str">
        <f t="shared" si="9"/>
        <v>Millions (0)</v>
      </c>
      <c r="F104" t="e" cm="1">
        <f t="array" ref="F104">+_xlfn.XLOOKUP($L$1&amp;L104,#REF!&amp;#REF!,#REF!)</f>
        <v>#REF!</v>
      </c>
      <c r="K104" t="e">
        <f>+VLOOKUP($L$1,#REF!,2,FALSE)</f>
        <v>#REF!</v>
      </c>
      <c r="L104" t="s">
        <v>211</v>
      </c>
      <c r="M104" s="66" t="s">
        <v>212</v>
      </c>
      <c r="N104" t="s">
        <v>7</v>
      </c>
    </row>
    <row r="105" spans="1:14" x14ac:dyDescent="0.3">
      <c r="A105" t="str">
        <f t="shared" si="10"/>
        <v>Argentina</v>
      </c>
      <c r="B105" t="e">
        <f t="shared" si="6"/>
        <v>#REF!</v>
      </c>
      <c r="C105" t="str">
        <f t="shared" si="7"/>
        <v>Ext. Debt Service Pmt, Central Bank, More than 12 to 18, All instruments, Prin. and Int., USD</v>
      </c>
      <c r="D105" t="str">
        <f t="shared" si="8"/>
        <v>DT.TDS.DECT.CD.MA.1218.US</v>
      </c>
      <c r="E105" t="str">
        <f t="shared" si="9"/>
        <v>Millions (0)</v>
      </c>
      <c r="F105" t="e" cm="1">
        <f t="array" ref="F105">+_xlfn.XLOOKUP($L$1&amp;L105,#REF!&amp;#REF!,#REF!)</f>
        <v>#REF!</v>
      </c>
      <c r="K105" t="e">
        <f>+VLOOKUP($L$1,#REF!,2,FALSE)</f>
        <v>#REF!</v>
      </c>
      <c r="L105" t="s">
        <v>213</v>
      </c>
      <c r="M105" s="66" t="s">
        <v>214</v>
      </c>
      <c r="N105" t="s">
        <v>7</v>
      </c>
    </row>
    <row r="106" spans="1:14" x14ac:dyDescent="0.3">
      <c r="A106" t="str">
        <f t="shared" si="10"/>
        <v>Argentina</v>
      </c>
      <c r="B106" t="e">
        <f t="shared" si="6"/>
        <v>#REF!</v>
      </c>
      <c r="C106" t="str">
        <f t="shared" si="7"/>
        <v>Ext. Debt Service Pmt, Central Bank, More than 12 to 18, All instruments, Principal, USD</v>
      </c>
      <c r="D106" t="str">
        <f t="shared" si="8"/>
        <v>DT.AMT.DECT.CD.MA.1218.US</v>
      </c>
      <c r="E106" t="str">
        <f t="shared" si="9"/>
        <v>Millions (0)</v>
      </c>
      <c r="F106" t="e" cm="1">
        <f t="array" ref="F106">+_xlfn.XLOOKUP($L$1&amp;L106,#REF!&amp;#REF!,#REF!)</f>
        <v>#REF!</v>
      </c>
      <c r="K106" t="e">
        <f>+VLOOKUP($L$1,#REF!,2,FALSE)</f>
        <v>#REF!</v>
      </c>
      <c r="L106" t="s">
        <v>215</v>
      </c>
      <c r="M106" s="66" t="s">
        <v>216</v>
      </c>
      <c r="N106" t="s">
        <v>7</v>
      </c>
    </row>
    <row r="107" spans="1:14" x14ac:dyDescent="0.3">
      <c r="A107" t="str">
        <f t="shared" si="10"/>
        <v>Argentina</v>
      </c>
      <c r="B107" t="e">
        <f t="shared" si="6"/>
        <v>#REF!</v>
      </c>
      <c r="C107" t="str">
        <f t="shared" si="7"/>
        <v>Ext. Debt Service Pmt, Central Bank, More than 12 to 18, All instruments, Interest, USD</v>
      </c>
      <c r="D107" t="str">
        <f t="shared" si="8"/>
        <v>DT.INT.DECT.CD.MA.1218.US</v>
      </c>
      <c r="E107" t="str">
        <f t="shared" si="9"/>
        <v>Millions (0)</v>
      </c>
      <c r="F107" t="e" cm="1">
        <f t="array" ref="F107">+_xlfn.XLOOKUP($L$1&amp;L107,#REF!&amp;#REF!,#REF!)</f>
        <v>#REF!</v>
      </c>
      <c r="K107" t="e">
        <f>+VLOOKUP($L$1,#REF!,2,FALSE)</f>
        <v>#REF!</v>
      </c>
      <c r="L107" t="s">
        <v>217</v>
      </c>
      <c r="M107" s="66" t="s">
        <v>218</v>
      </c>
      <c r="N107" t="s">
        <v>7</v>
      </c>
    </row>
    <row r="108" spans="1:14" x14ac:dyDescent="0.3">
      <c r="A108" t="str">
        <f t="shared" si="10"/>
        <v>Argentina</v>
      </c>
      <c r="B108" t="e">
        <f t="shared" si="6"/>
        <v>#REF!</v>
      </c>
      <c r="C108" t="str">
        <f t="shared" si="7"/>
        <v>Ext. Debt Service Pmt, Deposit-Taking Corp., exc. CB, More than 12 to 18, All instruments, Prin. and Int., USD</v>
      </c>
      <c r="D108" t="str">
        <f t="shared" si="8"/>
        <v>DT.TDS.DECT.CD.CB.1218.US</v>
      </c>
      <c r="E108" t="str">
        <f t="shared" si="9"/>
        <v>Millions (0)</v>
      </c>
      <c r="F108" t="e" cm="1">
        <f t="array" ref="F108">+_xlfn.XLOOKUP($L$1&amp;L108,#REF!&amp;#REF!,#REF!)</f>
        <v>#REF!</v>
      </c>
      <c r="K108" t="e">
        <f>+VLOOKUP($L$1,#REF!,2,FALSE)</f>
        <v>#REF!</v>
      </c>
      <c r="L108" t="s">
        <v>219</v>
      </c>
      <c r="M108" s="66" t="s">
        <v>220</v>
      </c>
      <c r="N108" t="s">
        <v>7</v>
      </c>
    </row>
    <row r="109" spans="1:14" x14ac:dyDescent="0.3">
      <c r="A109" t="str">
        <f t="shared" si="10"/>
        <v>Argentina</v>
      </c>
      <c r="B109" t="e">
        <f t="shared" si="6"/>
        <v>#REF!</v>
      </c>
      <c r="C109" t="str">
        <f t="shared" si="7"/>
        <v>Ext. Debt Service Pmt, Deposit-Taking Corp., exc. CB, More than 12 to 18, All instruments, Principal, USD</v>
      </c>
      <c r="D109" t="str">
        <f t="shared" si="8"/>
        <v>DT.AMT.DECT.CD.CB.1218.US</v>
      </c>
      <c r="E109" t="str">
        <f t="shared" si="9"/>
        <v>Millions (0)</v>
      </c>
      <c r="F109" t="e" cm="1">
        <f t="array" ref="F109">+_xlfn.XLOOKUP($L$1&amp;L109,#REF!&amp;#REF!,#REF!)</f>
        <v>#REF!</v>
      </c>
      <c r="K109" t="e">
        <f>+VLOOKUP($L$1,#REF!,2,FALSE)</f>
        <v>#REF!</v>
      </c>
      <c r="L109" t="s">
        <v>221</v>
      </c>
      <c r="M109" s="66" t="s">
        <v>222</v>
      </c>
      <c r="N109" t="s">
        <v>7</v>
      </c>
    </row>
    <row r="110" spans="1:14" x14ac:dyDescent="0.3">
      <c r="A110" t="str">
        <f t="shared" si="10"/>
        <v>Argentina</v>
      </c>
      <c r="B110" t="e">
        <f t="shared" si="6"/>
        <v>#REF!</v>
      </c>
      <c r="C110" t="str">
        <f t="shared" si="7"/>
        <v>Ext. Debt Service Pmt, Deposit-Taking Corp., exc. CB, More than 12 to 18, All instruments, Interest, USD</v>
      </c>
      <c r="D110" t="str">
        <f t="shared" si="8"/>
        <v>DT.INT.DECT.CD.CB.1218.US</v>
      </c>
      <c r="E110" t="str">
        <f t="shared" si="9"/>
        <v>Millions (0)</v>
      </c>
      <c r="F110" t="e" cm="1">
        <f t="array" ref="F110">+_xlfn.XLOOKUP($L$1&amp;L110,#REF!&amp;#REF!,#REF!)</f>
        <v>#REF!</v>
      </c>
      <c r="K110" t="e">
        <f>+VLOOKUP($L$1,#REF!,2,FALSE)</f>
        <v>#REF!</v>
      </c>
      <c r="L110" t="s">
        <v>223</v>
      </c>
      <c r="M110" s="66" t="s">
        <v>224</v>
      </c>
      <c r="N110" t="s">
        <v>7</v>
      </c>
    </row>
    <row r="111" spans="1:14" x14ac:dyDescent="0.3">
      <c r="A111" t="str">
        <f t="shared" si="10"/>
        <v>Argentina</v>
      </c>
      <c r="B111" t="e">
        <f t="shared" si="6"/>
        <v>#REF!</v>
      </c>
      <c r="C111" t="str">
        <f t="shared" si="7"/>
        <v>Ext. Debt Service Pmt, Other Sectors, More than 12 to 18, All instruments, Prin. and Int., USD</v>
      </c>
      <c r="D111" t="str">
        <f t="shared" si="8"/>
        <v>DT.TDS.DECT.CD.OS.1218.US</v>
      </c>
      <c r="E111" t="str">
        <f t="shared" si="9"/>
        <v>Millions (0)</v>
      </c>
      <c r="F111" t="e" cm="1">
        <f t="array" ref="F111">+_xlfn.XLOOKUP($L$1&amp;L111,#REF!&amp;#REF!,#REF!)</f>
        <v>#REF!</v>
      </c>
      <c r="K111" t="e">
        <f>+VLOOKUP($L$1,#REF!,2,FALSE)</f>
        <v>#REF!</v>
      </c>
      <c r="L111" t="s">
        <v>225</v>
      </c>
      <c r="M111" s="66" t="s">
        <v>226</v>
      </c>
      <c r="N111" t="s">
        <v>7</v>
      </c>
    </row>
    <row r="112" spans="1:14" x14ac:dyDescent="0.3">
      <c r="A112" t="str">
        <f t="shared" si="10"/>
        <v>Argentina</v>
      </c>
      <c r="B112" t="e">
        <f t="shared" si="6"/>
        <v>#REF!</v>
      </c>
      <c r="C112" t="str">
        <f t="shared" si="7"/>
        <v>Ext. Debt Service Pmt, Other Sectors, More than 12 to 18, All instruments, Principal, USD</v>
      </c>
      <c r="D112" t="str">
        <f t="shared" si="8"/>
        <v>DT.AMT.DECT.CD.OS.1218.US</v>
      </c>
      <c r="E112" t="str">
        <f t="shared" si="9"/>
        <v>Millions (0)</v>
      </c>
      <c r="F112" t="e" cm="1">
        <f t="array" ref="F112">+_xlfn.XLOOKUP($L$1&amp;L112,#REF!&amp;#REF!,#REF!)</f>
        <v>#REF!</v>
      </c>
      <c r="K112" t="e">
        <f>+VLOOKUP($L$1,#REF!,2,FALSE)</f>
        <v>#REF!</v>
      </c>
      <c r="L112" t="s">
        <v>227</v>
      </c>
      <c r="M112" s="66" t="s">
        <v>228</v>
      </c>
      <c r="N112" t="s">
        <v>7</v>
      </c>
    </row>
    <row r="113" spans="1:14" x14ac:dyDescent="0.3">
      <c r="A113" t="str">
        <f t="shared" si="10"/>
        <v>Argentina</v>
      </c>
      <c r="B113" t="e">
        <f t="shared" si="6"/>
        <v>#REF!</v>
      </c>
      <c r="C113" t="str">
        <f t="shared" si="7"/>
        <v>Ext. Debt Service Pmt, Other Sectors, More than 12 to 18, All instruments, Interest, USD</v>
      </c>
      <c r="D113" t="str">
        <f t="shared" si="8"/>
        <v>DT.INT.DECT.CD.OS.1218.US</v>
      </c>
      <c r="E113" t="str">
        <f t="shared" si="9"/>
        <v>Millions (0)</v>
      </c>
      <c r="F113" t="e" cm="1">
        <f t="array" ref="F113">+_xlfn.XLOOKUP($L$1&amp;L113,#REF!&amp;#REF!,#REF!)</f>
        <v>#REF!</v>
      </c>
      <c r="K113" t="e">
        <f>+VLOOKUP($L$1,#REF!,2,FALSE)</f>
        <v>#REF!</v>
      </c>
      <c r="L113" t="s">
        <v>229</v>
      </c>
      <c r="M113" s="66" t="s">
        <v>230</v>
      </c>
      <c r="N113" t="s">
        <v>7</v>
      </c>
    </row>
    <row r="114" spans="1:14" x14ac:dyDescent="0.3">
      <c r="A114" t="str">
        <f t="shared" si="10"/>
        <v>Argentina</v>
      </c>
      <c r="B114" t="e">
        <f t="shared" si="6"/>
        <v>#REF!</v>
      </c>
      <c r="C114" t="str">
        <f t="shared" si="7"/>
        <v>Ext. Debt Service Pmt, DI: Intercom Lending, More than 12 to 18, All instruments, Prin. and Int., USD</v>
      </c>
      <c r="D114" t="str">
        <f t="shared" si="8"/>
        <v>DT.TDS.DECT.CD.IL.1218.US</v>
      </c>
      <c r="E114" t="str">
        <f t="shared" si="9"/>
        <v>Millions (0)</v>
      </c>
      <c r="F114" t="e" cm="1">
        <f t="array" ref="F114">+_xlfn.XLOOKUP($L$1&amp;L114,#REF!&amp;#REF!,#REF!)</f>
        <v>#REF!</v>
      </c>
      <c r="K114" t="e">
        <f>+VLOOKUP($L$1,#REF!,2,FALSE)</f>
        <v>#REF!</v>
      </c>
      <c r="L114" t="s">
        <v>231</v>
      </c>
      <c r="M114" s="66" t="s">
        <v>232</v>
      </c>
      <c r="N114" t="s">
        <v>7</v>
      </c>
    </row>
    <row r="115" spans="1:14" x14ac:dyDescent="0.3">
      <c r="A115" t="str">
        <f t="shared" si="10"/>
        <v>Argentina</v>
      </c>
      <c r="B115" t="e">
        <f t="shared" si="6"/>
        <v>#REF!</v>
      </c>
      <c r="C115" t="str">
        <f t="shared" si="7"/>
        <v>Ext. Debt Service Pmt, DI: Intercom Lending, More than 12 to 18, All instruments, Principal, USD</v>
      </c>
      <c r="D115" t="str">
        <f t="shared" si="8"/>
        <v>DT.AMT.DECT.CD.IL.1218.US</v>
      </c>
      <c r="E115" t="str">
        <f t="shared" si="9"/>
        <v>Millions (0)</v>
      </c>
      <c r="F115" t="e" cm="1">
        <f t="array" ref="F115">+_xlfn.XLOOKUP($L$1&amp;L115,#REF!&amp;#REF!,#REF!)</f>
        <v>#REF!</v>
      </c>
      <c r="K115" t="e">
        <f>+VLOOKUP($L$1,#REF!,2,FALSE)</f>
        <v>#REF!</v>
      </c>
      <c r="L115" t="s">
        <v>233</v>
      </c>
      <c r="M115" s="66" t="s">
        <v>234</v>
      </c>
      <c r="N115" t="s">
        <v>7</v>
      </c>
    </row>
    <row r="116" spans="1:14" x14ac:dyDescent="0.3">
      <c r="A116" t="str">
        <f t="shared" si="10"/>
        <v>Argentina</v>
      </c>
      <c r="B116" t="e">
        <f t="shared" si="6"/>
        <v>#REF!</v>
      </c>
      <c r="C116" t="str">
        <f t="shared" si="7"/>
        <v>Ext. Debt Service Pmt, DI: Intercom Lending, More than 12 to 18, All instruments, Interest, USD</v>
      </c>
      <c r="D116" t="str">
        <f t="shared" si="8"/>
        <v>DT.INT.DECT.CD.IL.1218.US</v>
      </c>
      <c r="E116" t="str">
        <f t="shared" si="9"/>
        <v>Millions (0)</v>
      </c>
      <c r="F116" t="e" cm="1">
        <f t="array" ref="F116">+_xlfn.XLOOKUP($L$1&amp;L116,#REF!&amp;#REF!,#REF!)</f>
        <v>#REF!</v>
      </c>
      <c r="K116" t="e">
        <f>+VLOOKUP($L$1,#REF!,2,FALSE)</f>
        <v>#REF!</v>
      </c>
      <c r="L116" t="s">
        <v>235</v>
      </c>
      <c r="M116" s="66" t="s">
        <v>236</v>
      </c>
      <c r="N116" t="s">
        <v>7</v>
      </c>
    </row>
    <row r="117" spans="1:14" x14ac:dyDescent="0.3">
      <c r="A117" t="str">
        <f t="shared" si="10"/>
        <v>Argentina</v>
      </c>
      <c r="B117" t="e">
        <f t="shared" si="6"/>
        <v>#REF!</v>
      </c>
      <c r="C117" t="str">
        <f t="shared" si="7"/>
        <v>Ext. Debt Service Pmt, All Sectors, More than 12 to 18, All instruments, Prin. and Int., USD</v>
      </c>
      <c r="D117" t="str">
        <f t="shared" si="8"/>
        <v>DT.TDS.DECT.CD.1218.US</v>
      </c>
      <c r="E117" t="str">
        <f t="shared" si="9"/>
        <v>Millions (0)</v>
      </c>
      <c r="F117" t="e" cm="1">
        <f t="array" ref="F117">+_xlfn.XLOOKUP($L$1&amp;L117,#REF!&amp;#REF!,#REF!)</f>
        <v>#REF!</v>
      </c>
      <c r="K117" t="e">
        <f>+VLOOKUP($L$1,#REF!,2,FALSE)</f>
        <v>#REF!</v>
      </c>
      <c r="L117" t="s">
        <v>237</v>
      </c>
      <c r="M117" s="66" t="s">
        <v>238</v>
      </c>
      <c r="N117" t="s">
        <v>7</v>
      </c>
    </row>
    <row r="118" spans="1:14" x14ac:dyDescent="0.3">
      <c r="A118" t="str">
        <f t="shared" si="10"/>
        <v>Argentina</v>
      </c>
      <c r="B118" t="e">
        <f t="shared" si="6"/>
        <v>#REF!</v>
      </c>
      <c r="C118" t="str">
        <f t="shared" si="7"/>
        <v>Ext. Debt Service Pmt, All Sectors, More than 12 to 18, All instruments, Principal, USD</v>
      </c>
      <c r="D118" t="str">
        <f t="shared" si="8"/>
        <v>DT.AMT.DECT.CD.1218.US</v>
      </c>
      <c r="E118" t="str">
        <f t="shared" si="9"/>
        <v>Millions (0)</v>
      </c>
      <c r="F118" t="e" cm="1">
        <f t="array" ref="F118">+_xlfn.XLOOKUP($L$1&amp;L118,#REF!&amp;#REF!,#REF!)</f>
        <v>#REF!</v>
      </c>
      <c r="K118" t="e">
        <f>+VLOOKUP($L$1,#REF!,2,FALSE)</f>
        <v>#REF!</v>
      </c>
      <c r="L118" t="s">
        <v>239</v>
      </c>
      <c r="M118" s="66" t="s">
        <v>240</v>
      </c>
      <c r="N118" t="s">
        <v>7</v>
      </c>
    </row>
    <row r="119" spans="1:14" x14ac:dyDescent="0.3">
      <c r="A119" t="str">
        <f t="shared" si="10"/>
        <v>Argentina</v>
      </c>
      <c r="B119" t="e">
        <f t="shared" si="6"/>
        <v>#REF!</v>
      </c>
      <c r="C119" t="str">
        <f t="shared" si="7"/>
        <v>Ext. Debt Service Pmt, All Sectors, More than 12 to 18, All instruments, Interest, USD</v>
      </c>
      <c r="D119" t="str">
        <f t="shared" si="8"/>
        <v>DT.INT.DECT.CD.1218.US</v>
      </c>
      <c r="E119" t="str">
        <f t="shared" si="9"/>
        <v>Millions (0)</v>
      </c>
      <c r="F119" t="e" cm="1">
        <f t="array" ref="F119">+_xlfn.XLOOKUP($L$1&amp;L119,#REF!&amp;#REF!,#REF!)</f>
        <v>#REF!</v>
      </c>
      <c r="K119" t="e">
        <f>+VLOOKUP($L$1,#REF!,2,FALSE)</f>
        <v>#REF!</v>
      </c>
      <c r="L119" t="s">
        <v>241</v>
      </c>
      <c r="M119" s="66" t="s">
        <v>242</v>
      </c>
      <c r="N119" t="s">
        <v>7</v>
      </c>
    </row>
    <row r="120" spans="1:14" x14ac:dyDescent="0.3">
      <c r="A120" t="str">
        <f t="shared" si="10"/>
        <v>Argentina</v>
      </c>
      <c r="B120" t="e">
        <f t="shared" si="6"/>
        <v>#REF!</v>
      </c>
      <c r="C120" t="str">
        <f t="shared" si="7"/>
        <v>Ext. Debt Service Pmt, Interest receipts on SDR holdings, More than 12 to 18, USD</v>
      </c>
      <c r="D120" t="str">
        <f t="shared" si="8"/>
        <v>DT.INR.DECT.CD.SA.1218.US</v>
      </c>
      <c r="E120" t="str">
        <f t="shared" si="9"/>
        <v>Millions (0)</v>
      </c>
      <c r="F120" t="e" cm="1">
        <f t="array" ref="F120">+_xlfn.XLOOKUP($L$1&amp;L120,#REF!&amp;#REF!,#REF!)</f>
        <v>#REF!</v>
      </c>
      <c r="K120" t="e">
        <f>+VLOOKUP($L$1,#REF!,2,FALSE)</f>
        <v>#REF!</v>
      </c>
      <c r="L120" t="s">
        <v>243</v>
      </c>
      <c r="M120" s="66" t="s">
        <v>244</v>
      </c>
      <c r="N120" t="s">
        <v>7</v>
      </c>
    </row>
    <row r="121" spans="1:14" x14ac:dyDescent="0.3">
      <c r="A121" t="str">
        <f t="shared" si="10"/>
        <v>Argentina</v>
      </c>
      <c r="B121" t="e">
        <f t="shared" si="6"/>
        <v>#REF!</v>
      </c>
      <c r="C121" t="str">
        <f t="shared" si="7"/>
        <v>Ext. Debt Service Pmt, Interest payments on SDR allocations, More than 12 to 18, USD</v>
      </c>
      <c r="D121" t="str">
        <f t="shared" si="8"/>
        <v>DT.INP.DECT.CD.SA.1218.US</v>
      </c>
      <c r="E121" t="str">
        <f t="shared" si="9"/>
        <v>Millions (0)</v>
      </c>
      <c r="F121" t="e" cm="1">
        <f t="array" ref="F121">+_xlfn.XLOOKUP($L$1&amp;L121,#REF!&amp;#REF!,#REF!)</f>
        <v>#REF!</v>
      </c>
      <c r="K121" t="e">
        <f>+VLOOKUP($L$1,#REF!,2,FALSE)</f>
        <v>#REF!</v>
      </c>
      <c r="L121" t="s">
        <v>245</v>
      </c>
      <c r="M121" s="66" t="s">
        <v>246</v>
      </c>
      <c r="N121" t="s">
        <v>7</v>
      </c>
    </row>
    <row r="122" spans="1:14" x14ac:dyDescent="0.3">
      <c r="A122" t="str">
        <f t="shared" si="10"/>
        <v>Argentina</v>
      </c>
      <c r="B122" t="e">
        <f t="shared" si="6"/>
        <v>#REF!</v>
      </c>
      <c r="C122" t="str">
        <f t="shared" si="7"/>
        <v>Ext. Debt Service Pmt, General Government, More than 18 to 24, All instruments, Prin. and Int., USD</v>
      </c>
      <c r="D122" t="str">
        <f t="shared" si="8"/>
        <v>DT.TDS.DECT.CD.GG.1824.US</v>
      </c>
      <c r="E122" t="str">
        <f t="shared" si="9"/>
        <v>Millions (0)</v>
      </c>
      <c r="F122" t="e" cm="1">
        <f t="array" ref="F122">+_xlfn.XLOOKUP($L$1&amp;L122,#REF!&amp;#REF!,#REF!)</f>
        <v>#REF!</v>
      </c>
      <c r="K122" t="e">
        <f>+VLOOKUP($L$1,#REF!,2,FALSE)</f>
        <v>#REF!</v>
      </c>
      <c r="L122" t="s">
        <v>247</v>
      </c>
      <c r="M122" s="66" t="s">
        <v>248</v>
      </c>
      <c r="N122" t="s">
        <v>7</v>
      </c>
    </row>
    <row r="123" spans="1:14" x14ac:dyDescent="0.3">
      <c r="A123" t="str">
        <f t="shared" si="10"/>
        <v>Argentina</v>
      </c>
      <c r="B123" t="e">
        <f t="shared" si="6"/>
        <v>#REF!</v>
      </c>
      <c r="C123" t="str">
        <f t="shared" si="7"/>
        <v>Ext. Debt Service Pmt, General Government, More than 18 to 24, All instruments, Principal, USD</v>
      </c>
      <c r="D123" t="str">
        <f t="shared" si="8"/>
        <v>DT.AMT.DECT.CD.GG.1824.US</v>
      </c>
      <c r="E123" t="str">
        <f t="shared" si="9"/>
        <v>Millions (0)</v>
      </c>
      <c r="F123" t="e" cm="1">
        <f t="array" ref="F123">+_xlfn.XLOOKUP($L$1&amp;L123,#REF!&amp;#REF!,#REF!)</f>
        <v>#REF!</v>
      </c>
      <c r="K123" t="e">
        <f>+VLOOKUP($L$1,#REF!,2,FALSE)</f>
        <v>#REF!</v>
      </c>
      <c r="L123" t="s">
        <v>249</v>
      </c>
      <c r="M123" s="66" t="s">
        <v>250</v>
      </c>
      <c r="N123" t="s">
        <v>7</v>
      </c>
    </row>
    <row r="124" spans="1:14" x14ac:dyDescent="0.3">
      <c r="A124" t="str">
        <f t="shared" si="10"/>
        <v>Argentina</v>
      </c>
      <c r="B124" t="e">
        <f t="shared" si="6"/>
        <v>#REF!</v>
      </c>
      <c r="C124" t="str">
        <f t="shared" si="7"/>
        <v>Ext. Debt Service Pmt, General Government, More than 18 to 24, All instruments, Interest, USD</v>
      </c>
      <c r="D124" t="str">
        <f t="shared" si="8"/>
        <v>DT.INT.DECT.CD.GG.1824.US</v>
      </c>
      <c r="E124" t="str">
        <f t="shared" si="9"/>
        <v>Millions (0)</v>
      </c>
      <c r="F124" t="e" cm="1">
        <f t="array" ref="F124">+_xlfn.XLOOKUP($L$1&amp;L124,#REF!&amp;#REF!,#REF!)</f>
        <v>#REF!</v>
      </c>
      <c r="K124" t="e">
        <f>+VLOOKUP($L$1,#REF!,2,FALSE)</f>
        <v>#REF!</v>
      </c>
      <c r="L124" t="s">
        <v>251</v>
      </c>
      <c r="M124" s="66" t="s">
        <v>252</v>
      </c>
      <c r="N124" t="s">
        <v>7</v>
      </c>
    </row>
    <row r="125" spans="1:14" x14ac:dyDescent="0.3">
      <c r="A125" t="str">
        <f t="shared" si="10"/>
        <v>Argentina</v>
      </c>
      <c r="B125" t="e">
        <f t="shared" si="6"/>
        <v>#REF!</v>
      </c>
      <c r="C125" t="str">
        <f t="shared" si="7"/>
        <v>Ext. Debt Service Pmt, Central Bank, More than 18 to 24, All instruments, Prin. and Int., USD</v>
      </c>
      <c r="D125" t="str">
        <f t="shared" si="8"/>
        <v>DT.TDS.DECT.CD.MA.1824.US</v>
      </c>
      <c r="E125" t="str">
        <f t="shared" si="9"/>
        <v>Millions (0)</v>
      </c>
      <c r="F125" t="e" cm="1">
        <f t="array" ref="F125">+_xlfn.XLOOKUP($L$1&amp;L125,#REF!&amp;#REF!,#REF!)</f>
        <v>#REF!</v>
      </c>
      <c r="K125" t="e">
        <f>+VLOOKUP($L$1,#REF!,2,FALSE)</f>
        <v>#REF!</v>
      </c>
      <c r="L125" t="s">
        <v>253</v>
      </c>
      <c r="M125" s="66" t="s">
        <v>254</v>
      </c>
      <c r="N125" t="s">
        <v>7</v>
      </c>
    </row>
    <row r="126" spans="1:14" x14ac:dyDescent="0.3">
      <c r="A126" t="str">
        <f t="shared" si="10"/>
        <v>Argentina</v>
      </c>
      <c r="B126" t="e">
        <f t="shared" si="6"/>
        <v>#REF!</v>
      </c>
      <c r="C126" t="str">
        <f t="shared" si="7"/>
        <v>Ext. Debt Service Pmt, Central Bank, More than 18 to 24, All instruments, Principal, USD</v>
      </c>
      <c r="D126" t="str">
        <f t="shared" si="8"/>
        <v>DT.AMT.DECT.CD.MA.1824.US</v>
      </c>
      <c r="E126" t="str">
        <f t="shared" si="9"/>
        <v>Millions (0)</v>
      </c>
      <c r="F126" t="e" cm="1">
        <f t="array" ref="F126">+_xlfn.XLOOKUP($L$1&amp;L126,#REF!&amp;#REF!,#REF!)</f>
        <v>#REF!</v>
      </c>
      <c r="K126" t="e">
        <f>+VLOOKUP($L$1,#REF!,2,FALSE)</f>
        <v>#REF!</v>
      </c>
      <c r="L126" t="s">
        <v>255</v>
      </c>
      <c r="M126" s="66" t="s">
        <v>256</v>
      </c>
      <c r="N126" t="s">
        <v>7</v>
      </c>
    </row>
    <row r="127" spans="1:14" x14ac:dyDescent="0.3">
      <c r="A127" t="str">
        <f t="shared" si="10"/>
        <v>Argentina</v>
      </c>
      <c r="B127" t="e">
        <f t="shared" si="6"/>
        <v>#REF!</v>
      </c>
      <c r="C127" t="str">
        <f t="shared" si="7"/>
        <v>Ext. Debt Service Pmt, Central Bank, More than 18 to 24, All instruments, Interest, USD</v>
      </c>
      <c r="D127" t="str">
        <f t="shared" si="8"/>
        <v>DT.INT.DECT.CD.MA.1824.US</v>
      </c>
      <c r="E127" t="str">
        <f t="shared" si="9"/>
        <v>Millions (0)</v>
      </c>
      <c r="F127" t="e" cm="1">
        <f t="array" ref="F127">+_xlfn.XLOOKUP($L$1&amp;L127,#REF!&amp;#REF!,#REF!)</f>
        <v>#REF!</v>
      </c>
      <c r="K127" t="e">
        <f>+VLOOKUP($L$1,#REF!,2,FALSE)</f>
        <v>#REF!</v>
      </c>
      <c r="L127" t="s">
        <v>257</v>
      </c>
      <c r="M127" s="66" t="s">
        <v>258</v>
      </c>
      <c r="N127" t="s">
        <v>7</v>
      </c>
    </row>
    <row r="128" spans="1:14" x14ac:dyDescent="0.3">
      <c r="A128" t="str">
        <f t="shared" si="10"/>
        <v>Argentina</v>
      </c>
      <c r="B128" t="e">
        <f t="shared" si="6"/>
        <v>#REF!</v>
      </c>
      <c r="C128" t="str">
        <f t="shared" si="7"/>
        <v>Ext. Debt Service Pmt, Deposit-Taking Corp., exc. CB, More than 18 to 24, All instruments, Prin. and Int., USD</v>
      </c>
      <c r="D128" t="str">
        <f t="shared" si="8"/>
        <v>DT.TDS.DECT.CD.CB.1824.US</v>
      </c>
      <c r="E128" t="str">
        <f t="shared" si="9"/>
        <v>Millions (0)</v>
      </c>
      <c r="F128" t="e" cm="1">
        <f t="array" ref="F128">+_xlfn.XLOOKUP($L$1&amp;L128,#REF!&amp;#REF!,#REF!)</f>
        <v>#REF!</v>
      </c>
      <c r="K128" t="e">
        <f>+VLOOKUP($L$1,#REF!,2,FALSE)</f>
        <v>#REF!</v>
      </c>
      <c r="L128" t="s">
        <v>259</v>
      </c>
      <c r="M128" s="66" t="s">
        <v>260</v>
      </c>
      <c r="N128" t="s">
        <v>7</v>
      </c>
    </row>
    <row r="129" spans="1:14" x14ac:dyDescent="0.3">
      <c r="A129" t="str">
        <f t="shared" si="10"/>
        <v>Argentina</v>
      </c>
      <c r="B129" t="e">
        <f t="shared" si="6"/>
        <v>#REF!</v>
      </c>
      <c r="C129" t="str">
        <f t="shared" si="7"/>
        <v>Ext. Debt Service Pmt, Deposit-Taking Corp., exc. CB, More than 18 to 24, All instruments, Principal, USD</v>
      </c>
      <c r="D129" t="str">
        <f t="shared" si="8"/>
        <v>DT.AMT.DECT.CD.CB.1824.US</v>
      </c>
      <c r="E129" t="str">
        <f t="shared" si="9"/>
        <v>Millions (0)</v>
      </c>
      <c r="F129" t="e" cm="1">
        <f t="array" ref="F129">+_xlfn.XLOOKUP($L$1&amp;L129,#REF!&amp;#REF!,#REF!)</f>
        <v>#REF!</v>
      </c>
      <c r="K129" t="e">
        <f>+VLOOKUP($L$1,#REF!,2,FALSE)</f>
        <v>#REF!</v>
      </c>
      <c r="L129" t="s">
        <v>261</v>
      </c>
      <c r="M129" s="66" t="s">
        <v>262</v>
      </c>
      <c r="N129" t="s">
        <v>7</v>
      </c>
    </row>
    <row r="130" spans="1:14" x14ac:dyDescent="0.3">
      <c r="A130" t="str">
        <f t="shared" si="10"/>
        <v>Argentina</v>
      </c>
      <c r="B130" t="e">
        <f t="shared" si="6"/>
        <v>#REF!</v>
      </c>
      <c r="C130" t="str">
        <f t="shared" si="7"/>
        <v>Ext. Debt Service Pmt, Deposit-Taking Corp., exc. CB, More than 18 to 24, All instruments, Interest, USD</v>
      </c>
      <c r="D130" t="str">
        <f t="shared" si="8"/>
        <v>DT.INT.DECT.CD.CB.1824.US</v>
      </c>
      <c r="E130" t="str">
        <f t="shared" si="9"/>
        <v>Millions (0)</v>
      </c>
      <c r="F130" t="e" cm="1">
        <f t="array" ref="F130">+_xlfn.XLOOKUP($L$1&amp;L130,#REF!&amp;#REF!,#REF!)</f>
        <v>#REF!</v>
      </c>
      <c r="K130" t="e">
        <f>+VLOOKUP($L$1,#REF!,2,FALSE)</f>
        <v>#REF!</v>
      </c>
      <c r="L130" t="s">
        <v>263</v>
      </c>
      <c r="M130" s="66" t="s">
        <v>264</v>
      </c>
      <c r="N130" t="s">
        <v>7</v>
      </c>
    </row>
    <row r="131" spans="1:14" x14ac:dyDescent="0.3">
      <c r="A131" t="str">
        <f t="shared" si="10"/>
        <v>Argentina</v>
      </c>
      <c r="B131" t="e">
        <f t="shared" ref="B131:B160" si="11">+K131</f>
        <v>#REF!</v>
      </c>
      <c r="C131" t="str">
        <f t="shared" ref="C131:C160" si="12">+L131</f>
        <v>Ext. Debt Service Pmt, Other Sectors, More than 18 to 24, All instruments, Prin. and Int., USD</v>
      </c>
      <c r="D131" t="str">
        <f t="shared" ref="D131:D160" si="13">+M131</f>
        <v>DT.TDS.DECT.CD.OS.1824.US</v>
      </c>
      <c r="E131" t="str">
        <f t="shared" ref="E131:E160" si="14">+N131</f>
        <v>Millions (0)</v>
      </c>
      <c r="F131" t="e" cm="1">
        <f t="array" ref="F131">+_xlfn.XLOOKUP($L$1&amp;L131,#REF!&amp;#REF!,#REF!)</f>
        <v>#REF!</v>
      </c>
      <c r="K131" t="e">
        <f>+VLOOKUP($L$1,#REF!,2,FALSE)</f>
        <v>#REF!</v>
      </c>
      <c r="L131" t="s">
        <v>265</v>
      </c>
      <c r="M131" s="66" t="s">
        <v>266</v>
      </c>
      <c r="N131" t="s">
        <v>7</v>
      </c>
    </row>
    <row r="132" spans="1:14" x14ac:dyDescent="0.3">
      <c r="A132" t="str">
        <f t="shared" ref="A132:A160" si="15">+A131</f>
        <v>Argentina</v>
      </c>
      <c r="B132" t="e">
        <f t="shared" si="11"/>
        <v>#REF!</v>
      </c>
      <c r="C132" t="str">
        <f t="shared" si="12"/>
        <v>Ext. Debt Service Pmt, Other Sectors, More than 18 to 24, All instruments, Principal, USD</v>
      </c>
      <c r="D132" t="str">
        <f t="shared" si="13"/>
        <v>DT.AMT.DECT.CD.OS.1824.US</v>
      </c>
      <c r="E132" t="str">
        <f t="shared" si="14"/>
        <v>Millions (0)</v>
      </c>
      <c r="F132" t="e" cm="1">
        <f t="array" ref="F132">+_xlfn.XLOOKUP($L$1&amp;L132,#REF!&amp;#REF!,#REF!)</f>
        <v>#REF!</v>
      </c>
      <c r="K132" t="e">
        <f>+VLOOKUP($L$1,#REF!,2,FALSE)</f>
        <v>#REF!</v>
      </c>
      <c r="L132" t="s">
        <v>267</v>
      </c>
      <c r="M132" s="66" t="s">
        <v>268</v>
      </c>
      <c r="N132" t="s">
        <v>7</v>
      </c>
    </row>
    <row r="133" spans="1:14" x14ac:dyDescent="0.3">
      <c r="A133" t="str">
        <f t="shared" si="15"/>
        <v>Argentina</v>
      </c>
      <c r="B133" t="e">
        <f t="shared" si="11"/>
        <v>#REF!</v>
      </c>
      <c r="C133" t="str">
        <f t="shared" si="12"/>
        <v>Ext. Debt Service Pmt, Other Sectors, More than 18 to 24, All instruments, Interest, USD</v>
      </c>
      <c r="D133" t="str">
        <f t="shared" si="13"/>
        <v>DT.INT.DECT.CD.OS.1824.US</v>
      </c>
      <c r="E133" t="str">
        <f t="shared" si="14"/>
        <v>Millions (0)</v>
      </c>
      <c r="F133" t="e" cm="1">
        <f t="array" ref="F133">+_xlfn.XLOOKUP($L$1&amp;L133,#REF!&amp;#REF!,#REF!)</f>
        <v>#REF!</v>
      </c>
      <c r="K133" t="e">
        <f>+VLOOKUP($L$1,#REF!,2,FALSE)</f>
        <v>#REF!</v>
      </c>
      <c r="L133" t="s">
        <v>269</v>
      </c>
      <c r="M133" s="66" t="s">
        <v>270</v>
      </c>
      <c r="N133" t="s">
        <v>7</v>
      </c>
    </row>
    <row r="134" spans="1:14" x14ac:dyDescent="0.3">
      <c r="A134" t="str">
        <f t="shared" si="15"/>
        <v>Argentina</v>
      </c>
      <c r="B134" t="e">
        <f t="shared" si="11"/>
        <v>#REF!</v>
      </c>
      <c r="C134" t="str">
        <f t="shared" si="12"/>
        <v>Ext. Debt Service Pmt, DI: Intercom Lending, More than 18 to 24, All instruments, Prin. and Int., USD</v>
      </c>
      <c r="D134" t="str">
        <f t="shared" si="13"/>
        <v>DT.TDS.DECT.CD.IL.1824.US</v>
      </c>
      <c r="E134" t="str">
        <f t="shared" si="14"/>
        <v>Millions (0)</v>
      </c>
      <c r="F134" t="e" cm="1">
        <f t="array" ref="F134">+_xlfn.XLOOKUP($L$1&amp;L134,#REF!&amp;#REF!,#REF!)</f>
        <v>#REF!</v>
      </c>
      <c r="K134" t="e">
        <f>+VLOOKUP($L$1,#REF!,2,FALSE)</f>
        <v>#REF!</v>
      </c>
      <c r="L134" t="s">
        <v>271</v>
      </c>
      <c r="M134" s="66" t="s">
        <v>272</v>
      </c>
      <c r="N134" t="s">
        <v>7</v>
      </c>
    </row>
    <row r="135" spans="1:14" x14ac:dyDescent="0.3">
      <c r="A135" t="str">
        <f t="shared" si="15"/>
        <v>Argentina</v>
      </c>
      <c r="B135" t="e">
        <f t="shared" si="11"/>
        <v>#REF!</v>
      </c>
      <c r="C135" t="str">
        <f t="shared" si="12"/>
        <v>Ext. Debt Service Pmt, DI: Intercom Lending, More than 18 to 24, All instruments, Principal, USD</v>
      </c>
      <c r="D135" t="str">
        <f t="shared" si="13"/>
        <v>DT.AMT.DECT.CD.IL.1824.US</v>
      </c>
      <c r="E135" t="str">
        <f t="shared" si="14"/>
        <v>Millions (0)</v>
      </c>
      <c r="F135" t="e" cm="1">
        <f t="array" ref="F135">+_xlfn.XLOOKUP($L$1&amp;L135,#REF!&amp;#REF!,#REF!)</f>
        <v>#REF!</v>
      </c>
      <c r="K135" t="e">
        <f>+VLOOKUP($L$1,#REF!,2,FALSE)</f>
        <v>#REF!</v>
      </c>
      <c r="L135" t="s">
        <v>273</v>
      </c>
      <c r="M135" s="66" t="s">
        <v>274</v>
      </c>
      <c r="N135" t="s">
        <v>7</v>
      </c>
    </row>
    <row r="136" spans="1:14" x14ac:dyDescent="0.3">
      <c r="A136" t="str">
        <f t="shared" si="15"/>
        <v>Argentina</v>
      </c>
      <c r="B136" t="e">
        <f t="shared" si="11"/>
        <v>#REF!</v>
      </c>
      <c r="C136" t="str">
        <f t="shared" si="12"/>
        <v>Ext. Debt Service Pmt, DI: Intercom Lending, More than 18 to 24, All instruments, Interest, USD</v>
      </c>
      <c r="D136" t="str">
        <f t="shared" si="13"/>
        <v>DT.INT.DECT.CD.IL.1824.US</v>
      </c>
      <c r="E136" t="str">
        <f t="shared" si="14"/>
        <v>Millions (0)</v>
      </c>
      <c r="F136" t="e" cm="1">
        <f t="array" ref="F136">+_xlfn.XLOOKUP($L$1&amp;L136,#REF!&amp;#REF!,#REF!)</f>
        <v>#REF!</v>
      </c>
      <c r="K136" t="e">
        <f>+VLOOKUP($L$1,#REF!,2,FALSE)</f>
        <v>#REF!</v>
      </c>
      <c r="L136" t="s">
        <v>275</v>
      </c>
      <c r="M136" s="66" t="s">
        <v>276</v>
      </c>
      <c r="N136" t="s">
        <v>7</v>
      </c>
    </row>
    <row r="137" spans="1:14" x14ac:dyDescent="0.3">
      <c r="A137" t="str">
        <f t="shared" si="15"/>
        <v>Argentina</v>
      </c>
      <c r="B137" t="e">
        <f t="shared" si="11"/>
        <v>#REF!</v>
      </c>
      <c r="C137" t="str">
        <f t="shared" si="12"/>
        <v>Ext. Debt Service Pmt, All Sectors, More than 18 to 24, All instruments, Prin. and Int., USD</v>
      </c>
      <c r="D137" t="str">
        <f t="shared" si="13"/>
        <v>DT.TDS.DECT.CD.1824.US</v>
      </c>
      <c r="E137" t="str">
        <f t="shared" si="14"/>
        <v>Millions (0)</v>
      </c>
      <c r="F137" t="e" cm="1">
        <f t="array" ref="F137">+_xlfn.XLOOKUP($L$1&amp;L137,#REF!&amp;#REF!,#REF!)</f>
        <v>#REF!</v>
      </c>
      <c r="K137" t="e">
        <f>+VLOOKUP($L$1,#REF!,2,FALSE)</f>
        <v>#REF!</v>
      </c>
      <c r="L137" t="s">
        <v>277</v>
      </c>
      <c r="M137" s="66" t="s">
        <v>278</v>
      </c>
      <c r="N137" t="s">
        <v>7</v>
      </c>
    </row>
    <row r="138" spans="1:14" x14ac:dyDescent="0.3">
      <c r="A138" t="str">
        <f t="shared" si="15"/>
        <v>Argentina</v>
      </c>
      <c r="B138" t="e">
        <f t="shared" si="11"/>
        <v>#REF!</v>
      </c>
      <c r="C138" t="str">
        <f t="shared" si="12"/>
        <v>Ext. Debt Service Pmt, All Sectors, More than 18 to 24, All instruments, Principal, USD</v>
      </c>
      <c r="D138" t="str">
        <f t="shared" si="13"/>
        <v>DT.AMT.DECT.CD.1824.US</v>
      </c>
      <c r="E138" t="str">
        <f t="shared" si="14"/>
        <v>Millions (0)</v>
      </c>
      <c r="F138" t="e" cm="1">
        <f t="array" ref="F138">+_xlfn.XLOOKUP($L$1&amp;L138,#REF!&amp;#REF!,#REF!)</f>
        <v>#REF!</v>
      </c>
      <c r="K138" t="e">
        <f>+VLOOKUP($L$1,#REF!,2,FALSE)</f>
        <v>#REF!</v>
      </c>
      <c r="L138" t="s">
        <v>279</v>
      </c>
      <c r="M138" s="66" t="s">
        <v>280</v>
      </c>
      <c r="N138" t="s">
        <v>7</v>
      </c>
    </row>
    <row r="139" spans="1:14" x14ac:dyDescent="0.3">
      <c r="A139" t="str">
        <f t="shared" si="15"/>
        <v>Argentina</v>
      </c>
      <c r="B139" t="e">
        <f t="shared" si="11"/>
        <v>#REF!</v>
      </c>
      <c r="C139" t="str">
        <f t="shared" si="12"/>
        <v>Ext. Debt Service Pmt, All Sectors, More than 18 to 24, All instruments, Interest, USD</v>
      </c>
      <c r="D139" t="str">
        <f t="shared" si="13"/>
        <v>DT.INT.DECT.CD.1824.US</v>
      </c>
      <c r="E139" t="str">
        <f t="shared" si="14"/>
        <v>Millions (0)</v>
      </c>
      <c r="F139" t="e" cm="1">
        <f t="array" ref="F139">+_xlfn.XLOOKUP($L$1&amp;L139,#REF!&amp;#REF!,#REF!)</f>
        <v>#REF!</v>
      </c>
      <c r="K139" t="e">
        <f>+VLOOKUP($L$1,#REF!,2,FALSE)</f>
        <v>#REF!</v>
      </c>
      <c r="L139" t="s">
        <v>281</v>
      </c>
      <c r="M139" s="66" t="s">
        <v>282</v>
      </c>
      <c r="N139" t="s">
        <v>7</v>
      </c>
    </row>
    <row r="140" spans="1:14" x14ac:dyDescent="0.3">
      <c r="A140" t="str">
        <f t="shared" si="15"/>
        <v>Argentina</v>
      </c>
      <c r="B140" t="e">
        <f t="shared" si="11"/>
        <v>#REF!</v>
      </c>
      <c r="C140" t="str">
        <f t="shared" si="12"/>
        <v>Ext. Debt Service Pmt, Interest receipts on SDR holdings, More than 18 to 24, USD</v>
      </c>
      <c r="D140" t="str">
        <f t="shared" si="13"/>
        <v>DT.INR.DECT.CD.SA.1824.US</v>
      </c>
      <c r="E140" t="str">
        <f t="shared" si="14"/>
        <v>Millions (0)</v>
      </c>
      <c r="F140" t="e" cm="1">
        <f t="array" ref="F140">+_xlfn.XLOOKUP($L$1&amp;L140,#REF!&amp;#REF!,#REF!)</f>
        <v>#REF!</v>
      </c>
      <c r="K140" t="e">
        <f>+VLOOKUP($L$1,#REF!,2,FALSE)</f>
        <v>#REF!</v>
      </c>
      <c r="L140" t="s">
        <v>283</v>
      </c>
      <c r="M140" s="66" t="s">
        <v>284</v>
      </c>
      <c r="N140" t="s">
        <v>7</v>
      </c>
    </row>
    <row r="141" spans="1:14" x14ac:dyDescent="0.3">
      <c r="A141" t="str">
        <f t="shared" si="15"/>
        <v>Argentina</v>
      </c>
      <c r="B141" t="e">
        <f t="shared" si="11"/>
        <v>#REF!</v>
      </c>
      <c r="C141" t="str">
        <f t="shared" si="12"/>
        <v>Ext. Debt Service Pmt, Interest payments on SDR allocations, More than 18 to 24, USD</v>
      </c>
      <c r="D141" t="str">
        <f t="shared" si="13"/>
        <v>DT.INP.DECT.CD.SA.1824.US</v>
      </c>
      <c r="E141" t="str">
        <f t="shared" si="14"/>
        <v>Millions (0)</v>
      </c>
      <c r="F141" t="e" cm="1">
        <f t="array" ref="F141">+_xlfn.XLOOKUP($L$1&amp;L141,#REF!&amp;#REF!,#REF!)</f>
        <v>#REF!</v>
      </c>
      <c r="K141" t="e">
        <f>+VLOOKUP($L$1,#REF!,2,FALSE)</f>
        <v>#REF!</v>
      </c>
      <c r="L141" t="s">
        <v>285</v>
      </c>
      <c r="M141" s="66" t="s">
        <v>286</v>
      </c>
      <c r="N141" t="s">
        <v>7</v>
      </c>
    </row>
    <row r="142" spans="1:14" x14ac:dyDescent="0.3">
      <c r="A142" t="str">
        <f t="shared" si="15"/>
        <v>Argentina</v>
      </c>
      <c r="B142" t="e">
        <f t="shared" si="11"/>
        <v>#REF!</v>
      </c>
      <c r="C142" t="str">
        <f t="shared" si="12"/>
        <v>Ext. Debt Service Pmt, General Government, More than 2yrs, All instruments, Prin. and Int., USD</v>
      </c>
      <c r="D142" t="str">
        <f t="shared" si="13"/>
        <v>DT.TDS.DECT.CD.GG.24P.US</v>
      </c>
      <c r="E142" t="str">
        <f t="shared" si="14"/>
        <v>Millions (0)</v>
      </c>
      <c r="F142" t="e" cm="1">
        <f t="array" ref="F142">+_xlfn.XLOOKUP($L$1&amp;L142,#REF!&amp;#REF!,#REF!)</f>
        <v>#REF!</v>
      </c>
      <c r="K142" t="e">
        <f>+VLOOKUP($L$1,#REF!,2,FALSE)</f>
        <v>#REF!</v>
      </c>
      <c r="L142" t="s">
        <v>287</v>
      </c>
      <c r="M142" s="66" t="s">
        <v>288</v>
      </c>
      <c r="N142" t="s">
        <v>7</v>
      </c>
    </row>
    <row r="143" spans="1:14" x14ac:dyDescent="0.3">
      <c r="A143" t="str">
        <f t="shared" si="15"/>
        <v>Argentina</v>
      </c>
      <c r="B143" t="e">
        <f t="shared" si="11"/>
        <v>#REF!</v>
      </c>
      <c r="C143" t="str">
        <f t="shared" si="12"/>
        <v>Ext. Debt Service Pmt, General Government, More than 2yrs, All instruments, Principal, USD</v>
      </c>
      <c r="D143" t="str">
        <f t="shared" si="13"/>
        <v>DT.AMT.DECT.CD.GG.24P.US</v>
      </c>
      <c r="E143" t="str">
        <f t="shared" si="14"/>
        <v>Millions (0)</v>
      </c>
      <c r="F143" t="e" cm="1">
        <f t="array" ref="F143">+_xlfn.XLOOKUP($L$1&amp;L143,#REF!&amp;#REF!,#REF!)</f>
        <v>#REF!</v>
      </c>
      <c r="K143" t="e">
        <f>+VLOOKUP($L$1,#REF!,2,FALSE)</f>
        <v>#REF!</v>
      </c>
      <c r="L143" t="s">
        <v>289</v>
      </c>
      <c r="M143" s="66" t="s">
        <v>290</v>
      </c>
      <c r="N143" t="s">
        <v>7</v>
      </c>
    </row>
    <row r="144" spans="1:14" x14ac:dyDescent="0.3">
      <c r="A144" t="str">
        <f t="shared" si="15"/>
        <v>Argentina</v>
      </c>
      <c r="B144" t="e">
        <f t="shared" si="11"/>
        <v>#REF!</v>
      </c>
      <c r="C144" t="str">
        <f t="shared" si="12"/>
        <v>Ext. Debt Service Pmt, General Government, More than 2yrs, All instruments, Interest, USD</v>
      </c>
      <c r="D144" t="str">
        <f t="shared" si="13"/>
        <v>DT.INT.DECT.CD.GG.24P.US</v>
      </c>
      <c r="E144" t="str">
        <f t="shared" si="14"/>
        <v>Millions (0)</v>
      </c>
      <c r="F144" t="e" cm="1">
        <f t="array" ref="F144">+_xlfn.XLOOKUP($L$1&amp;L144,#REF!&amp;#REF!,#REF!)</f>
        <v>#REF!</v>
      </c>
      <c r="K144" t="e">
        <f>+VLOOKUP($L$1,#REF!,2,FALSE)</f>
        <v>#REF!</v>
      </c>
      <c r="L144" t="s">
        <v>291</v>
      </c>
      <c r="M144" s="66" t="s">
        <v>292</v>
      </c>
      <c r="N144" t="s">
        <v>7</v>
      </c>
    </row>
    <row r="145" spans="1:14" x14ac:dyDescent="0.3">
      <c r="A145" t="str">
        <f t="shared" si="15"/>
        <v>Argentina</v>
      </c>
      <c r="B145" t="e">
        <f t="shared" si="11"/>
        <v>#REF!</v>
      </c>
      <c r="C145" t="str">
        <f t="shared" si="12"/>
        <v>Ext. Debt Service Pmt, Central Bank, More than 2yrs, All instruments, Prin. and Int., USD</v>
      </c>
      <c r="D145" t="str">
        <f t="shared" si="13"/>
        <v>DT.TDS.DECT.CD.MA.24P.US</v>
      </c>
      <c r="E145" t="str">
        <f t="shared" si="14"/>
        <v>Millions (0)</v>
      </c>
      <c r="F145" t="e" cm="1">
        <f t="array" ref="F145">+_xlfn.XLOOKUP($L$1&amp;L145,#REF!&amp;#REF!,#REF!)</f>
        <v>#REF!</v>
      </c>
      <c r="K145" t="e">
        <f>+VLOOKUP($L$1,#REF!,2,FALSE)</f>
        <v>#REF!</v>
      </c>
      <c r="L145" t="s">
        <v>293</v>
      </c>
      <c r="M145" s="66" t="s">
        <v>294</v>
      </c>
      <c r="N145" t="s">
        <v>7</v>
      </c>
    </row>
    <row r="146" spans="1:14" x14ac:dyDescent="0.3">
      <c r="A146" t="str">
        <f t="shared" si="15"/>
        <v>Argentina</v>
      </c>
      <c r="B146" t="e">
        <f t="shared" si="11"/>
        <v>#REF!</v>
      </c>
      <c r="C146" t="str">
        <f t="shared" si="12"/>
        <v>Ext. Debt Service Pmt, Central Bank, More than 2yrs, All instruments, Principal, USD</v>
      </c>
      <c r="D146" t="str">
        <f t="shared" si="13"/>
        <v>DT.AMT.DECT.CD.MA.24P.US</v>
      </c>
      <c r="E146" t="str">
        <f t="shared" si="14"/>
        <v>Millions (0)</v>
      </c>
      <c r="F146" t="e" cm="1">
        <f t="array" ref="F146">+_xlfn.XLOOKUP($L$1&amp;L146,#REF!&amp;#REF!,#REF!)</f>
        <v>#REF!</v>
      </c>
      <c r="K146" t="e">
        <f>+VLOOKUP($L$1,#REF!,2,FALSE)</f>
        <v>#REF!</v>
      </c>
      <c r="L146" t="s">
        <v>295</v>
      </c>
      <c r="M146" s="66" t="s">
        <v>296</v>
      </c>
      <c r="N146" t="s">
        <v>7</v>
      </c>
    </row>
    <row r="147" spans="1:14" x14ac:dyDescent="0.3">
      <c r="A147" t="str">
        <f t="shared" si="15"/>
        <v>Argentina</v>
      </c>
      <c r="B147" t="e">
        <f t="shared" si="11"/>
        <v>#REF!</v>
      </c>
      <c r="C147" t="str">
        <f t="shared" si="12"/>
        <v>Ext. Debt Service Pmt, Central Bank, More than 2yrs, All instruments, Interest, USD</v>
      </c>
      <c r="D147" t="str">
        <f t="shared" si="13"/>
        <v>DT.INT.DECT.CD.MA.24P.US</v>
      </c>
      <c r="E147" t="str">
        <f t="shared" si="14"/>
        <v>Millions (0)</v>
      </c>
      <c r="F147" t="e" cm="1">
        <f t="array" ref="F147">+_xlfn.XLOOKUP($L$1&amp;L147,#REF!&amp;#REF!,#REF!)</f>
        <v>#REF!</v>
      </c>
      <c r="K147" t="e">
        <f>+VLOOKUP($L$1,#REF!,2,FALSE)</f>
        <v>#REF!</v>
      </c>
      <c r="L147" t="s">
        <v>297</v>
      </c>
      <c r="M147" s="66" t="s">
        <v>298</v>
      </c>
      <c r="N147" t="s">
        <v>7</v>
      </c>
    </row>
    <row r="148" spans="1:14" x14ac:dyDescent="0.3">
      <c r="A148" t="str">
        <f t="shared" si="15"/>
        <v>Argentina</v>
      </c>
      <c r="B148" t="e">
        <f t="shared" si="11"/>
        <v>#REF!</v>
      </c>
      <c r="C148" t="str">
        <f t="shared" si="12"/>
        <v>Ext. Debt Service Pmt, Deposit-Taking Corp., exc. CB, More than 2yrs, All instruments, Prin. and Int., USD</v>
      </c>
      <c r="D148" t="str">
        <f t="shared" si="13"/>
        <v>DT.TDS.DECT.CD.CB.24P.US</v>
      </c>
      <c r="E148" t="str">
        <f t="shared" si="14"/>
        <v>Millions (0)</v>
      </c>
      <c r="F148" t="e" cm="1">
        <f t="array" ref="F148">+_xlfn.XLOOKUP($L$1&amp;L148,#REF!&amp;#REF!,#REF!)</f>
        <v>#REF!</v>
      </c>
      <c r="K148" t="e">
        <f>+VLOOKUP($L$1,#REF!,2,FALSE)</f>
        <v>#REF!</v>
      </c>
      <c r="L148" t="s">
        <v>299</v>
      </c>
      <c r="M148" s="66" t="s">
        <v>300</v>
      </c>
      <c r="N148" t="s">
        <v>7</v>
      </c>
    </row>
    <row r="149" spans="1:14" x14ac:dyDescent="0.3">
      <c r="A149" t="str">
        <f t="shared" si="15"/>
        <v>Argentina</v>
      </c>
      <c r="B149" t="e">
        <f t="shared" si="11"/>
        <v>#REF!</v>
      </c>
      <c r="C149" t="str">
        <f t="shared" si="12"/>
        <v>Ext. Debt Service Pmt, Deposit-Taking Corp., exc. CB, More than 2yrs, All instruments, Principal, USD</v>
      </c>
      <c r="D149" t="str">
        <f t="shared" si="13"/>
        <v>DT.AMT.DECT.CD.CB.24P.US</v>
      </c>
      <c r="E149" t="str">
        <f t="shared" si="14"/>
        <v>Millions (0)</v>
      </c>
      <c r="F149" t="e" cm="1">
        <f t="array" ref="F149">+_xlfn.XLOOKUP($L$1&amp;L149,#REF!&amp;#REF!,#REF!)</f>
        <v>#REF!</v>
      </c>
      <c r="K149" t="e">
        <f>+VLOOKUP($L$1,#REF!,2,FALSE)</f>
        <v>#REF!</v>
      </c>
      <c r="L149" t="s">
        <v>301</v>
      </c>
      <c r="M149" s="66" t="s">
        <v>302</v>
      </c>
      <c r="N149" t="s">
        <v>7</v>
      </c>
    </row>
    <row r="150" spans="1:14" x14ac:dyDescent="0.3">
      <c r="A150" t="str">
        <f t="shared" si="15"/>
        <v>Argentina</v>
      </c>
      <c r="B150" t="e">
        <f t="shared" si="11"/>
        <v>#REF!</v>
      </c>
      <c r="C150" t="str">
        <f t="shared" si="12"/>
        <v>Ext. Debt Service Pmt, Deposit-Taking Corp., exc. CB, More than 2yrs, All instruments, Interest, USD</v>
      </c>
      <c r="D150" t="str">
        <f t="shared" si="13"/>
        <v>DT.INT.DECT.CD.CB.24P.US</v>
      </c>
      <c r="E150" t="str">
        <f t="shared" si="14"/>
        <v>Millions (0)</v>
      </c>
      <c r="F150" t="e" cm="1">
        <f t="array" ref="F150">+_xlfn.XLOOKUP($L$1&amp;L150,#REF!&amp;#REF!,#REF!)</f>
        <v>#REF!</v>
      </c>
      <c r="K150" t="e">
        <f>+VLOOKUP($L$1,#REF!,2,FALSE)</f>
        <v>#REF!</v>
      </c>
      <c r="L150" t="s">
        <v>303</v>
      </c>
      <c r="M150" s="66" t="s">
        <v>304</v>
      </c>
      <c r="N150" t="s">
        <v>7</v>
      </c>
    </row>
    <row r="151" spans="1:14" x14ac:dyDescent="0.3">
      <c r="A151" t="str">
        <f t="shared" si="15"/>
        <v>Argentina</v>
      </c>
      <c r="B151" t="e">
        <f t="shared" si="11"/>
        <v>#REF!</v>
      </c>
      <c r="C151" t="str">
        <f t="shared" si="12"/>
        <v>Ext. Debt Service Pmt, Other Sectors, More than 2yrs, All instruments, Prin. and Int., USD</v>
      </c>
      <c r="D151" t="str">
        <f t="shared" si="13"/>
        <v>DT.TDS.DECT.CD.OS.24P.US</v>
      </c>
      <c r="E151" t="str">
        <f t="shared" si="14"/>
        <v>Millions (0)</v>
      </c>
      <c r="F151" t="e" cm="1">
        <f t="array" ref="F151">+_xlfn.XLOOKUP($L$1&amp;L151,#REF!&amp;#REF!,#REF!)</f>
        <v>#REF!</v>
      </c>
      <c r="K151" t="e">
        <f>+VLOOKUP($L$1,#REF!,2,FALSE)</f>
        <v>#REF!</v>
      </c>
      <c r="L151" t="s">
        <v>305</v>
      </c>
      <c r="M151" s="66" t="s">
        <v>306</v>
      </c>
      <c r="N151" t="s">
        <v>7</v>
      </c>
    </row>
    <row r="152" spans="1:14" x14ac:dyDescent="0.3">
      <c r="A152" t="str">
        <f t="shared" si="15"/>
        <v>Argentina</v>
      </c>
      <c r="B152" t="e">
        <f t="shared" si="11"/>
        <v>#REF!</v>
      </c>
      <c r="C152" t="str">
        <f t="shared" si="12"/>
        <v>Ext. Debt Service Pmt, Other Sectors, More than 2yrs, All instruments, Principal, USD</v>
      </c>
      <c r="D152" t="str">
        <f t="shared" si="13"/>
        <v>DT.AMT.DECT.CD.OS.24P.US</v>
      </c>
      <c r="E152" t="str">
        <f t="shared" si="14"/>
        <v>Millions (0)</v>
      </c>
      <c r="F152" t="e" cm="1">
        <f t="array" ref="F152">+_xlfn.XLOOKUP($L$1&amp;L152,#REF!&amp;#REF!,#REF!)</f>
        <v>#REF!</v>
      </c>
      <c r="K152" t="e">
        <f>+VLOOKUP($L$1,#REF!,2,FALSE)</f>
        <v>#REF!</v>
      </c>
      <c r="L152" t="s">
        <v>307</v>
      </c>
      <c r="M152" s="66" t="s">
        <v>308</v>
      </c>
      <c r="N152" t="s">
        <v>7</v>
      </c>
    </row>
    <row r="153" spans="1:14" x14ac:dyDescent="0.3">
      <c r="A153" t="str">
        <f t="shared" si="15"/>
        <v>Argentina</v>
      </c>
      <c r="B153" t="e">
        <f t="shared" si="11"/>
        <v>#REF!</v>
      </c>
      <c r="C153" t="str">
        <f t="shared" si="12"/>
        <v>Ext. Debt Service Pmt, Other Sectors, More than 2yrs, All instruments, Interest, USD</v>
      </c>
      <c r="D153" t="str">
        <f t="shared" si="13"/>
        <v>DT.INT.DECT.CD.OS.24P.US</v>
      </c>
      <c r="E153" t="str">
        <f t="shared" si="14"/>
        <v>Millions (0)</v>
      </c>
      <c r="F153" t="e" cm="1">
        <f t="array" ref="F153">+_xlfn.XLOOKUP($L$1&amp;L153,#REF!&amp;#REF!,#REF!)</f>
        <v>#REF!</v>
      </c>
      <c r="K153" t="e">
        <f>+VLOOKUP($L$1,#REF!,2,FALSE)</f>
        <v>#REF!</v>
      </c>
      <c r="L153" t="s">
        <v>309</v>
      </c>
      <c r="M153" s="66" t="s">
        <v>310</v>
      </c>
      <c r="N153" t="s">
        <v>7</v>
      </c>
    </row>
    <row r="154" spans="1:14" x14ac:dyDescent="0.3">
      <c r="A154" t="str">
        <f t="shared" si="15"/>
        <v>Argentina</v>
      </c>
      <c r="B154" t="e">
        <f t="shared" si="11"/>
        <v>#REF!</v>
      </c>
      <c r="C154" t="str">
        <f t="shared" si="12"/>
        <v>Ext. Debt Service Pmt, DI: Intercom Lending, More than 2yrs, All instruments, Prin. and Int., USD</v>
      </c>
      <c r="D154" t="str">
        <f t="shared" si="13"/>
        <v>DT.TDS.DECT.CD.IL.24P.US</v>
      </c>
      <c r="E154" t="str">
        <f t="shared" si="14"/>
        <v>Millions (0)</v>
      </c>
      <c r="F154" t="e" cm="1">
        <f t="array" ref="F154">+_xlfn.XLOOKUP($L$1&amp;L154,#REF!&amp;#REF!,#REF!)</f>
        <v>#REF!</v>
      </c>
      <c r="K154" t="e">
        <f>+VLOOKUP($L$1,#REF!,2,FALSE)</f>
        <v>#REF!</v>
      </c>
      <c r="L154" t="s">
        <v>311</v>
      </c>
      <c r="M154" s="66" t="s">
        <v>312</v>
      </c>
      <c r="N154" t="s">
        <v>7</v>
      </c>
    </row>
    <row r="155" spans="1:14" x14ac:dyDescent="0.3">
      <c r="A155" t="str">
        <f t="shared" si="15"/>
        <v>Argentina</v>
      </c>
      <c r="B155" t="e">
        <f t="shared" si="11"/>
        <v>#REF!</v>
      </c>
      <c r="C155" t="str">
        <f t="shared" si="12"/>
        <v>Ext. Debt Service Pmt, DI: Intercom Lending, More than 2yrs, All instruments, Principal, USD</v>
      </c>
      <c r="D155" t="str">
        <f t="shared" si="13"/>
        <v>DT.AMT.DECT.CD.IL.24P.US</v>
      </c>
      <c r="E155" t="str">
        <f t="shared" si="14"/>
        <v>Millions (0)</v>
      </c>
      <c r="F155" t="e" cm="1">
        <f t="array" ref="F155">+_xlfn.XLOOKUP($L$1&amp;L155,#REF!&amp;#REF!,#REF!)</f>
        <v>#REF!</v>
      </c>
      <c r="K155" t="e">
        <f>+VLOOKUP($L$1,#REF!,2,FALSE)</f>
        <v>#REF!</v>
      </c>
      <c r="L155" t="s">
        <v>313</v>
      </c>
      <c r="M155" s="66" t="s">
        <v>314</v>
      </c>
      <c r="N155" t="s">
        <v>7</v>
      </c>
    </row>
    <row r="156" spans="1:14" x14ac:dyDescent="0.3">
      <c r="A156" t="str">
        <f t="shared" si="15"/>
        <v>Argentina</v>
      </c>
      <c r="B156" t="e">
        <f t="shared" si="11"/>
        <v>#REF!</v>
      </c>
      <c r="C156" t="str">
        <f t="shared" si="12"/>
        <v>Ext. Debt Service Pmt, DI: Intercom Lending, More than 2yrs, All instruments, Interest, USD</v>
      </c>
      <c r="D156" t="str">
        <f t="shared" si="13"/>
        <v>DT.INT.DECT.CD.IL.24P.US</v>
      </c>
      <c r="E156" t="str">
        <f t="shared" si="14"/>
        <v>Millions (0)</v>
      </c>
      <c r="F156" t="e" cm="1">
        <f t="array" ref="F156">+_xlfn.XLOOKUP($L$1&amp;L156,#REF!&amp;#REF!,#REF!)</f>
        <v>#REF!</v>
      </c>
      <c r="K156" t="e">
        <f>+VLOOKUP($L$1,#REF!,2,FALSE)</f>
        <v>#REF!</v>
      </c>
      <c r="L156" t="s">
        <v>315</v>
      </c>
      <c r="M156" s="66" t="s">
        <v>316</v>
      </c>
      <c r="N156" t="s">
        <v>7</v>
      </c>
    </row>
    <row r="157" spans="1:14" x14ac:dyDescent="0.3">
      <c r="A157" t="str">
        <f t="shared" si="15"/>
        <v>Argentina</v>
      </c>
      <c r="B157" t="e">
        <f t="shared" si="11"/>
        <v>#REF!</v>
      </c>
      <c r="C157" t="str">
        <f t="shared" si="12"/>
        <v>Ext. Debt Service Pmt, All Sectors, More than 2yrs, All instruments, Prin. and Int., USD</v>
      </c>
      <c r="D157" t="str">
        <f t="shared" si="13"/>
        <v>DT.TDS.DECT.CD.24P.US</v>
      </c>
      <c r="E157" t="str">
        <f t="shared" si="14"/>
        <v>Millions (0)</v>
      </c>
      <c r="F157" t="e" cm="1">
        <f t="array" ref="F157">+_xlfn.XLOOKUP($L$1&amp;L157,#REF!&amp;#REF!,#REF!)</f>
        <v>#REF!</v>
      </c>
      <c r="K157" t="e">
        <f>+VLOOKUP($L$1,#REF!,2,FALSE)</f>
        <v>#REF!</v>
      </c>
      <c r="L157" t="s">
        <v>317</v>
      </c>
      <c r="M157" s="66" t="s">
        <v>318</v>
      </c>
      <c r="N157" t="s">
        <v>7</v>
      </c>
    </row>
    <row r="158" spans="1:14" x14ac:dyDescent="0.3">
      <c r="A158" t="str">
        <f t="shared" si="15"/>
        <v>Argentina</v>
      </c>
      <c r="B158" t="e">
        <f t="shared" si="11"/>
        <v>#REF!</v>
      </c>
      <c r="C158" t="str">
        <f t="shared" si="12"/>
        <v>Ext. Debt Service Pmt, All Sectors, More than 2yrs, All instruments, Principal, USD</v>
      </c>
      <c r="D158" t="str">
        <f t="shared" si="13"/>
        <v>DT.AMT.DECT.CD.24P.US</v>
      </c>
      <c r="E158" t="str">
        <f t="shared" si="14"/>
        <v>Millions (0)</v>
      </c>
      <c r="F158" t="e" cm="1">
        <f t="array" ref="F158">+_xlfn.XLOOKUP($L$1&amp;L158,#REF!&amp;#REF!,#REF!)</f>
        <v>#REF!</v>
      </c>
      <c r="K158" t="e">
        <f>+VLOOKUP($L$1,#REF!,2,FALSE)</f>
        <v>#REF!</v>
      </c>
      <c r="L158" t="s">
        <v>319</v>
      </c>
      <c r="M158" s="66" t="s">
        <v>320</v>
      </c>
      <c r="N158" t="s">
        <v>7</v>
      </c>
    </row>
    <row r="159" spans="1:14" x14ac:dyDescent="0.3">
      <c r="A159" t="str">
        <f t="shared" si="15"/>
        <v>Argentina</v>
      </c>
      <c r="B159" t="e">
        <f t="shared" si="11"/>
        <v>#REF!</v>
      </c>
      <c r="C159" t="str">
        <f t="shared" si="12"/>
        <v>Ext. Debt Service Pmt, All Sectors, More than 2yrs, All instruments, Interest, USD</v>
      </c>
      <c r="D159" t="str">
        <f t="shared" si="13"/>
        <v>DT.INT.DECT.CD.24P.US</v>
      </c>
      <c r="E159" t="str">
        <f t="shared" si="14"/>
        <v>Millions (0)</v>
      </c>
      <c r="F159" t="e" cm="1">
        <f t="array" ref="F159">+_xlfn.XLOOKUP($L$1&amp;L159,#REF!&amp;#REF!,#REF!)</f>
        <v>#REF!</v>
      </c>
      <c r="K159" t="e">
        <f>+VLOOKUP($L$1,#REF!,2,FALSE)</f>
        <v>#REF!</v>
      </c>
      <c r="L159" t="s">
        <v>321</v>
      </c>
      <c r="M159" s="66" t="s">
        <v>322</v>
      </c>
      <c r="N159" t="s">
        <v>7</v>
      </c>
    </row>
    <row r="160" spans="1:14" x14ac:dyDescent="0.3">
      <c r="A160" t="str">
        <f t="shared" si="15"/>
        <v>Argentina</v>
      </c>
      <c r="B160" t="e">
        <f t="shared" si="11"/>
        <v>#REF!</v>
      </c>
      <c r="C160" t="str">
        <f t="shared" si="12"/>
        <v>Ext. Debt Service Pmt, SDR allocations, More than 2yrs, All instruments, Principal, USD</v>
      </c>
      <c r="D160" t="str">
        <f t="shared" si="13"/>
        <v>DT.TDS.DECT.CD.SA.24P.US</v>
      </c>
      <c r="E160" t="str">
        <f t="shared" si="14"/>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87AB4-C2D3-499C-B3D6-4D7E53B182D4}">
  <dimension ref="A1:N160"/>
  <sheetViews>
    <sheetView workbookViewId="0">
      <selection activeCell="S20" sqref="S20"/>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377</v>
      </c>
    </row>
    <row r="2" spans="1:14" x14ac:dyDescent="0.3">
      <c r="A2" t="str">
        <f>+L1</f>
        <v>Lithuania</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Lithuania</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Lithuania</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Lithuania</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Lithuania</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Lithuania</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Lithuania</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Lithuania</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Lithuania</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Lithuania</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Lithuania</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Lithuania</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Lithuania</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Lithuania</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Lithuania</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Lithuania</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Lithuania</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Lithuania</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Lithuania</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Lithuania</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Lithuania</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Lithuania</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Lithuania</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Lithuania</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Lithuania</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Lithuania</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Lithuania</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Lithuania</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Lithuania</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Lithuania</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Lithuania</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Lithuania</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Lithuania</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Lithuania</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Lithuania</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Lithuania</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Lithuania</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Lithuania</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Lithuania</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Lithuania</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Lithuania</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Lithuania</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Lithuania</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Lithuania</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Lithuania</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Lithuania</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Lithuania</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Lithuania</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Lithuania</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Lithuania</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Lithuania</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Lithuania</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Lithuania</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Lithuania</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Lithuania</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Lithuania</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Lithuania</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Lithuania</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Lithuania</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Lithuania</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Lithuania</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Lithuania</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Lithuania</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Lithuania</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Lithuania</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Lithuania</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Lithuania</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Lithuania</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Lithuania</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Lithuania</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Lithuania</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Lithuania</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Lithuania</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Lithuania</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Lithuania</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Lithuania</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Lithuania</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Lithuania</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Lithuania</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Lithuania</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Lithuania</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Lithuania</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Lithuania</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Lithuania</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Lithuania</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Lithuania</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Lithuania</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Lithuania</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Lithuania</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Lithuania</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Lithuania</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Lithuania</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Lithuania</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Lithuania</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Lithuania</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Lithuania</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Lithuania</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Lithuania</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Lithuania</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Lithuania</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Lithuania</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Lithuania</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Lithuania</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Lithuania</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Lithuania</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Lithuania</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Lithuania</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Lithuania</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Lithuania</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Lithuania</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Lithuania</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Lithuania</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Lithuania</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Lithuania</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Lithuania</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Lithuania</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Lithuania</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Lithuania</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Lithuania</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Lithuania</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Lithuania</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Lithuania</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Lithuania</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Lithuania</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Lithuania</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Lithuania</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Lithuania</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Lithuania</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Lithuania</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Lithuania</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Lithuania</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Lithuania</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Lithuania</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Lithuania</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Lithuania</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Lithuania</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Lithuania</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Lithuania</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Lithuania</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Lithuania</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Lithuania</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Lithuania</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Lithuania</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Lithuania</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Lithuania</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Lithuania</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Lithuania</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Lithuania</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Lithuania</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Lithuania</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Lithuania</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Lithuania</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Lithuania</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Lithuania</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Lithuania</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Lithuania</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Lithuania</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Lithuania</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Lithuania</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35A1A-4EAA-489E-9F45-4E46570A80BA}">
  <dimension ref="A1:N160"/>
  <sheetViews>
    <sheetView workbookViewId="0">
      <selection activeCell="H11" sqref="H11"/>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378</v>
      </c>
    </row>
    <row r="2" spans="1:14" x14ac:dyDescent="0.3">
      <c r="A2" t="str">
        <f>+L1</f>
        <v>Moldova</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Moldova</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Moldova</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Moldova</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Moldova</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Moldova</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Moldova</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Moldova</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Moldova</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Moldova</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Moldova</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Moldova</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Moldova</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Moldova</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Moldova</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Moldova</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Moldova</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Moldova</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Moldova</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Moldova</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Moldova</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Moldova</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Moldova</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Moldova</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Moldova</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Moldova</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Moldova</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Moldova</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Moldova</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Moldova</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Moldova</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Moldova</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Moldova</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Moldova</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Moldova</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Moldova</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Moldova</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Moldova</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Moldova</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Moldova</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Moldova</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Moldova</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Moldova</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Moldova</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Moldova</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Moldova</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Moldova</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Moldova</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Moldova</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Moldova</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Moldova</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Moldova</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Moldova</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Moldova</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Moldova</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Moldova</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Moldova</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Moldova</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Moldova</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Moldova</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Moldova</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Moldova</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Moldova</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Moldova</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Moldova</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Moldova</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Moldova</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Moldova</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Moldova</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Moldova</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Moldova</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Moldova</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Moldova</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Moldova</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Moldova</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Moldova</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Moldova</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Moldova</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Moldova</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Moldova</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Moldova</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Moldova</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Moldova</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Moldova</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Moldova</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Moldova</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Moldova</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Moldova</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Moldova</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Moldova</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Moldova</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Moldova</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Moldova</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Moldova</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Moldova</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Moldova</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Moldova</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Moldova</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Moldova</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Moldova</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Moldova</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Moldova</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Moldova</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Moldova</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Moldova</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Moldova</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Moldova</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Moldova</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Moldova</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Moldova</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Moldova</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Moldova</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Moldova</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Moldova</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Moldova</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Moldova</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Moldova</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Moldova</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Moldova</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Moldova</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Moldova</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Moldova</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Moldova</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Moldova</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Moldova</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Moldova</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Moldova</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Moldova</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Moldova</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Moldova</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Moldova</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Moldova</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Moldova</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Moldova</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Moldova</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Moldova</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Moldova</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Moldova</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Moldova</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Moldova</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Moldova</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Moldova</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Moldova</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Moldova</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Moldova</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Moldova</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Moldova</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Moldova</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Moldova</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Moldova</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Moldova</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Moldova</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Moldova</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Moldova</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Moldova</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Moldova</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Moldova</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Moldova</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Moldova</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90606-8AE5-4519-B625-292884BC3B33}">
  <dimension ref="A1:N160"/>
  <sheetViews>
    <sheetView workbookViewId="0">
      <selection activeCell="H11" sqref="H11"/>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379</v>
      </c>
    </row>
    <row r="2" spans="1:14" x14ac:dyDescent="0.3">
      <c r="A2" t="str">
        <f>+L1</f>
        <v>Mongolia</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Mongolia</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Mongolia</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Mongolia</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Mongolia</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Mongolia</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Mongolia</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Mongolia</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Mongolia</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Mongolia</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Mongolia</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Mongolia</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Mongolia</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Mongolia</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Mongolia</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Mongolia</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Mongolia</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Mongolia</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Mongolia</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Mongolia</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Mongolia</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Mongolia</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Mongolia</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Mongolia</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Mongolia</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Mongolia</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Mongolia</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Mongolia</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Mongolia</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Mongolia</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Mongolia</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Mongolia</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Mongolia</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Mongolia</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Mongolia</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Mongolia</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Mongolia</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Mongolia</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Mongolia</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Mongolia</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Mongolia</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Mongolia</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Mongolia</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Mongolia</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Mongolia</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Mongolia</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Mongolia</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Mongolia</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Mongolia</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Mongolia</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Mongolia</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Mongolia</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Mongolia</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Mongolia</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Mongolia</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Mongolia</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Mongolia</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Mongolia</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Mongolia</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Mongolia</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Mongolia</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Mongolia</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Mongolia</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Mongolia</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Mongolia</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Mongolia</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Mongolia</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Mongolia</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Mongolia</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Mongolia</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Mongolia</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Mongolia</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Mongolia</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Mongolia</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Mongolia</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Mongolia</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Mongolia</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Mongolia</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Mongolia</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Mongolia</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Mongolia</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Mongolia</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Mongolia</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Mongolia</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Mongolia</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Mongolia</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Mongolia</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Mongolia</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Mongolia</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Mongolia</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Mongolia</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Mongolia</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Mongolia</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Mongolia</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Mongolia</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Mongolia</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Mongolia</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Mongolia</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Mongolia</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Mongolia</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Mongolia</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Mongolia</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Mongolia</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Mongolia</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Mongolia</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Mongolia</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Mongolia</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Mongolia</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Mongolia</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Mongolia</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Mongolia</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Mongolia</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Mongolia</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Mongolia</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Mongolia</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Mongolia</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Mongolia</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Mongolia</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Mongolia</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Mongolia</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Mongolia</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Mongolia</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Mongolia</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Mongolia</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Mongolia</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Mongolia</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Mongolia</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Mongolia</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Mongolia</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Mongolia</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Mongolia</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Mongolia</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Mongolia</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Mongolia</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Mongolia</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Mongolia</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Mongolia</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Mongolia</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Mongolia</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Mongolia</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Mongolia</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Mongolia</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Mongolia</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Mongolia</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Mongolia</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Mongolia</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Mongolia</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Mongolia</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Mongolia</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Mongolia</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Mongolia</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Mongolia</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Mongolia</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Mongolia</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Mongolia</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Mongolia</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Mongolia</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Mongolia</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Mongolia</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F823A-8A1D-45B3-A008-21ADBF577878}">
  <dimension ref="A1:N160"/>
  <sheetViews>
    <sheetView workbookViewId="0">
      <selection activeCell="L2" sqref="L2"/>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368</v>
      </c>
    </row>
    <row r="2" spans="1:14" x14ac:dyDescent="0.3">
      <c r="A2" t="str">
        <f>+L1</f>
        <v>North Macedonia</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North Macedonia</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North Macedonia</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North Macedonia</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North Macedonia</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North Macedonia</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North Macedonia</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North Macedonia</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North Macedonia</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North Macedonia</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North Macedonia</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North Macedonia</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North Macedonia</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North Macedonia</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North Macedonia</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North Macedonia</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North Macedonia</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North Macedonia</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North Macedonia</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North Macedonia</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North Macedonia</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North Macedonia</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North Macedonia</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North Macedonia</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North Macedonia</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North Macedonia</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North Macedonia</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North Macedonia</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North Macedonia</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North Macedonia</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North Macedonia</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North Macedonia</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North Macedonia</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North Macedonia</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North Macedonia</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North Macedonia</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North Macedonia</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North Macedonia</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North Macedonia</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North Macedonia</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North Macedonia</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North Macedonia</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North Macedonia</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North Macedonia</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North Macedonia</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North Macedonia</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North Macedonia</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North Macedonia</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North Macedonia</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North Macedonia</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North Macedonia</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North Macedonia</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North Macedonia</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North Macedonia</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North Macedonia</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North Macedonia</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North Macedonia</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North Macedonia</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North Macedonia</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North Macedonia</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North Macedonia</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North Macedonia</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North Macedonia</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North Macedonia</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North Macedonia</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North Macedonia</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North Macedonia</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North Macedonia</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North Macedonia</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North Macedonia</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North Macedonia</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North Macedonia</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North Macedonia</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North Macedonia</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North Macedonia</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North Macedonia</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North Macedonia</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North Macedonia</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North Macedonia</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North Macedonia</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North Macedonia</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North Macedonia</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North Macedonia</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North Macedonia</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North Macedonia</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North Macedonia</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North Macedonia</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North Macedonia</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North Macedonia</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North Macedonia</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North Macedonia</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North Macedonia</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North Macedonia</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North Macedonia</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North Macedonia</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North Macedonia</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North Macedonia</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North Macedonia</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North Macedonia</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North Macedonia</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North Macedonia</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North Macedonia</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North Macedonia</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North Macedonia</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North Macedonia</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North Macedonia</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North Macedonia</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North Macedonia</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North Macedonia</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North Macedonia</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North Macedonia</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North Macedonia</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North Macedonia</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North Macedonia</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North Macedonia</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North Macedonia</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North Macedonia</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North Macedonia</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North Macedonia</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North Macedonia</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North Macedonia</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North Macedonia</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North Macedonia</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North Macedonia</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North Macedonia</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North Macedonia</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North Macedonia</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North Macedonia</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North Macedonia</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North Macedonia</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North Macedonia</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North Macedonia</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North Macedonia</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North Macedonia</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North Macedonia</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North Macedonia</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North Macedonia</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North Macedonia</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North Macedonia</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North Macedonia</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North Macedonia</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North Macedonia</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North Macedonia</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North Macedonia</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North Macedonia</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North Macedonia</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North Macedonia</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North Macedonia</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North Macedonia</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North Macedonia</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North Macedonia</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North Macedonia</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North Macedonia</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North Macedonia</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North Macedonia</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North Macedonia</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North Macedonia</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North Macedonia</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North Macedonia</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361D0-F668-49F6-BF19-B81625D4F754}">
  <dimension ref="A1:N160"/>
  <sheetViews>
    <sheetView workbookViewId="0">
      <selection activeCell="L2" sqref="L2"/>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380</v>
      </c>
    </row>
    <row r="2" spans="1:14" x14ac:dyDescent="0.3">
      <c r="A2" t="str">
        <f>+L1</f>
        <v>Peru</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Peru</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Peru</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Peru</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Peru</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Peru</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Peru</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Peru</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Peru</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Peru</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Peru</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Peru</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Peru</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Peru</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Peru</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Peru</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Peru</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Peru</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Peru</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Peru</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Peru</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Peru</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Peru</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Peru</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Peru</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Peru</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Peru</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Peru</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Peru</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Peru</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Peru</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Peru</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Peru</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Peru</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Peru</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Peru</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Peru</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Peru</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Peru</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Peru</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Peru</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Peru</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Peru</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Peru</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Peru</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Peru</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Peru</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Peru</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Peru</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Peru</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Peru</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Peru</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Peru</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Peru</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Peru</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Peru</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Peru</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Peru</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Peru</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Peru</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Peru</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Peru</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Peru</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Peru</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Peru</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Peru</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Peru</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Peru</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Peru</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Peru</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Peru</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Peru</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Peru</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Peru</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Peru</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Peru</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Peru</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Peru</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Peru</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Peru</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Peru</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Peru</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Peru</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Peru</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Peru</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Peru</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Peru</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Peru</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Peru</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Peru</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Peru</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Peru</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Peru</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Peru</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Peru</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Peru</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Peru</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Peru</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Peru</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Peru</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Peru</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Peru</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Peru</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Peru</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Peru</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Peru</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Peru</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Peru</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Peru</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Peru</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Peru</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Peru</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Peru</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Peru</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Peru</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Peru</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Peru</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Peru</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Peru</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Peru</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Peru</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Peru</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Peru</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Peru</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Peru</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Peru</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Peru</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Peru</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Peru</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Peru</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Peru</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Peru</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Peru</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Peru</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Peru</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Peru</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Peru</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Peru</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Peru</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Peru</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Peru</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Peru</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Peru</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Peru</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Peru</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Peru</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Peru</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Peru</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Peru</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Peru</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Peru</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Peru</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Peru</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Peru</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Peru</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Peru</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Peru</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Peru</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Peru</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17D55-E0B4-4289-98FC-0ECBD638CE81}">
  <dimension ref="A1:N160"/>
  <sheetViews>
    <sheetView workbookViewId="0">
      <selection activeCell="L2" sqref="L2"/>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381</v>
      </c>
    </row>
    <row r="2" spans="1:14" x14ac:dyDescent="0.3">
      <c r="A2" t="str">
        <f>+L1</f>
        <v>Romania</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Romania</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Romania</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Romania</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Romania</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Romania</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Romania</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Romania</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Romania</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Romania</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Romania</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Romania</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Romania</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Romania</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Romania</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Romania</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Romania</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Romania</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Romania</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Romania</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Romania</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Romania</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Romania</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Romania</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Romania</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Romania</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Romania</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Romania</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Romania</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Romania</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Romania</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Romania</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Romania</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Romania</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Romania</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Romania</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Romania</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Romania</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Romania</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Romania</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Romania</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Romania</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Romania</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Romania</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Romania</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Romania</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Romania</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Romania</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Romania</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Romania</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Romania</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Romania</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Romania</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Romania</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Romania</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Romania</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Romania</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Romania</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Romania</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Romania</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Romania</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Romania</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Romania</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Romania</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Romania</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Romania</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Romania</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Romania</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Romania</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Romania</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Romania</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Romania</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Romania</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Romania</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Romania</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Romania</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Romania</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Romania</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Romania</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Romania</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Romania</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Romania</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Romania</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Romania</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Romania</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Romania</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Romania</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Romania</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Romania</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Romania</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Romania</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Romania</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Romania</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Romania</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Romania</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Romania</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Romania</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Romania</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Romania</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Romania</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Romania</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Romania</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Romania</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Romania</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Romania</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Romania</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Romania</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Romania</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Romania</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Romania</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Romania</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Romania</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Romania</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Romania</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Romania</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Romania</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Romania</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Romania</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Romania</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Romania</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Romania</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Romania</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Romania</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Romania</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Romania</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Romania</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Romania</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Romania</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Romania</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Romania</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Romania</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Romania</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Romania</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Romania</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Romania</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Romania</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Romania</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Romania</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Romania</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Romania</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Romania</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Romania</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Romania</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Romania</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Romania</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Romania</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Romania</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Romania</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Romania</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Romania</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Romania</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Romania</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Romania</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Romania</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Romania</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Romania</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Romania</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Romania</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Romania</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5543A-25A7-4B88-95F5-3427ACB9F376}">
  <dimension ref="A1:N160"/>
  <sheetViews>
    <sheetView workbookViewId="0">
      <selection activeCell="R13" sqref="R13"/>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383</v>
      </c>
    </row>
    <row r="2" spans="1:14" x14ac:dyDescent="0.3">
      <c r="A2" t="str">
        <f>+L1</f>
        <v>South Africa</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South Africa</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South Africa</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South Africa</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South Africa</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South Africa</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South Africa</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South Africa</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South Africa</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South Africa</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South Africa</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South Africa</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South Africa</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South Africa</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South Africa</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South Africa</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South Africa</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South Africa</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South Africa</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South Africa</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South Africa</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South Africa</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South Africa</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South Africa</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South Africa</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South Africa</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South Africa</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South Africa</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South Africa</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South Africa</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South Africa</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South Africa</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South Africa</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South Africa</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South Africa</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South Africa</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South Africa</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South Africa</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South Africa</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South Africa</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South Africa</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South Africa</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South Africa</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South Africa</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South Africa</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South Africa</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South Africa</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South Africa</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South Africa</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South Africa</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South Africa</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South Africa</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South Africa</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South Africa</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South Africa</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South Africa</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South Africa</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South Africa</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South Africa</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South Africa</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South Africa</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South Africa</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South Africa</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South Africa</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South Africa</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South Africa</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South Africa</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South Africa</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South Africa</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South Africa</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South Africa</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South Africa</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South Africa</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South Africa</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South Africa</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South Africa</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South Africa</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South Africa</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South Africa</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South Africa</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South Africa</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South Africa</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South Africa</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South Africa</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South Africa</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South Africa</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South Africa</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South Africa</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South Africa</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South Africa</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South Africa</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South Africa</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South Africa</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South Africa</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South Africa</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South Africa</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South Africa</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South Africa</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South Africa</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South Africa</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South Africa</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South Africa</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South Africa</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South Africa</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South Africa</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South Africa</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South Africa</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South Africa</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South Africa</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South Africa</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South Africa</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South Africa</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South Africa</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South Africa</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South Africa</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South Africa</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South Africa</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South Africa</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South Africa</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South Africa</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South Africa</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South Africa</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South Africa</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South Africa</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South Africa</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South Africa</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South Africa</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South Africa</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South Africa</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South Africa</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South Africa</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South Africa</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South Africa</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South Africa</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South Africa</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South Africa</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South Africa</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South Africa</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South Africa</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South Africa</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South Africa</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South Africa</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South Africa</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South Africa</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South Africa</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South Africa</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South Africa</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South Africa</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South Africa</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South Africa</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South Africa</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South Africa</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South Africa</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South Africa</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South Africa</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South Africa</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South Africa</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South Africa</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South Africa</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24C77-95CA-417B-9163-9654C164626F}">
  <dimension ref="A1:N160"/>
  <sheetViews>
    <sheetView workbookViewId="0">
      <selection activeCell="Q34" sqref="Q34"/>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384</v>
      </c>
    </row>
    <row r="2" spans="1:14" x14ac:dyDescent="0.3">
      <c r="A2" t="str">
        <f>+L1</f>
        <v>Thailand</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Thailand</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Thailand</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Thailand</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Thailand</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Thailand</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Thailand</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Thailand</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Thailand</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Thailand</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Thailand</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Thailand</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Thailand</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Thailand</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Thailand</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Thailand</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Thailand</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Thailand</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Thailand</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Thailand</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Thailand</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Thailand</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Thailand</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Thailand</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Thailand</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Thailand</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Thailand</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Thailand</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Thailand</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Thailand</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Thailand</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Thailand</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Thailand</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Thailand</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Thailand</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Thailand</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Thailand</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Thailand</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Thailand</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Thailand</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Thailand</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Thailand</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Thailand</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Thailand</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Thailand</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Thailand</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Thailand</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Thailand</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Thailand</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Thailand</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Thailand</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Thailand</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Thailand</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Thailand</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Thailand</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Thailand</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Thailand</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Thailand</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Thailand</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Thailand</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Thailand</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Thailand</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Thailand</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Thailand</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Thailand</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Thailand</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Thailand</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Thailand</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Thailand</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Thailand</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Thailand</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Thailand</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Thailand</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Thailand</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Thailand</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Thailand</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Thailand</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Thailand</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Thailand</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Thailand</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Thailand</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Thailand</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Thailand</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Thailand</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Thailand</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Thailand</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Thailand</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Thailand</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Thailand</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Thailand</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Thailand</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Thailand</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Thailand</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Thailand</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Thailand</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Thailand</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Thailand</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Thailand</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Thailand</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Thailand</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Thailand</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Thailand</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Thailand</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Thailand</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Thailand</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Thailand</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Thailand</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Thailand</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Thailand</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Thailand</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Thailand</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Thailand</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Thailand</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Thailand</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Thailand</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Thailand</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Thailand</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Thailand</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Thailand</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Thailand</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Thailand</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Thailand</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Thailand</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Thailand</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Thailand</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Thailand</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Thailand</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Thailand</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Thailand</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Thailand</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Thailand</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Thailand</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Thailand</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Thailand</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Thailand</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Thailand</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Thailand</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Thailand</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Thailand</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Thailand</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Thailand</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Thailand</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Thailand</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Thailand</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Thailand</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Thailand</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Thailand</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Thailand</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Thailand</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Thailand</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Thailand</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Thailand</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Thailand</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Thailand</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Thailand</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Thailand</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Thailand</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Thailand</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Thailand</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2C956-BA08-421F-8E73-2859096EB929}">
  <dimension ref="A1:N160"/>
  <sheetViews>
    <sheetView workbookViewId="0">
      <selection activeCell="Q34" sqref="Q34"/>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385</v>
      </c>
    </row>
    <row r="2" spans="1:14" x14ac:dyDescent="0.3">
      <c r="A2" t="str">
        <f>+L1</f>
        <v>Ukraine</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Ukraine</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Ukraine</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Ukraine</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Ukraine</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Ukraine</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Ukraine</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Ukraine</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Ukraine</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Ukraine</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Ukraine</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Ukraine</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Ukraine</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Ukraine</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Ukraine</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Ukraine</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Ukraine</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Ukraine</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Ukraine</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Ukraine</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Ukraine</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Ukraine</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Ukraine</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Ukraine</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Ukraine</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Ukraine</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Ukraine</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Ukraine</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Ukraine</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Ukraine</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Ukraine</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Ukraine</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Ukraine</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Ukraine</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Ukraine</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Ukraine</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Ukraine</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Ukraine</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Ukraine</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Ukraine</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Ukraine</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Ukraine</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Ukraine</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Ukraine</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Ukraine</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Ukraine</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Ukraine</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Ukraine</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Ukraine</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Ukraine</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Ukraine</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Ukraine</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Ukraine</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Ukraine</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Ukraine</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Ukraine</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Ukraine</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Ukraine</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Ukraine</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Ukraine</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Ukraine</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Ukraine</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Ukraine</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Ukraine</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Ukraine</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Ukraine</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Ukraine</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Ukraine</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Ukraine</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Ukraine</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Ukraine</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Ukraine</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Ukraine</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Ukraine</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Ukraine</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Ukraine</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Ukraine</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Ukraine</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Ukraine</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Ukraine</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Ukraine</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Ukraine</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Ukraine</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Ukraine</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Ukraine</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Ukraine</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Ukraine</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Ukraine</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Ukraine</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Ukraine</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Ukraine</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Ukraine</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Ukraine</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Ukraine</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Ukraine</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Ukraine</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Ukraine</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Ukraine</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Ukraine</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Ukraine</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Ukraine</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Ukraine</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Ukraine</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Ukraine</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Ukraine</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Ukraine</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Ukraine</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Ukraine</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Ukraine</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Ukraine</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Ukraine</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Ukraine</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Ukraine</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Ukraine</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Ukraine</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Ukraine</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Ukraine</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Ukraine</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Ukraine</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Ukraine</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Ukraine</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Ukraine</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Ukraine</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Ukraine</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Ukraine</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Ukraine</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Ukraine</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Ukraine</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Ukraine</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Ukraine</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Ukraine</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Ukraine</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Ukraine</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Ukraine</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Ukraine</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Ukraine</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Ukraine</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Ukraine</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Ukraine</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Ukraine</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Ukraine</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Ukraine</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Ukraine</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Ukraine</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Ukraine</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Ukraine</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Ukraine</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Ukraine</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Ukraine</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Ukraine</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Ukraine</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Ukraine</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Ukraine</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Ukraine</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Ukraine</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Ukraine</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Ukraine</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Ukraine</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Ukraine</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55FCB-2CF5-4E2C-B2CF-700FDE20189C}">
  <dimension ref="A1:N160"/>
  <sheetViews>
    <sheetView workbookViewId="0">
      <selection activeCell="Q34" sqref="Q34"/>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386</v>
      </c>
    </row>
    <row r="2" spans="1:14" x14ac:dyDescent="0.3">
      <c r="A2" t="str">
        <f>+L1</f>
        <v>United States</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United States</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United States</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United States</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United States</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United States</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United States</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United States</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United States</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United States</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United States</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United States</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United States</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United States</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United States</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United States</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United States</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United States</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United States</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United States</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United States</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United States</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United States</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United States</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United States</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United States</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United States</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United States</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United States</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United States</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United States</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United States</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United States</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United States</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United States</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United States</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United States</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United States</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United States</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United States</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United States</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United States</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United States</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United States</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United States</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United States</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United States</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United States</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United States</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United States</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United States</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United States</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United States</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United States</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United States</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United States</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United States</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United States</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United States</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United States</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United States</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United States</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United States</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United States</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United States</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United States</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United States</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United States</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United States</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United States</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United States</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United States</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United States</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United States</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United States</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United States</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United States</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United States</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United States</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United States</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United States</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United States</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United States</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United States</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United States</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United States</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United States</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United States</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United States</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United States</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United States</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United States</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United States</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United States</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United States</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United States</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United States</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United States</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United States</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United States</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United States</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United States</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United States</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United States</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United States</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United States</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United States</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United States</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United States</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United States</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United States</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United States</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United States</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United States</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United States</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United States</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United States</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United States</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United States</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United States</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United States</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United States</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United States</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United States</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United States</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United States</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United States</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United States</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United States</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United States</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United States</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United States</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United States</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United States</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United States</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United States</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United States</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United States</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United States</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United States</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United States</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United States</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United States</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United States</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United States</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United States</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United States</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United States</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United States</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United States</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United States</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United States</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United States</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United States</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United States</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United States</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United States</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United States</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United States</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3F673-2631-4F3A-A36E-EBFDA67BA0E5}">
  <dimension ref="A1:N160"/>
  <sheetViews>
    <sheetView workbookViewId="0">
      <selection activeCell="F2" sqref="F2:F160"/>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371</v>
      </c>
    </row>
    <row r="2" spans="1:14" x14ac:dyDescent="0.3">
      <c r="A2" t="str">
        <f>+L1</f>
        <v>Belarus</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Belarus</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Belarus</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Belarus</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Belarus</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Belarus</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Belarus</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Belarus</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Belarus</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Belarus</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Belarus</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Belarus</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Belarus</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Belarus</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Belarus</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Belarus</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Belarus</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Belarus</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Belarus</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Belarus</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Belarus</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Belarus</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Belarus</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Belarus</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Belarus</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Belarus</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Belarus</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Belarus</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Belarus</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Belarus</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Belarus</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Belarus</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Belarus</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Belarus</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Belarus</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Belarus</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Belarus</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Belarus</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Belarus</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Belarus</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Belarus</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Belarus</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Belarus</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Belarus</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Belarus</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Belarus</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Belarus</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Belarus</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Belarus</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Belarus</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Belarus</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Belarus</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Belarus</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Belarus</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Belarus</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Belarus</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Belarus</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Belarus</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Belarus</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Belarus</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Belarus</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Belarus</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Belarus</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Belarus</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Belarus</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Belarus</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Belarus</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Belarus</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Belarus</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Belarus</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Belarus</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Belarus</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Belarus</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Belarus</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Belarus</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Belarus</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Belarus</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Belarus</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Belarus</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Belarus</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Belarus</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Belarus</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Belarus</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Belarus</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Belarus</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Belarus</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Belarus</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Belarus</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Belarus</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Belarus</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Belarus</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Belarus</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Belarus</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Belarus</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Belarus</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Belarus</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Belarus</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Belarus</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Belarus</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Belarus</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Belarus</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Belarus</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Belarus</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Belarus</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Belarus</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Belarus</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Belarus</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Belarus</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Belarus</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Belarus</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Belarus</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Belarus</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Belarus</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Belarus</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Belarus</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Belarus</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Belarus</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Belarus</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Belarus</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Belarus</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Belarus</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Belarus</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Belarus</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Belarus</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Belarus</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Belarus</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Belarus</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Belarus</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Belarus</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Belarus</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Belarus</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Belarus</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Belarus</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Belarus</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Belarus</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Belarus</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Belarus</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Belarus</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Belarus</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Belarus</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Belarus</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Belarus</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Belarus</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Belarus</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Belarus</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Belarus</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Belarus</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Belarus</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Belarus</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Belarus</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Belarus</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Belarus</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Belarus</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Belarus</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Belarus</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Belarus</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Belarus</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Belarus</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Belarus</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6216F-898D-4A70-AD74-0FD8AE525303}">
  <dimension ref="A1:N160"/>
  <sheetViews>
    <sheetView workbookViewId="0">
      <selection activeCell="Q34" sqref="Q34"/>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387</v>
      </c>
    </row>
    <row r="2" spans="1:14" x14ac:dyDescent="0.3">
      <c r="A2" t="str">
        <f>+L1</f>
        <v>Uzbekistan</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Uzbekistan</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Uzbekistan</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Uzbekistan</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Uzbekistan</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Uzbekistan</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Uzbekistan</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Uzbekistan</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Uzbekistan</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Uzbekistan</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Uzbekistan</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Uzbekistan</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Uzbekistan</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Uzbekistan</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Uzbekistan</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Uzbekistan</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Uzbekistan</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Uzbekistan</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Uzbekistan</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Uzbekistan</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Uzbekistan</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Uzbekistan</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Uzbekistan</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Uzbekistan</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Uzbekistan</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Uzbekistan</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Uzbekistan</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Uzbekistan</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Uzbekistan</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Uzbekistan</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Uzbekistan</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Uzbekistan</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Uzbekistan</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Uzbekistan</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Uzbekistan</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Uzbekistan</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Uzbekistan</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Uzbekistan</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Uzbekistan</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Uzbekistan</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Uzbekistan</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Uzbekistan</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Uzbekistan</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Uzbekistan</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Uzbekistan</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Uzbekistan</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Uzbekistan</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Uzbekistan</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Uzbekistan</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Uzbekistan</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Uzbekistan</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Uzbekistan</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Uzbekistan</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Uzbekistan</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Uzbekistan</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Uzbekistan</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Uzbekistan</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Uzbekistan</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Uzbekistan</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Uzbekistan</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Uzbekistan</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Uzbekistan</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Uzbekistan</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Uzbekistan</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Uzbekistan</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Uzbekistan</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Uzbekistan</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Uzbekistan</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Uzbekistan</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Uzbekistan</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Uzbekistan</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Uzbekistan</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Uzbekistan</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Uzbekistan</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Uzbekistan</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Uzbekistan</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Uzbekistan</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Uzbekistan</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Uzbekistan</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Uzbekistan</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Uzbekistan</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Uzbekistan</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Uzbekistan</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Uzbekistan</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Uzbekistan</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Uzbekistan</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Uzbekistan</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Uzbekistan</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Uzbekistan</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Uzbekistan</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Uzbekistan</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Uzbekistan</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Uzbekistan</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Uzbekistan</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Uzbekistan</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Uzbekistan</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Uzbekistan</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Uzbekistan</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Uzbekistan</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Uzbekistan</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Uzbekistan</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Uzbekistan</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Uzbekistan</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Uzbekistan</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Uzbekistan</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Uzbekistan</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Uzbekistan</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Uzbekistan</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Uzbekistan</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Uzbekistan</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Uzbekistan</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Uzbekistan</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Uzbekistan</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Uzbekistan</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Uzbekistan</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Uzbekistan</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Uzbekistan</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Uzbekistan</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Uzbekistan</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Uzbekistan</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Uzbekistan</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Uzbekistan</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Uzbekistan</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Uzbekistan</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Uzbekistan</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Uzbekistan</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Uzbekistan</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Uzbekistan</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Uzbekistan</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Uzbekistan</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Uzbekistan</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Uzbekistan</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Uzbekistan</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Uzbekistan</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Uzbekistan</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Uzbekistan</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Uzbekistan</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Uzbekistan</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Uzbekistan</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Uzbekistan</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Uzbekistan</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Uzbekistan</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Uzbekistan</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Uzbekistan</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Uzbekistan</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Uzbekistan</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Uzbekistan</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Uzbekistan</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Uzbekistan</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Uzbekistan</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Uzbekistan</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Uzbekistan</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Uzbekistan</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Uzbekistan</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Uzbekistan</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Uzbekistan</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Uzbekistan</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Uzbekistan</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Uzbekistan</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3D804-86E2-495D-86C8-B18457BFEEE4}">
  <dimension ref="A1:N160"/>
  <sheetViews>
    <sheetView workbookViewId="0">
      <selection sqref="A1:I1"/>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382</v>
      </c>
    </row>
    <row r="2" spans="1:14" x14ac:dyDescent="0.3">
      <c r="A2" t="str">
        <f>+L1</f>
        <v>Russian Federation</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Russian Federation</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Russian Federation</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Russian Federation</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Russian Federation</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Russian Federation</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Russian Federation</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Russian Federation</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Russian Federation</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Russian Federation</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Russian Federation</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Russian Federation</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Russian Federation</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Russian Federation</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Russian Federation</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Russian Federation</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Russian Federation</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Russian Federation</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Russian Federation</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Russian Federation</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Russian Federation</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Russian Federation</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Russian Federation</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Russian Federation</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Russian Federation</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Russian Federation</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Russian Federation</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Russian Federation</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Russian Federation</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Russian Federation</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Russian Federation</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Russian Federation</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Russian Federation</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Russian Federation</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Russian Federation</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Russian Federation</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Russian Federation</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Russian Federation</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Russian Federation</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Russian Federation</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Russian Federation</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Russian Federation</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Russian Federation</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Russian Federation</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Russian Federation</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Russian Federation</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Russian Federation</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Russian Federation</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Russian Federation</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Russian Federation</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Russian Federation</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Russian Federation</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Russian Federation</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Russian Federation</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Russian Federation</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Russian Federation</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Russian Federation</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Russian Federation</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Russian Federation</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Russian Federation</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Russian Federation</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Russian Federation</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Russian Federation</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Russian Federation</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Russian Federation</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Russian Federation</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Russian Federation</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Russian Federation</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Russian Federation</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Russian Federation</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Russian Federation</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Russian Federation</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Russian Federation</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Russian Federation</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Russian Federation</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Russian Federation</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Russian Federation</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Russian Federation</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Russian Federation</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Russian Federation</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Russian Federation</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Russian Federation</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Russian Federation</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Russian Federation</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Russian Federation</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Russian Federation</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Russian Federation</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Russian Federation</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Russian Federation</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Russian Federation</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Russian Federation</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Russian Federation</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Russian Federation</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Russian Federation</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Russian Federation</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Russian Federation</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Russian Federation</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Russian Federation</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Russian Federation</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Russian Federation</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Russian Federation</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Russian Federation</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Russian Federation</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Russian Federation</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Russian Federation</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Russian Federation</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Russian Federation</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Russian Federation</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Russian Federation</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Russian Federation</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Russian Federation</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Russian Federation</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Russian Federation</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Russian Federation</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Russian Federation</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Russian Federation</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Russian Federation</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Russian Federation</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Russian Federation</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Russian Federation</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Russian Federation</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Russian Federation</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Russian Federation</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Russian Federation</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Russian Federation</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Russian Federation</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Russian Federation</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Russian Federation</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Russian Federation</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Russian Federation</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Russian Federation</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Russian Federation</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Russian Federation</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Russian Federation</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Russian Federation</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Russian Federation</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Russian Federation</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Russian Federation</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Russian Federation</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Russian Federation</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Russian Federation</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Russian Federation</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Russian Federation</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Russian Federation</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Russian Federation</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Russian Federation</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Russian Federation</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Russian Federation</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Russian Federation</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Russian Federation</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Russian Federation</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Russian Federation</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Russian Federation</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Russian Federation</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Russian Federation</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Russian Federation</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Russian Federation</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Russian Federation</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Russian Federation</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627A6-37D2-4D31-BD4D-BE8B9DC16B24}">
  <dimension ref="A1:N160"/>
  <sheetViews>
    <sheetView workbookViewId="0">
      <selection sqref="A1:I1"/>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388</v>
      </c>
    </row>
    <row r="2" spans="1:14" x14ac:dyDescent="0.3">
      <c r="A2" t="str">
        <f>+L1</f>
        <v>West Bank and Gaza</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West Bank and Gaza</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West Bank and Gaza</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West Bank and Gaza</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West Bank and Gaza</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West Bank and Gaza</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West Bank and Gaza</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West Bank and Gaza</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West Bank and Gaza</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West Bank and Gaza</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West Bank and Gaza</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West Bank and Gaza</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West Bank and Gaza</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West Bank and Gaza</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West Bank and Gaza</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West Bank and Gaza</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West Bank and Gaza</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West Bank and Gaza</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West Bank and Gaza</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West Bank and Gaza</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West Bank and Gaza</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West Bank and Gaza</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West Bank and Gaza</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West Bank and Gaza</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West Bank and Gaza</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West Bank and Gaza</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West Bank and Gaza</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West Bank and Gaza</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West Bank and Gaza</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West Bank and Gaza</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West Bank and Gaza</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West Bank and Gaza</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West Bank and Gaza</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West Bank and Gaza</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West Bank and Gaza</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West Bank and Gaza</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West Bank and Gaza</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West Bank and Gaza</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West Bank and Gaza</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West Bank and Gaza</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West Bank and Gaza</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West Bank and Gaza</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West Bank and Gaza</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West Bank and Gaza</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West Bank and Gaza</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West Bank and Gaza</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West Bank and Gaza</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West Bank and Gaza</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West Bank and Gaza</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West Bank and Gaza</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West Bank and Gaza</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West Bank and Gaza</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West Bank and Gaza</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West Bank and Gaza</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West Bank and Gaza</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West Bank and Gaza</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West Bank and Gaza</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West Bank and Gaza</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West Bank and Gaza</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West Bank and Gaza</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West Bank and Gaza</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West Bank and Gaza</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West Bank and Gaza</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West Bank and Gaza</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West Bank and Gaza</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West Bank and Gaza</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West Bank and Gaza</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West Bank and Gaza</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West Bank and Gaza</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West Bank and Gaza</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West Bank and Gaza</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West Bank and Gaza</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West Bank and Gaza</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West Bank and Gaza</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West Bank and Gaza</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West Bank and Gaza</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West Bank and Gaza</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West Bank and Gaza</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West Bank and Gaza</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West Bank and Gaza</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West Bank and Gaza</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West Bank and Gaza</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West Bank and Gaza</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West Bank and Gaza</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West Bank and Gaza</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West Bank and Gaza</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West Bank and Gaza</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West Bank and Gaza</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West Bank and Gaza</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West Bank and Gaza</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West Bank and Gaza</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West Bank and Gaza</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West Bank and Gaza</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West Bank and Gaza</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West Bank and Gaza</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West Bank and Gaza</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West Bank and Gaza</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West Bank and Gaza</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West Bank and Gaza</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West Bank and Gaza</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West Bank and Gaza</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West Bank and Gaza</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West Bank and Gaza</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West Bank and Gaza</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West Bank and Gaza</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West Bank and Gaza</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West Bank and Gaza</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West Bank and Gaza</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West Bank and Gaza</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West Bank and Gaza</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West Bank and Gaza</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West Bank and Gaza</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West Bank and Gaza</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West Bank and Gaza</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West Bank and Gaza</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West Bank and Gaza</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West Bank and Gaza</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West Bank and Gaza</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West Bank and Gaza</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West Bank and Gaza</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West Bank and Gaza</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West Bank and Gaza</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West Bank and Gaza</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West Bank and Gaza</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West Bank and Gaza</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West Bank and Gaza</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West Bank and Gaza</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West Bank and Gaza</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West Bank and Gaza</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West Bank and Gaza</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West Bank and Gaza</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West Bank and Gaza</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West Bank and Gaza</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West Bank and Gaza</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West Bank and Gaza</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West Bank and Gaza</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West Bank and Gaza</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West Bank and Gaza</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West Bank and Gaza</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West Bank and Gaza</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West Bank and Gaza</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West Bank and Gaza</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West Bank and Gaza</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West Bank and Gaza</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West Bank and Gaza</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West Bank and Gaza</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West Bank and Gaza</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West Bank and Gaza</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West Bank and Gaza</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West Bank and Gaza</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West Bank and Gaza</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West Bank and Gaza</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West Bank and Gaza</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West Bank and Gaza</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West Bank and Gaza</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West Bank and Gaza</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West Bank and Gaza</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West Bank and Gaza</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West Bank and Gaza</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6A12F-9C66-49B6-AAB4-4226F3E422C2}">
  <dimension ref="A1:F160"/>
  <sheetViews>
    <sheetView workbookViewId="0">
      <selection sqref="A1:F160"/>
    </sheetView>
  </sheetViews>
  <sheetFormatPr defaultRowHeight="13" x14ac:dyDescent="0.3"/>
  <sheetData>
    <row r="1" spans="1:6" ht="14.5" x14ac:dyDescent="0.35">
      <c r="A1" s="63" t="s">
        <v>0</v>
      </c>
      <c r="B1" s="63" t="s">
        <v>1</v>
      </c>
      <c r="C1" s="63" t="s">
        <v>2</v>
      </c>
      <c r="D1" s="63" t="s">
        <v>3</v>
      </c>
      <c r="E1" s="63" t="s">
        <v>4</v>
      </c>
      <c r="F1" s="65" t="s">
        <v>367</v>
      </c>
    </row>
    <row r="2" spans="1:6" x14ac:dyDescent="0.3">
      <c r="A2" t="s">
        <v>369</v>
      </c>
      <c r="B2" s="66" t="s">
        <v>370</v>
      </c>
      <c r="C2" t="s">
        <v>5</v>
      </c>
      <c r="D2" s="66" t="s">
        <v>6</v>
      </c>
      <c r="E2" t="s">
        <v>7</v>
      </c>
      <c r="F2">
        <v>3931</v>
      </c>
    </row>
    <row r="3" spans="1:6" x14ac:dyDescent="0.3">
      <c r="A3" t="s">
        <v>369</v>
      </c>
      <c r="B3" s="66" t="s">
        <v>370</v>
      </c>
      <c r="C3" t="s">
        <v>8</v>
      </c>
      <c r="D3" s="66" t="s">
        <v>9</v>
      </c>
      <c r="E3" t="s">
        <v>7</v>
      </c>
      <c r="F3">
        <v>2184</v>
      </c>
    </row>
    <row r="4" spans="1:6" x14ac:dyDescent="0.3">
      <c r="A4" t="s">
        <v>369</v>
      </c>
      <c r="B4" s="66" t="s">
        <v>370</v>
      </c>
      <c r="C4" t="s">
        <v>10</v>
      </c>
      <c r="D4" s="66" t="s">
        <v>11</v>
      </c>
      <c r="E4" t="s">
        <v>7</v>
      </c>
      <c r="F4">
        <v>1747</v>
      </c>
    </row>
    <row r="5" spans="1:6" x14ac:dyDescent="0.3">
      <c r="A5" t="s">
        <v>369</v>
      </c>
      <c r="B5" s="66" t="s">
        <v>370</v>
      </c>
      <c r="C5" t="s">
        <v>12</v>
      </c>
      <c r="D5" s="66" t="s">
        <v>13</v>
      </c>
      <c r="E5" t="s">
        <v>7</v>
      </c>
      <c r="F5">
        <v>0</v>
      </c>
    </row>
    <row r="6" spans="1:6" x14ac:dyDescent="0.3">
      <c r="A6" t="s">
        <v>369</v>
      </c>
      <c r="B6" s="66" t="s">
        <v>370</v>
      </c>
      <c r="C6" t="s">
        <v>14</v>
      </c>
      <c r="D6" s="66" t="s">
        <v>15</v>
      </c>
      <c r="E6" t="s">
        <v>7</v>
      </c>
      <c r="F6">
        <v>0</v>
      </c>
    </row>
    <row r="7" spans="1:6" x14ac:dyDescent="0.3">
      <c r="A7" t="s">
        <v>369</v>
      </c>
      <c r="B7" s="66" t="s">
        <v>370</v>
      </c>
      <c r="C7" t="s">
        <v>16</v>
      </c>
      <c r="D7" s="66" t="s">
        <v>17</v>
      </c>
      <c r="E7" t="s">
        <v>7</v>
      </c>
      <c r="F7">
        <v>0</v>
      </c>
    </row>
    <row r="8" spans="1:6" x14ac:dyDescent="0.3">
      <c r="A8" t="s">
        <v>369</v>
      </c>
      <c r="B8" s="66" t="s">
        <v>370</v>
      </c>
      <c r="C8" t="s">
        <v>18</v>
      </c>
      <c r="D8" s="66" t="s">
        <v>19</v>
      </c>
      <c r="E8" t="s">
        <v>7</v>
      </c>
      <c r="F8">
        <v>226</v>
      </c>
    </row>
    <row r="9" spans="1:6" x14ac:dyDescent="0.3">
      <c r="A9" t="s">
        <v>369</v>
      </c>
      <c r="B9" s="66" t="s">
        <v>370</v>
      </c>
      <c r="C9" t="s">
        <v>20</v>
      </c>
      <c r="D9" s="66" t="s">
        <v>21</v>
      </c>
      <c r="E9" t="s">
        <v>7</v>
      </c>
      <c r="F9">
        <v>226</v>
      </c>
    </row>
    <row r="10" spans="1:6" x14ac:dyDescent="0.3">
      <c r="A10" t="s">
        <v>369</v>
      </c>
      <c r="B10" s="66" t="s">
        <v>370</v>
      </c>
      <c r="C10" t="s">
        <v>22</v>
      </c>
      <c r="D10" s="66" t="s">
        <v>23</v>
      </c>
      <c r="E10" t="s">
        <v>7</v>
      </c>
      <c r="F10">
        <v>0</v>
      </c>
    </row>
    <row r="11" spans="1:6" x14ac:dyDescent="0.3">
      <c r="A11" t="s">
        <v>369</v>
      </c>
      <c r="B11" s="66" t="s">
        <v>370</v>
      </c>
      <c r="C11" t="s">
        <v>24</v>
      </c>
      <c r="D11" s="66" t="s">
        <v>25</v>
      </c>
      <c r="E11" t="s">
        <v>7</v>
      </c>
      <c r="F11">
        <v>9647</v>
      </c>
    </row>
    <row r="12" spans="1:6" x14ac:dyDescent="0.3">
      <c r="A12" t="s">
        <v>369</v>
      </c>
      <c r="B12" s="66" t="s">
        <v>370</v>
      </c>
      <c r="C12" t="s">
        <v>26</v>
      </c>
      <c r="D12" s="66" t="s">
        <v>27</v>
      </c>
      <c r="E12" t="s">
        <v>7</v>
      </c>
      <c r="F12">
        <v>9647</v>
      </c>
    </row>
    <row r="13" spans="1:6" x14ac:dyDescent="0.3">
      <c r="A13" t="s">
        <v>369</v>
      </c>
      <c r="B13" s="66" t="s">
        <v>370</v>
      </c>
      <c r="C13" t="s">
        <v>28</v>
      </c>
      <c r="D13" s="66" t="s">
        <v>29</v>
      </c>
      <c r="E13" t="s">
        <v>7</v>
      </c>
      <c r="F13">
        <v>0</v>
      </c>
    </row>
    <row r="14" spans="1:6" x14ac:dyDescent="0.3">
      <c r="A14" t="s">
        <v>369</v>
      </c>
      <c r="B14" s="66" t="s">
        <v>370</v>
      </c>
      <c r="C14" t="s">
        <v>30</v>
      </c>
      <c r="D14" s="66" t="s">
        <v>31</v>
      </c>
      <c r="E14" t="s">
        <v>7</v>
      </c>
      <c r="F14">
        <v>16916</v>
      </c>
    </row>
    <row r="15" spans="1:6" x14ac:dyDescent="0.3">
      <c r="A15" t="s">
        <v>369</v>
      </c>
      <c r="B15" s="66" t="s">
        <v>370</v>
      </c>
      <c r="C15" t="s">
        <v>32</v>
      </c>
      <c r="D15" s="66" t="s">
        <v>33</v>
      </c>
      <c r="E15" t="s">
        <v>7</v>
      </c>
      <c r="F15">
        <v>16916</v>
      </c>
    </row>
    <row r="16" spans="1:6" x14ac:dyDescent="0.3">
      <c r="A16" t="s">
        <v>369</v>
      </c>
      <c r="B16" s="66" t="s">
        <v>370</v>
      </c>
      <c r="C16" t="s">
        <v>34</v>
      </c>
      <c r="D16" s="66" t="s">
        <v>35</v>
      </c>
      <c r="E16" t="s">
        <v>7</v>
      </c>
      <c r="F16">
        <v>0</v>
      </c>
    </row>
    <row r="17" spans="1:6" x14ac:dyDescent="0.3">
      <c r="A17" t="s">
        <v>369</v>
      </c>
      <c r="B17" s="66" t="s">
        <v>370</v>
      </c>
      <c r="C17" t="s">
        <v>36</v>
      </c>
      <c r="D17" s="66" t="s">
        <v>37</v>
      </c>
      <c r="E17" t="s">
        <v>7</v>
      </c>
      <c r="F17">
        <v>30719</v>
      </c>
    </row>
    <row r="18" spans="1:6" x14ac:dyDescent="0.3">
      <c r="A18" t="s">
        <v>369</v>
      </c>
      <c r="B18" s="66" t="s">
        <v>370</v>
      </c>
      <c r="C18" t="s">
        <v>38</v>
      </c>
      <c r="D18" s="66" t="s">
        <v>39</v>
      </c>
      <c r="E18" t="s">
        <v>7</v>
      </c>
      <c r="F18">
        <v>28973</v>
      </c>
    </row>
    <row r="19" spans="1:6" x14ac:dyDescent="0.3">
      <c r="A19" t="s">
        <v>369</v>
      </c>
      <c r="B19" s="66" t="s">
        <v>370</v>
      </c>
      <c r="C19" t="s">
        <v>40</v>
      </c>
      <c r="D19" s="66" t="s">
        <v>41</v>
      </c>
      <c r="E19" t="s">
        <v>7</v>
      </c>
      <c r="F19">
        <v>1747</v>
      </c>
    </row>
    <row r="20" spans="1:6" x14ac:dyDescent="0.3">
      <c r="A20" t="s">
        <v>369</v>
      </c>
      <c r="B20" s="66" t="s">
        <v>370</v>
      </c>
      <c r="C20" t="s">
        <v>42</v>
      </c>
      <c r="D20" s="66" t="s">
        <v>43</v>
      </c>
      <c r="E20" t="s">
        <v>7</v>
      </c>
      <c r="F20" t="s">
        <v>44</v>
      </c>
    </row>
    <row r="21" spans="1:6" x14ac:dyDescent="0.3">
      <c r="A21" t="s">
        <v>369</v>
      </c>
      <c r="B21" s="66" t="s">
        <v>370</v>
      </c>
      <c r="C21" t="s">
        <v>45</v>
      </c>
      <c r="D21" s="66" t="s">
        <v>46</v>
      </c>
      <c r="E21" t="s">
        <v>7</v>
      </c>
      <c r="F21" t="s">
        <v>44</v>
      </c>
    </row>
    <row r="22" spans="1:6" x14ac:dyDescent="0.3">
      <c r="A22" t="s">
        <v>369</v>
      </c>
      <c r="B22" s="66" t="s">
        <v>370</v>
      </c>
      <c r="C22" t="s">
        <v>47</v>
      </c>
      <c r="D22" s="66" t="s">
        <v>48</v>
      </c>
      <c r="E22" t="s">
        <v>7</v>
      </c>
      <c r="F22">
        <v>6704</v>
      </c>
    </row>
    <row r="23" spans="1:6" x14ac:dyDescent="0.3">
      <c r="A23" t="s">
        <v>369</v>
      </c>
      <c r="B23" s="66" t="s">
        <v>370</v>
      </c>
      <c r="C23" t="s">
        <v>49</v>
      </c>
      <c r="D23" s="66" t="s">
        <v>50</v>
      </c>
      <c r="E23" t="s">
        <v>7</v>
      </c>
      <c r="F23">
        <v>5497</v>
      </c>
    </row>
    <row r="24" spans="1:6" x14ac:dyDescent="0.3">
      <c r="A24" t="s">
        <v>369</v>
      </c>
      <c r="B24" s="66" t="s">
        <v>370</v>
      </c>
      <c r="C24" t="s">
        <v>51</v>
      </c>
      <c r="D24" s="66" t="s">
        <v>52</v>
      </c>
      <c r="E24" t="s">
        <v>7</v>
      </c>
      <c r="F24">
        <v>1206</v>
      </c>
    </row>
    <row r="25" spans="1:6" x14ac:dyDescent="0.3">
      <c r="A25" t="s">
        <v>369</v>
      </c>
      <c r="B25" s="66" t="s">
        <v>370</v>
      </c>
      <c r="C25" t="s">
        <v>53</v>
      </c>
      <c r="D25" s="66" t="s">
        <v>54</v>
      </c>
      <c r="E25" t="s">
        <v>7</v>
      </c>
      <c r="F25">
        <v>13</v>
      </c>
    </row>
    <row r="26" spans="1:6" x14ac:dyDescent="0.3">
      <c r="A26" t="s">
        <v>369</v>
      </c>
      <c r="B26" s="66" t="s">
        <v>370</v>
      </c>
      <c r="C26" t="s">
        <v>55</v>
      </c>
      <c r="D26" s="66" t="s">
        <v>56</v>
      </c>
      <c r="E26" t="s">
        <v>7</v>
      </c>
      <c r="F26">
        <v>0</v>
      </c>
    </row>
    <row r="27" spans="1:6" x14ac:dyDescent="0.3">
      <c r="A27" t="s">
        <v>369</v>
      </c>
      <c r="B27" s="66" t="s">
        <v>370</v>
      </c>
      <c r="C27" t="s">
        <v>57</v>
      </c>
      <c r="D27" s="66" t="s">
        <v>58</v>
      </c>
      <c r="E27" t="s">
        <v>7</v>
      </c>
      <c r="F27">
        <v>13</v>
      </c>
    </row>
    <row r="28" spans="1:6" x14ac:dyDescent="0.3">
      <c r="A28" t="s">
        <v>369</v>
      </c>
      <c r="B28" s="66" t="s">
        <v>370</v>
      </c>
      <c r="C28" t="s">
        <v>59</v>
      </c>
      <c r="D28" s="66" t="s">
        <v>60</v>
      </c>
      <c r="E28" t="s">
        <v>7</v>
      </c>
      <c r="F28">
        <v>848</v>
      </c>
    </row>
    <row r="29" spans="1:6" x14ac:dyDescent="0.3">
      <c r="A29" t="s">
        <v>369</v>
      </c>
      <c r="B29" s="66" t="s">
        <v>370</v>
      </c>
      <c r="C29" t="s">
        <v>61</v>
      </c>
      <c r="D29" s="66" t="s">
        <v>62</v>
      </c>
      <c r="E29" t="s">
        <v>7</v>
      </c>
      <c r="F29">
        <v>848</v>
      </c>
    </row>
    <row r="30" spans="1:6" x14ac:dyDescent="0.3">
      <c r="A30" t="s">
        <v>369</v>
      </c>
      <c r="B30" s="66" t="s">
        <v>370</v>
      </c>
      <c r="C30" t="s">
        <v>63</v>
      </c>
      <c r="D30" s="66" t="s">
        <v>64</v>
      </c>
      <c r="E30" t="s">
        <v>7</v>
      </c>
      <c r="F30">
        <v>0</v>
      </c>
    </row>
    <row r="31" spans="1:6" x14ac:dyDescent="0.3">
      <c r="A31" t="s">
        <v>369</v>
      </c>
      <c r="B31" s="66" t="s">
        <v>370</v>
      </c>
      <c r="C31" t="s">
        <v>65</v>
      </c>
      <c r="D31" s="66" t="s">
        <v>66</v>
      </c>
      <c r="E31" t="s">
        <v>7</v>
      </c>
      <c r="F31">
        <v>6881</v>
      </c>
    </row>
    <row r="32" spans="1:6" x14ac:dyDescent="0.3">
      <c r="A32" t="s">
        <v>369</v>
      </c>
      <c r="B32" s="66" t="s">
        <v>370</v>
      </c>
      <c r="C32" t="s">
        <v>67</v>
      </c>
      <c r="D32" s="66" t="s">
        <v>68</v>
      </c>
      <c r="E32" t="s">
        <v>7</v>
      </c>
      <c r="F32">
        <v>6881</v>
      </c>
    </row>
    <row r="33" spans="1:6" x14ac:dyDescent="0.3">
      <c r="A33" t="s">
        <v>369</v>
      </c>
      <c r="B33" s="66" t="s">
        <v>370</v>
      </c>
      <c r="C33" t="s">
        <v>69</v>
      </c>
      <c r="D33" s="66" t="s">
        <v>70</v>
      </c>
      <c r="E33" t="s">
        <v>7</v>
      </c>
      <c r="F33">
        <v>0</v>
      </c>
    </row>
    <row r="34" spans="1:6" x14ac:dyDescent="0.3">
      <c r="A34" t="s">
        <v>369</v>
      </c>
      <c r="B34" s="66" t="s">
        <v>370</v>
      </c>
      <c r="C34" t="s">
        <v>71</v>
      </c>
      <c r="D34" s="66" t="s">
        <v>72</v>
      </c>
      <c r="E34" t="s">
        <v>7</v>
      </c>
      <c r="F34">
        <v>7831</v>
      </c>
    </row>
    <row r="35" spans="1:6" x14ac:dyDescent="0.3">
      <c r="A35" t="s">
        <v>369</v>
      </c>
      <c r="B35" s="66" t="s">
        <v>370</v>
      </c>
      <c r="C35" t="s">
        <v>73</v>
      </c>
      <c r="D35" s="66" t="s">
        <v>74</v>
      </c>
      <c r="E35" t="s">
        <v>7</v>
      </c>
      <c r="F35">
        <v>7831</v>
      </c>
    </row>
    <row r="36" spans="1:6" x14ac:dyDescent="0.3">
      <c r="A36" t="s">
        <v>369</v>
      </c>
      <c r="B36" s="66" t="s">
        <v>370</v>
      </c>
      <c r="C36" t="s">
        <v>75</v>
      </c>
      <c r="D36" s="66" t="s">
        <v>76</v>
      </c>
      <c r="E36" t="s">
        <v>7</v>
      </c>
      <c r="F36">
        <v>0</v>
      </c>
    </row>
    <row r="37" spans="1:6" x14ac:dyDescent="0.3">
      <c r="A37" t="s">
        <v>369</v>
      </c>
      <c r="B37" s="66" t="s">
        <v>370</v>
      </c>
      <c r="C37" t="s">
        <v>77</v>
      </c>
      <c r="D37" s="66" t="s">
        <v>78</v>
      </c>
      <c r="E37" t="s">
        <v>7</v>
      </c>
      <c r="F37">
        <v>22276</v>
      </c>
    </row>
    <row r="38" spans="1:6" x14ac:dyDescent="0.3">
      <c r="A38" t="s">
        <v>369</v>
      </c>
      <c r="B38" s="66" t="s">
        <v>370</v>
      </c>
      <c r="C38" t="s">
        <v>79</v>
      </c>
      <c r="D38" s="66" t="s">
        <v>80</v>
      </c>
      <c r="E38" t="s">
        <v>7</v>
      </c>
      <c r="F38">
        <v>21057</v>
      </c>
    </row>
    <row r="39" spans="1:6" x14ac:dyDescent="0.3">
      <c r="A39" t="s">
        <v>369</v>
      </c>
      <c r="B39" s="66" t="s">
        <v>370</v>
      </c>
      <c r="C39" t="s">
        <v>81</v>
      </c>
      <c r="D39" s="66" t="s">
        <v>82</v>
      </c>
      <c r="E39" t="s">
        <v>7</v>
      </c>
      <c r="F39">
        <v>1219</v>
      </c>
    </row>
    <row r="40" spans="1:6" x14ac:dyDescent="0.3">
      <c r="A40" t="s">
        <v>369</v>
      </c>
      <c r="B40" s="66" t="s">
        <v>370</v>
      </c>
      <c r="C40" t="s">
        <v>83</v>
      </c>
      <c r="D40" s="66" t="s">
        <v>84</v>
      </c>
      <c r="E40" t="s">
        <v>7</v>
      </c>
      <c r="F40" t="s">
        <v>44</v>
      </c>
    </row>
    <row r="41" spans="1:6" x14ac:dyDescent="0.3">
      <c r="A41" t="s">
        <v>369</v>
      </c>
      <c r="B41" s="66" t="s">
        <v>370</v>
      </c>
      <c r="C41" t="s">
        <v>85</v>
      </c>
      <c r="D41" s="66" t="s">
        <v>86</v>
      </c>
      <c r="E41" t="s">
        <v>7</v>
      </c>
      <c r="F41" t="s">
        <v>44</v>
      </c>
    </row>
    <row r="42" spans="1:6" x14ac:dyDescent="0.3">
      <c r="A42" t="s">
        <v>369</v>
      </c>
      <c r="B42" s="66" t="s">
        <v>370</v>
      </c>
      <c r="C42" t="s">
        <v>87</v>
      </c>
      <c r="D42" s="66" t="s">
        <v>88</v>
      </c>
      <c r="E42" t="s">
        <v>7</v>
      </c>
      <c r="F42">
        <v>7076</v>
      </c>
    </row>
    <row r="43" spans="1:6" x14ac:dyDescent="0.3">
      <c r="A43" t="s">
        <v>369</v>
      </c>
      <c r="B43" s="66" t="s">
        <v>370</v>
      </c>
      <c r="C43" t="s">
        <v>89</v>
      </c>
      <c r="D43" s="66" t="s">
        <v>90</v>
      </c>
      <c r="E43" t="s">
        <v>7</v>
      </c>
      <c r="F43">
        <v>5968</v>
      </c>
    </row>
    <row r="44" spans="1:6" x14ac:dyDescent="0.3">
      <c r="A44" t="s">
        <v>369</v>
      </c>
      <c r="B44" s="66" t="s">
        <v>370</v>
      </c>
      <c r="C44" t="s">
        <v>91</v>
      </c>
      <c r="D44" s="66" t="s">
        <v>92</v>
      </c>
      <c r="E44" t="s">
        <v>7</v>
      </c>
      <c r="F44">
        <v>1109</v>
      </c>
    </row>
    <row r="45" spans="1:6" x14ac:dyDescent="0.3">
      <c r="A45" t="s">
        <v>369</v>
      </c>
      <c r="B45" s="66" t="s">
        <v>370</v>
      </c>
      <c r="C45" t="s">
        <v>93</v>
      </c>
      <c r="D45" s="66" t="s">
        <v>94</v>
      </c>
      <c r="E45" t="s">
        <v>7</v>
      </c>
      <c r="F45">
        <v>13</v>
      </c>
    </row>
    <row r="46" spans="1:6" x14ac:dyDescent="0.3">
      <c r="A46" t="s">
        <v>369</v>
      </c>
      <c r="B46" s="66" t="s">
        <v>370</v>
      </c>
      <c r="C46" t="s">
        <v>95</v>
      </c>
      <c r="D46" s="66" t="s">
        <v>96</v>
      </c>
      <c r="E46" t="s">
        <v>7</v>
      </c>
      <c r="F46">
        <v>0</v>
      </c>
    </row>
    <row r="47" spans="1:6" x14ac:dyDescent="0.3">
      <c r="A47" t="s">
        <v>369</v>
      </c>
      <c r="B47" s="66" t="s">
        <v>370</v>
      </c>
      <c r="C47" t="s">
        <v>97</v>
      </c>
      <c r="D47" s="66" t="s">
        <v>98</v>
      </c>
      <c r="E47" t="s">
        <v>7</v>
      </c>
      <c r="F47">
        <v>13</v>
      </c>
    </row>
    <row r="48" spans="1:6" x14ac:dyDescent="0.3">
      <c r="A48" t="s">
        <v>369</v>
      </c>
      <c r="B48" s="66" t="s">
        <v>370</v>
      </c>
      <c r="C48" t="s">
        <v>99</v>
      </c>
      <c r="D48" s="66" t="s">
        <v>100</v>
      </c>
      <c r="E48" t="s">
        <v>7</v>
      </c>
      <c r="F48">
        <v>163</v>
      </c>
    </row>
    <row r="49" spans="1:6" x14ac:dyDescent="0.3">
      <c r="A49" t="s">
        <v>369</v>
      </c>
      <c r="B49" s="66" t="s">
        <v>370</v>
      </c>
      <c r="C49" t="s">
        <v>101</v>
      </c>
      <c r="D49" s="66" t="s">
        <v>102</v>
      </c>
      <c r="E49" t="s">
        <v>7</v>
      </c>
      <c r="F49">
        <v>163</v>
      </c>
    </row>
    <row r="50" spans="1:6" x14ac:dyDescent="0.3">
      <c r="A50" t="s">
        <v>369</v>
      </c>
      <c r="B50" s="66" t="s">
        <v>370</v>
      </c>
      <c r="C50" t="s">
        <v>103</v>
      </c>
      <c r="D50" s="66" t="s">
        <v>104</v>
      </c>
      <c r="E50" t="s">
        <v>7</v>
      </c>
      <c r="F50">
        <v>0</v>
      </c>
    </row>
    <row r="51" spans="1:6" x14ac:dyDescent="0.3">
      <c r="A51" t="s">
        <v>369</v>
      </c>
      <c r="B51" s="66" t="s">
        <v>370</v>
      </c>
      <c r="C51" t="s">
        <v>105</v>
      </c>
      <c r="D51" s="66" t="s">
        <v>106</v>
      </c>
      <c r="E51" t="s">
        <v>7</v>
      </c>
      <c r="F51">
        <v>2052</v>
      </c>
    </row>
    <row r="52" spans="1:6" x14ac:dyDescent="0.3">
      <c r="A52" t="s">
        <v>369</v>
      </c>
      <c r="B52" s="66" t="s">
        <v>370</v>
      </c>
      <c r="C52" t="s">
        <v>107</v>
      </c>
      <c r="D52" s="66" t="s">
        <v>108</v>
      </c>
      <c r="E52" t="s">
        <v>7</v>
      </c>
      <c r="F52">
        <v>2052</v>
      </c>
    </row>
    <row r="53" spans="1:6" x14ac:dyDescent="0.3">
      <c r="A53" t="s">
        <v>369</v>
      </c>
      <c r="B53" s="66" t="s">
        <v>370</v>
      </c>
      <c r="C53" t="s">
        <v>109</v>
      </c>
      <c r="D53" s="66" t="s">
        <v>110</v>
      </c>
      <c r="E53" t="s">
        <v>7</v>
      </c>
      <c r="F53">
        <v>0</v>
      </c>
    </row>
    <row r="54" spans="1:6" x14ac:dyDescent="0.3">
      <c r="A54" t="s">
        <v>369</v>
      </c>
      <c r="B54" s="66" t="s">
        <v>370</v>
      </c>
      <c r="C54" t="s">
        <v>111</v>
      </c>
      <c r="D54" s="66" t="s">
        <v>112</v>
      </c>
      <c r="E54" t="s">
        <v>7</v>
      </c>
      <c r="F54">
        <v>985</v>
      </c>
    </row>
    <row r="55" spans="1:6" x14ac:dyDescent="0.3">
      <c r="A55" t="s">
        <v>369</v>
      </c>
      <c r="B55" s="66" t="s">
        <v>370</v>
      </c>
      <c r="C55" t="s">
        <v>113</v>
      </c>
      <c r="D55" s="66" t="s">
        <v>114</v>
      </c>
      <c r="E55" t="s">
        <v>7</v>
      </c>
      <c r="F55">
        <v>985</v>
      </c>
    </row>
    <row r="56" spans="1:6" x14ac:dyDescent="0.3">
      <c r="A56" t="s">
        <v>369</v>
      </c>
      <c r="B56" s="66" t="s">
        <v>370</v>
      </c>
      <c r="C56" t="s">
        <v>115</v>
      </c>
      <c r="D56" s="66" t="s">
        <v>116</v>
      </c>
      <c r="E56" t="s">
        <v>7</v>
      </c>
      <c r="F56">
        <v>0</v>
      </c>
    </row>
    <row r="57" spans="1:6" x14ac:dyDescent="0.3">
      <c r="A57" t="s">
        <v>369</v>
      </c>
      <c r="B57" s="66" t="s">
        <v>370</v>
      </c>
      <c r="C57" t="s">
        <v>117</v>
      </c>
      <c r="D57" s="66" t="s">
        <v>118</v>
      </c>
      <c r="E57" t="s">
        <v>7</v>
      </c>
      <c r="F57">
        <v>10289</v>
      </c>
    </row>
    <row r="58" spans="1:6" x14ac:dyDescent="0.3">
      <c r="A58" t="s">
        <v>369</v>
      </c>
      <c r="B58" s="66" t="s">
        <v>370</v>
      </c>
      <c r="C58" t="s">
        <v>119</v>
      </c>
      <c r="D58" s="66" t="s">
        <v>120</v>
      </c>
      <c r="E58" t="s">
        <v>7</v>
      </c>
      <c r="F58">
        <v>9168</v>
      </c>
    </row>
    <row r="59" spans="1:6" x14ac:dyDescent="0.3">
      <c r="A59" t="s">
        <v>369</v>
      </c>
      <c r="B59" s="66" t="s">
        <v>370</v>
      </c>
      <c r="C59" t="s">
        <v>121</v>
      </c>
      <c r="D59" s="66" t="s">
        <v>122</v>
      </c>
      <c r="E59" t="s">
        <v>7</v>
      </c>
      <c r="F59">
        <v>1121</v>
      </c>
    </row>
    <row r="60" spans="1:6" x14ac:dyDescent="0.3">
      <c r="A60" t="s">
        <v>369</v>
      </c>
      <c r="B60" s="66" t="s">
        <v>370</v>
      </c>
      <c r="C60" t="s">
        <v>123</v>
      </c>
      <c r="D60" s="66" t="s">
        <v>124</v>
      </c>
      <c r="E60" t="s">
        <v>7</v>
      </c>
      <c r="F60" t="s">
        <v>44</v>
      </c>
    </row>
    <row r="61" spans="1:6" x14ac:dyDescent="0.3">
      <c r="A61" t="s">
        <v>369</v>
      </c>
      <c r="B61" s="66" t="s">
        <v>370</v>
      </c>
      <c r="C61" t="s">
        <v>125</v>
      </c>
      <c r="D61" s="66" t="s">
        <v>126</v>
      </c>
      <c r="E61" t="s">
        <v>7</v>
      </c>
      <c r="F61" t="s">
        <v>44</v>
      </c>
    </row>
    <row r="62" spans="1:6" x14ac:dyDescent="0.3">
      <c r="A62" t="s">
        <v>369</v>
      </c>
      <c r="B62" s="66" t="s">
        <v>370</v>
      </c>
      <c r="C62" t="s">
        <v>127</v>
      </c>
      <c r="D62" s="66" t="s">
        <v>128</v>
      </c>
      <c r="E62" t="s">
        <v>7</v>
      </c>
      <c r="F62">
        <v>7105</v>
      </c>
    </row>
    <row r="63" spans="1:6" x14ac:dyDescent="0.3">
      <c r="A63" t="s">
        <v>369</v>
      </c>
      <c r="B63" s="66" t="s">
        <v>370</v>
      </c>
      <c r="C63" t="s">
        <v>129</v>
      </c>
      <c r="D63" s="66" t="s">
        <v>130</v>
      </c>
      <c r="E63" t="s">
        <v>7</v>
      </c>
      <c r="F63">
        <v>6029</v>
      </c>
    </row>
    <row r="64" spans="1:6" x14ac:dyDescent="0.3">
      <c r="A64" t="s">
        <v>369</v>
      </c>
      <c r="B64" s="66" t="s">
        <v>370</v>
      </c>
      <c r="C64" t="s">
        <v>131</v>
      </c>
      <c r="D64" s="66" t="s">
        <v>132</v>
      </c>
      <c r="E64" t="s">
        <v>7</v>
      </c>
      <c r="F64">
        <v>1076</v>
      </c>
    </row>
    <row r="65" spans="1:6" x14ac:dyDescent="0.3">
      <c r="A65" t="s">
        <v>369</v>
      </c>
      <c r="B65" s="66" t="s">
        <v>370</v>
      </c>
      <c r="C65" t="s">
        <v>133</v>
      </c>
      <c r="D65" s="66" t="s">
        <v>134</v>
      </c>
      <c r="E65" t="s">
        <v>7</v>
      </c>
      <c r="F65">
        <v>13</v>
      </c>
    </row>
    <row r="66" spans="1:6" x14ac:dyDescent="0.3">
      <c r="A66" t="s">
        <v>369</v>
      </c>
      <c r="B66" s="66" t="s">
        <v>370</v>
      </c>
      <c r="C66" t="s">
        <v>135</v>
      </c>
      <c r="D66" s="66" t="s">
        <v>136</v>
      </c>
      <c r="E66" t="s">
        <v>7</v>
      </c>
      <c r="F66">
        <v>0</v>
      </c>
    </row>
    <row r="67" spans="1:6" x14ac:dyDescent="0.3">
      <c r="A67" t="s">
        <v>369</v>
      </c>
      <c r="B67" s="66" t="s">
        <v>370</v>
      </c>
      <c r="C67" t="s">
        <v>137</v>
      </c>
      <c r="D67" s="66" t="s">
        <v>138</v>
      </c>
      <c r="E67" t="s">
        <v>7</v>
      </c>
      <c r="F67">
        <v>13</v>
      </c>
    </row>
    <row r="68" spans="1:6" x14ac:dyDescent="0.3">
      <c r="A68" t="s">
        <v>369</v>
      </c>
      <c r="B68" s="66" t="s">
        <v>370</v>
      </c>
      <c r="C68" t="s">
        <v>139</v>
      </c>
      <c r="D68" s="66" t="s">
        <v>140</v>
      </c>
      <c r="E68" t="s">
        <v>7</v>
      </c>
      <c r="F68">
        <v>30</v>
      </c>
    </row>
    <row r="69" spans="1:6" x14ac:dyDescent="0.3">
      <c r="A69" t="s">
        <v>369</v>
      </c>
      <c r="B69" s="66" t="s">
        <v>370</v>
      </c>
      <c r="C69" t="s">
        <v>141</v>
      </c>
      <c r="D69" s="66" t="s">
        <v>142</v>
      </c>
      <c r="E69" t="s">
        <v>7</v>
      </c>
      <c r="F69">
        <v>30</v>
      </c>
    </row>
    <row r="70" spans="1:6" x14ac:dyDescent="0.3">
      <c r="A70" t="s">
        <v>369</v>
      </c>
      <c r="B70" s="66" t="s">
        <v>370</v>
      </c>
      <c r="C70" t="s">
        <v>143</v>
      </c>
      <c r="D70" s="66" t="s">
        <v>144</v>
      </c>
      <c r="E70" t="s">
        <v>7</v>
      </c>
      <c r="F70">
        <v>0</v>
      </c>
    </row>
    <row r="71" spans="1:6" x14ac:dyDescent="0.3">
      <c r="A71" t="s">
        <v>369</v>
      </c>
      <c r="B71" s="66" t="s">
        <v>370</v>
      </c>
      <c r="C71" t="s">
        <v>145</v>
      </c>
      <c r="D71" s="66" t="s">
        <v>146</v>
      </c>
      <c r="E71" t="s">
        <v>7</v>
      </c>
      <c r="F71">
        <v>842</v>
      </c>
    </row>
    <row r="72" spans="1:6" x14ac:dyDescent="0.3">
      <c r="A72" t="s">
        <v>369</v>
      </c>
      <c r="B72" s="66" t="s">
        <v>370</v>
      </c>
      <c r="C72" t="s">
        <v>147</v>
      </c>
      <c r="D72" s="66" t="s">
        <v>148</v>
      </c>
      <c r="E72" t="s">
        <v>7</v>
      </c>
      <c r="F72">
        <v>842</v>
      </c>
    </row>
    <row r="73" spans="1:6" x14ac:dyDescent="0.3">
      <c r="A73" t="s">
        <v>369</v>
      </c>
      <c r="B73" s="66" t="s">
        <v>370</v>
      </c>
      <c r="C73" t="s">
        <v>149</v>
      </c>
      <c r="D73" s="66" t="s">
        <v>150</v>
      </c>
      <c r="E73" t="s">
        <v>7</v>
      </c>
      <c r="F73">
        <v>0</v>
      </c>
    </row>
    <row r="74" spans="1:6" x14ac:dyDescent="0.3">
      <c r="A74" t="s">
        <v>369</v>
      </c>
      <c r="B74" s="66" t="s">
        <v>370</v>
      </c>
      <c r="C74" t="s">
        <v>151</v>
      </c>
      <c r="D74" s="66" t="s">
        <v>152</v>
      </c>
      <c r="E74" t="s">
        <v>7</v>
      </c>
      <c r="F74">
        <v>410</v>
      </c>
    </row>
    <row r="75" spans="1:6" x14ac:dyDescent="0.3">
      <c r="A75" t="s">
        <v>369</v>
      </c>
      <c r="B75" s="66" t="s">
        <v>370</v>
      </c>
      <c r="C75" t="s">
        <v>153</v>
      </c>
      <c r="D75" s="66" t="s">
        <v>154</v>
      </c>
      <c r="E75" t="s">
        <v>7</v>
      </c>
      <c r="F75">
        <v>410</v>
      </c>
    </row>
    <row r="76" spans="1:6" x14ac:dyDescent="0.3">
      <c r="A76" t="s">
        <v>369</v>
      </c>
      <c r="B76" s="66" t="s">
        <v>370</v>
      </c>
      <c r="C76" t="s">
        <v>155</v>
      </c>
      <c r="D76" s="66" t="s">
        <v>156</v>
      </c>
      <c r="E76" t="s">
        <v>7</v>
      </c>
      <c r="F76">
        <v>0</v>
      </c>
    </row>
    <row r="77" spans="1:6" x14ac:dyDescent="0.3">
      <c r="A77" t="s">
        <v>369</v>
      </c>
      <c r="B77" s="66" t="s">
        <v>370</v>
      </c>
      <c r="C77" t="s">
        <v>157</v>
      </c>
      <c r="D77" s="66" t="s">
        <v>158</v>
      </c>
      <c r="E77" t="s">
        <v>7</v>
      </c>
      <c r="F77">
        <v>8400</v>
      </c>
    </row>
    <row r="78" spans="1:6" x14ac:dyDescent="0.3">
      <c r="A78" t="s">
        <v>369</v>
      </c>
      <c r="B78" s="66" t="s">
        <v>370</v>
      </c>
      <c r="C78" t="s">
        <v>159</v>
      </c>
      <c r="D78" s="66" t="s">
        <v>160</v>
      </c>
      <c r="E78" t="s">
        <v>7</v>
      </c>
      <c r="F78">
        <v>7311</v>
      </c>
    </row>
    <row r="79" spans="1:6" x14ac:dyDescent="0.3">
      <c r="A79" t="s">
        <v>369</v>
      </c>
      <c r="B79" s="66" t="s">
        <v>370</v>
      </c>
      <c r="C79" t="s">
        <v>161</v>
      </c>
      <c r="D79" s="66" t="s">
        <v>162</v>
      </c>
      <c r="E79" t="s">
        <v>7</v>
      </c>
      <c r="F79">
        <v>1089</v>
      </c>
    </row>
    <row r="80" spans="1:6" x14ac:dyDescent="0.3">
      <c r="A80" t="s">
        <v>369</v>
      </c>
      <c r="B80" s="66" t="s">
        <v>370</v>
      </c>
      <c r="C80" t="s">
        <v>163</v>
      </c>
      <c r="D80" s="66" t="s">
        <v>164</v>
      </c>
      <c r="E80" t="s">
        <v>7</v>
      </c>
      <c r="F80" t="s">
        <v>44</v>
      </c>
    </row>
    <row r="81" spans="1:6" x14ac:dyDescent="0.3">
      <c r="A81" t="s">
        <v>369</v>
      </c>
      <c r="B81" s="66" t="s">
        <v>370</v>
      </c>
      <c r="C81" t="s">
        <v>165</v>
      </c>
      <c r="D81" s="66" t="s">
        <v>166</v>
      </c>
      <c r="E81" t="s">
        <v>7</v>
      </c>
      <c r="F81" t="s">
        <v>44</v>
      </c>
    </row>
    <row r="82" spans="1:6" x14ac:dyDescent="0.3">
      <c r="A82" t="s">
        <v>369</v>
      </c>
      <c r="B82" s="66" t="s">
        <v>370</v>
      </c>
      <c r="C82" t="s">
        <v>167</v>
      </c>
      <c r="D82" s="66" t="s">
        <v>168</v>
      </c>
      <c r="E82" t="s">
        <v>7</v>
      </c>
      <c r="F82">
        <v>6725</v>
      </c>
    </row>
    <row r="83" spans="1:6" x14ac:dyDescent="0.3">
      <c r="A83" t="s">
        <v>369</v>
      </c>
      <c r="B83" s="66" t="s">
        <v>370</v>
      </c>
      <c r="C83" t="s">
        <v>169</v>
      </c>
      <c r="D83" s="66" t="s">
        <v>170</v>
      </c>
      <c r="E83" t="s">
        <v>7</v>
      </c>
      <c r="F83">
        <v>6064</v>
      </c>
    </row>
    <row r="84" spans="1:6" x14ac:dyDescent="0.3">
      <c r="A84" t="s">
        <v>369</v>
      </c>
      <c r="B84" s="66" t="s">
        <v>370</v>
      </c>
      <c r="C84" t="s">
        <v>171</v>
      </c>
      <c r="D84" s="66" t="s">
        <v>172</v>
      </c>
      <c r="E84" t="s">
        <v>7</v>
      </c>
      <c r="F84">
        <v>661</v>
      </c>
    </row>
    <row r="85" spans="1:6" x14ac:dyDescent="0.3">
      <c r="A85" t="s">
        <v>369</v>
      </c>
      <c r="B85" s="66" t="s">
        <v>370</v>
      </c>
      <c r="C85" t="s">
        <v>173</v>
      </c>
      <c r="D85" s="66" t="s">
        <v>174</v>
      </c>
      <c r="E85" t="s">
        <v>7</v>
      </c>
      <c r="F85">
        <v>23411</v>
      </c>
    </row>
    <row r="86" spans="1:6" x14ac:dyDescent="0.3">
      <c r="A86" t="s">
        <v>369</v>
      </c>
      <c r="B86" s="66" t="s">
        <v>370</v>
      </c>
      <c r="C86" t="s">
        <v>175</v>
      </c>
      <c r="D86" s="66" t="s">
        <v>176</v>
      </c>
      <c r="E86" t="s">
        <v>7</v>
      </c>
      <c r="F86">
        <v>23398</v>
      </c>
    </row>
    <row r="87" spans="1:6" x14ac:dyDescent="0.3">
      <c r="A87" t="s">
        <v>369</v>
      </c>
      <c r="B87" s="66" t="s">
        <v>370</v>
      </c>
      <c r="C87" t="s">
        <v>177</v>
      </c>
      <c r="D87" s="66" t="s">
        <v>178</v>
      </c>
      <c r="E87" t="s">
        <v>7</v>
      </c>
      <c r="F87">
        <v>13</v>
      </c>
    </row>
    <row r="88" spans="1:6" x14ac:dyDescent="0.3">
      <c r="A88" t="s">
        <v>369</v>
      </c>
      <c r="B88" s="66" t="s">
        <v>370</v>
      </c>
      <c r="C88" t="s">
        <v>179</v>
      </c>
      <c r="D88" s="66" t="s">
        <v>180</v>
      </c>
      <c r="E88" t="s">
        <v>7</v>
      </c>
      <c r="F88">
        <v>56</v>
      </c>
    </row>
    <row r="89" spans="1:6" x14ac:dyDescent="0.3">
      <c r="A89" t="s">
        <v>369</v>
      </c>
      <c r="B89" s="66" t="s">
        <v>370</v>
      </c>
      <c r="C89" t="s">
        <v>181</v>
      </c>
      <c r="D89" s="66" t="s">
        <v>182</v>
      </c>
      <c r="E89" t="s">
        <v>7</v>
      </c>
      <c r="F89">
        <v>56</v>
      </c>
    </row>
    <row r="90" spans="1:6" x14ac:dyDescent="0.3">
      <c r="A90" t="s">
        <v>369</v>
      </c>
      <c r="B90" s="66" t="s">
        <v>370</v>
      </c>
      <c r="C90" t="s">
        <v>183</v>
      </c>
      <c r="D90" s="66" t="s">
        <v>184</v>
      </c>
      <c r="E90" t="s">
        <v>7</v>
      </c>
      <c r="F90">
        <v>0</v>
      </c>
    </row>
    <row r="91" spans="1:6" x14ac:dyDescent="0.3">
      <c r="A91" t="s">
        <v>369</v>
      </c>
      <c r="B91" s="66" t="s">
        <v>370</v>
      </c>
      <c r="C91" t="s">
        <v>185</v>
      </c>
      <c r="D91" s="66" t="s">
        <v>186</v>
      </c>
      <c r="E91" t="s">
        <v>7</v>
      </c>
      <c r="F91">
        <v>1726</v>
      </c>
    </row>
    <row r="92" spans="1:6" x14ac:dyDescent="0.3">
      <c r="A92" t="s">
        <v>369</v>
      </c>
      <c r="B92" s="66" t="s">
        <v>370</v>
      </c>
      <c r="C92" t="s">
        <v>187</v>
      </c>
      <c r="D92" s="66" t="s">
        <v>188</v>
      </c>
      <c r="E92" t="s">
        <v>7</v>
      </c>
      <c r="F92">
        <v>1726</v>
      </c>
    </row>
    <row r="93" spans="1:6" x14ac:dyDescent="0.3">
      <c r="A93" t="s">
        <v>369</v>
      </c>
      <c r="B93" s="66" t="s">
        <v>370</v>
      </c>
      <c r="C93" t="s">
        <v>189</v>
      </c>
      <c r="D93" s="66" t="s">
        <v>190</v>
      </c>
      <c r="E93" t="s">
        <v>7</v>
      </c>
      <c r="F93">
        <v>0</v>
      </c>
    </row>
    <row r="94" spans="1:6" x14ac:dyDescent="0.3">
      <c r="A94" t="s">
        <v>369</v>
      </c>
      <c r="B94" s="66" t="s">
        <v>370</v>
      </c>
      <c r="C94" t="s">
        <v>191</v>
      </c>
      <c r="D94" s="66" t="s">
        <v>192</v>
      </c>
      <c r="E94" t="s">
        <v>7</v>
      </c>
      <c r="F94">
        <v>608</v>
      </c>
    </row>
    <row r="95" spans="1:6" x14ac:dyDescent="0.3">
      <c r="A95" t="s">
        <v>369</v>
      </c>
      <c r="B95" s="66" t="s">
        <v>370</v>
      </c>
      <c r="C95" t="s">
        <v>193</v>
      </c>
      <c r="D95" s="66" t="s">
        <v>194</v>
      </c>
      <c r="E95" t="s">
        <v>7</v>
      </c>
      <c r="F95">
        <v>608</v>
      </c>
    </row>
    <row r="96" spans="1:6" x14ac:dyDescent="0.3">
      <c r="A96" t="s">
        <v>369</v>
      </c>
      <c r="B96" s="66" t="s">
        <v>370</v>
      </c>
      <c r="C96" t="s">
        <v>195</v>
      </c>
      <c r="D96" s="66" t="s">
        <v>196</v>
      </c>
      <c r="E96" t="s">
        <v>7</v>
      </c>
      <c r="F96">
        <v>0</v>
      </c>
    </row>
    <row r="97" spans="1:6" x14ac:dyDescent="0.3">
      <c r="A97" t="s">
        <v>369</v>
      </c>
      <c r="B97" s="66" t="s">
        <v>370</v>
      </c>
      <c r="C97" t="s">
        <v>197</v>
      </c>
      <c r="D97" s="66" t="s">
        <v>198</v>
      </c>
      <c r="E97" t="s">
        <v>7</v>
      </c>
      <c r="F97">
        <v>32525</v>
      </c>
    </row>
    <row r="98" spans="1:6" x14ac:dyDescent="0.3">
      <c r="A98" t="s">
        <v>369</v>
      </c>
      <c r="B98" s="66" t="s">
        <v>370</v>
      </c>
      <c r="C98" t="s">
        <v>199</v>
      </c>
      <c r="D98" s="66" t="s">
        <v>200</v>
      </c>
      <c r="E98" t="s">
        <v>7</v>
      </c>
      <c r="F98">
        <v>31852</v>
      </c>
    </row>
    <row r="99" spans="1:6" x14ac:dyDescent="0.3">
      <c r="A99" t="s">
        <v>369</v>
      </c>
      <c r="B99" s="66" t="s">
        <v>370</v>
      </c>
      <c r="C99" t="s">
        <v>201</v>
      </c>
      <c r="D99" s="66" t="s">
        <v>202</v>
      </c>
      <c r="E99" t="s">
        <v>7</v>
      </c>
      <c r="F99">
        <v>674</v>
      </c>
    </row>
    <row r="100" spans="1:6" x14ac:dyDescent="0.3">
      <c r="A100" t="s">
        <v>369</v>
      </c>
      <c r="B100" s="66" t="s">
        <v>370</v>
      </c>
      <c r="C100" t="s">
        <v>203</v>
      </c>
      <c r="D100" s="66" t="s">
        <v>204</v>
      </c>
      <c r="E100" t="s">
        <v>7</v>
      </c>
      <c r="F100" t="s">
        <v>44</v>
      </c>
    </row>
    <row r="101" spans="1:6" x14ac:dyDescent="0.3">
      <c r="A101" t="s">
        <v>369</v>
      </c>
      <c r="B101" s="66" t="s">
        <v>370</v>
      </c>
      <c r="C101" t="s">
        <v>205</v>
      </c>
      <c r="D101" s="66" t="s">
        <v>206</v>
      </c>
      <c r="E101" t="s">
        <v>7</v>
      </c>
      <c r="F101" t="s">
        <v>44</v>
      </c>
    </row>
    <row r="102" spans="1:6" x14ac:dyDescent="0.3">
      <c r="A102" t="s">
        <v>369</v>
      </c>
      <c r="B102" s="66" t="s">
        <v>370</v>
      </c>
      <c r="C102" t="s">
        <v>207</v>
      </c>
      <c r="D102" s="66" t="s">
        <v>208</v>
      </c>
      <c r="E102" t="s">
        <v>7</v>
      </c>
      <c r="F102">
        <v>15493</v>
      </c>
    </row>
    <row r="103" spans="1:6" x14ac:dyDescent="0.3">
      <c r="A103" t="s">
        <v>369</v>
      </c>
      <c r="B103" s="66" t="s">
        <v>370</v>
      </c>
      <c r="C103" t="s">
        <v>209</v>
      </c>
      <c r="D103" s="66" t="s">
        <v>210</v>
      </c>
      <c r="E103" t="s">
        <v>7</v>
      </c>
      <c r="F103">
        <v>13800</v>
      </c>
    </row>
    <row r="104" spans="1:6" x14ac:dyDescent="0.3">
      <c r="A104" t="s">
        <v>369</v>
      </c>
      <c r="B104" s="66" t="s">
        <v>370</v>
      </c>
      <c r="C104" t="s">
        <v>211</v>
      </c>
      <c r="D104" s="66" t="s">
        <v>212</v>
      </c>
      <c r="E104" t="s">
        <v>7</v>
      </c>
      <c r="F104">
        <v>1693</v>
      </c>
    </row>
    <row r="105" spans="1:6" x14ac:dyDescent="0.3">
      <c r="A105" t="s">
        <v>369</v>
      </c>
      <c r="B105" s="66" t="s">
        <v>370</v>
      </c>
      <c r="C105" t="s">
        <v>213</v>
      </c>
      <c r="D105" s="66" t="s">
        <v>214</v>
      </c>
      <c r="E105" t="s">
        <v>7</v>
      </c>
      <c r="F105">
        <v>26</v>
      </c>
    </row>
    <row r="106" spans="1:6" x14ac:dyDescent="0.3">
      <c r="A106" t="s">
        <v>369</v>
      </c>
      <c r="B106" s="66" t="s">
        <v>370</v>
      </c>
      <c r="C106" t="s">
        <v>215</v>
      </c>
      <c r="D106" s="66" t="s">
        <v>216</v>
      </c>
      <c r="E106" t="s">
        <v>7</v>
      </c>
      <c r="F106">
        <v>0</v>
      </c>
    </row>
    <row r="107" spans="1:6" x14ac:dyDescent="0.3">
      <c r="A107" t="s">
        <v>369</v>
      </c>
      <c r="B107" s="66" t="s">
        <v>370</v>
      </c>
      <c r="C107" t="s">
        <v>217</v>
      </c>
      <c r="D107" s="66" t="s">
        <v>218</v>
      </c>
      <c r="E107" t="s">
        <v>7</v>
      </c>
      <c r="F107">
        <v>26</v>
      </c>
    </row>
    <row r="108" spans="1:6" x14ac:dyDescent="0.3">
      <c r="A108" t="s">
        <v>369</v>
      </c>
      <c r="B108" s="66" t="s">
        <v>370</v>
      </c>
      <c r="C108" t="s">
        <v>219</v>
      </c>
      <c r="D108" s="66" t="s">
        <v>220</v>
      </c>
      <c r="E108" t="s">
        <v>7</v>
      </c>
      <c r="F108">
        <v>103</v>
      </c>
    </row>
    <row r="109" spans="1:6" x14ac:dyDescent="0.3">
      <c r="A109" t="s">
        <v>369</v>
      </c>
      <c r="B109" s="66" t="s">
        <v>370</v>
      </c>
      <c r="C109" t="s">
        <v>221</v>
      </c>
      <c r="D109" s="66" t="s">
        <v>222</v>
      </c>
      <c r="E109" t="s">
        <v>7</v>
      </c>
      <c r="F109">
        <v>103</v>
      </c>
    </row>
    <row r="110" spans="1:6" x14ac:dyDescent="0.3">
      <c r="A110" t="s">
        <v>369</v>
      </c>
      <c r="B110" s="66" t="s">
        <v>370</v>
      </c>
      <c r="C110" t="s">
        <v>223</v>
      </c>
      <c r="D110" s="66" t="s">
        <v>224</v>
      </c>
      <c r="E110" t="s">
        <v>7</v>
      </c>
      <c r="F110">
        <v>0</v>
      </c>
    </row>
    <row r="111" spans="1:6" x14ac:dyDescent="0.3">
      <c r="A111" t="s">
        <v>369</v>
      </c>
      <c r="B111" s="66" t="s">
        <v>370</v>
      </c>
      <c r="C111" t="s">
        <v>225</v>
      </c>
      <c r="D111" s="66" t="s">
        <v>226</v>
      </c>
      <c r="E111" t="s">
        <v>7</v>
      </c>
      <c r="F111">
        <v>2677</v>
      </c>
    </row>
    <row r="112" spans="1:6" x14ac:dyDescent="0.3">
      <c r="A112" t="s">
        <v>369</v>
      </c>
      <c r="B112" s="66" t="s">
        <v>370</v>
      </c>
      <c r="C112" t="s">
        <v>227</v>
      </c>
      <c r="D112" s="66" t="s">
        <v>228</v>
      </c>
      <c r="E112" t="s">
        <v>7</v>
      </c>
      <c r="F112">
        <v>2677</v>
      </c>
    </row>
    <row r="113" spans="1:6" x14ac:dyDescent="0.3">
      <c r="A113" t="s">
        <v>369</v>
      </c>
      <c r="B113" s="66" t="s">
        <v>370</v>
      </c>
      <c r="C113" t="s">
        <v>229</v>
      </c>
      <c r="D113" s="66" t="s">
        <v>230</v>
      </c>
      <c r="E113" t="s">
        <v>7</v>
      </c>
      <c r="F113">
        <v>0</v>
      </c>
    </row>
    <row r="114" spans="1:6" x14ac:dyDescent="0.3">
      <c r="A114" t="s">
        <v>369</v>
      </c>
      <c r="B114" s="66" t="s">
        <v>370</v>
      </c>
      <c r="C114" t="s">
        <v>231</v>
      </c>
      <c r="D114" s="66" t="s">
        <v>232</v>
      </c>
      <c r="E114" t="s">
        <v>7</v>
      </c>
      <c r="F114">
        <v>712</v>
      </c>
    </row>
    <row r="115" spans="1:6" x14ac:dyDescent="0.3">
      <c r="A115" t="s">
        <v>369</v>
      </c>
      <c r="B115" s="66" t="s">
        <v>370</v>
      </c>
      <c r="C115" t="s">
        <v>233</v>
      </c>
      <c r="D115" s="66" t="s">
        <v>234</v>
      </c>
      <c r="E115" t="s">
        <v>7</v>
      </c>
      <c r="F115">
        <v>712</v>
      </c>
    </row>
    <row r="116" spans="1:6" x14ac:dyDescent="0.3">
      <c r="A116" t="s">
        <v>369</v>
      </c>
      <c r="B116" s="66" t="s">
        <v>370</v>
      </c>
      <c r="C116" t="s">
        <v>235</v>
      </c>
      <c r="D116" s="66" t="s">
        <v>236</v>
      </c>
      <c r="E116" t="s">
        <v>7</v>
      </c>
      <c r="F116">
        <v>0</v>
      </c>
    </row>
    <row r="117" spans="1:6" x14ac:dyDescent="0.3">
      <c r="A117" t="s">
        <v>369</v>
      </c>
      <c r="B117" s="66" t="s">
        <v>370</v>
      </c>
      <c r="C117" t="s">
        <v>237</v>
      </c>
      <c r="D117" s="66" t="s">
        <v>238</v>
      </c>
      <c r="E117" t="s">
        <v>7</v>
      </c>
      <c r="F117">
        <v>19011</v>
      </c>
    </row>
    <row r="118" spans="1:6" x14ac:dyDescent="0.3">
      <c r="A118" t="s">
        <v>369</v>
      </c>
      <c r="B118" s="66" t="s">
        <v>370</v>
      </c>
      <c r="C118" t="s">
        <v>239</v>
      </c>
      <c r="D118" s="66" t="s">
        <v>240</v>
      </c>
      <c r="E118" t="s">
        <v>7</v>
      </c>
      <c r="F118">
        <v>17293</v>
      </c>
    </row>
    <row r="119" spans="1:6" x14ac:dyDescent="0.3">
      <c r="A119" t="s">
        <v>369</v>
      </c>
      <c r="B119" s="66" t="s">
        <v>370</v>
      </c>
      <c r="C119" t="s">
        <v>241</v>
      </c>
      <c r="D119" s="66" t="s">
        <v>242</v>
      </c>
      <c r="E119" t="s">
        <v>7</v>
      </c>
      <c r="F119">
        <v>1718</v>
      </c>
    </row>
    <row r="120" spans="1:6" x14ac:dyDescent="0.3">
      <c r="A120" t="s">
        <v>369</v>
      </c>
      <c r="B120" s="66" t="s">
        <v>370</v>
      </c>
      <c r="C120" t="s">
        <v>243</v>
      </c>
      <c r="D120" s="66" t="s">
        <v>244</v>
      </c>
      <c r="E120" t="s">
        <v>7</v>
      </c>
      <c r="F120" t="s">
        <v>44</v>
      </c>
    </row>
    <row r="121" spans="1:6" x14ac:dyDescent="0.3">
      <c r="A121" t="s">
        <v>369</v>
      </c>
      <c r="B121" s="66" t="s">
        <v>370</v>
      </c>
      <c r="C121" t="s">
        <v>245</v>
      </c>
      <c r="D121" s="66" t="s">
        <v>246</v>
      </c>
      <c r="E121" t="s">
        <v>7</v>
      </c>
      <c r="F121" t="s">
        <v>44</v>
      </c>
    </row>
    <row r="122" spans="1:6" x14ac:dyDescent="0.3">
      <c r="A122" t="s">
        <v>369</v>
      </c>
      <c r="B122" s="66" t="s">
        <v>370</v>
      </c>
      <c r="C122" t="s">
        <v>247</v>
      </c>
      <c r="D122" s="66" t="s">
        <v>248</v>
      </c>
      <c r="E122" t="s">
        <v>7</v>
      </c>
      <c r="F122">
        <v>10708</v>
      </c>
    </row>
    <row r="123" spans="1:6" x14ac:dyDescent="0.3">
      <c r="A123" t="s">
        <v>369</v>
      </c>
      <c r="B123" s="66" t="s">
        <v>370</v>
      </c>
      <c r="C123" t="s">
        <v>249</v>
      </c>
      <c r="D123" s="66" t="s">
        <v>250</v>
      </c>
      <c r="E123" t="s">
        <v>7</v>
      </c>
      <c r="F123">
        <v>9290</v>
      </c>
    </row>
    <row r="124" spans="1:6" x14ac:dyDescent="0.3">
      <c r="A124" t="s">
        <v>369</v>
      </c>
      <c r="B124" s="66" t="s">
        <v>370</v>
      </c>
      <c r="C124" t="s">
        <v>251</v>
      </c>
      <c r="D124" s="66" t="s">
        <v>252</v>
      </c>
      <c r="E124" t="s">
        <v>7</v>
      </c>
      <c r="F124">
        <v>1418</v>
      </c>
    </row>
    <row r="125" spans="1:6" x14ac:dyDescent="0.3">
      <c r="A125" t="s">
        <v>369</v>
      </c>
      <c r="B125" s="66" t="s">
        <v>370</v>
      </c>
      <c r="C125" t="s">
        <v>253</v>
      </c>
      <c r="D125" s="66" t="s">
        <v>254</v>
      </c>
      <c r="E125" t="s">
        <v>7</v>
      </c>
      <c r="F125">
        <v>13</v>
      </c>
    </row>
    <row r="126" spans="1:6" x14ac:dyDescent="0.3">
      <c r="A126" t="s">
        <v>369</v>
      </c>
      <c r="B126" s="66" t="s">
        <v>370</v>
      </c>
      <c r="C126" t="s">
        <v>255</v>
      </c>
      <c r="D126" s="66" t="s">
        <v>256</v>
      </c>
      <c r="E126" t="s">
        <v>7</v>
      </c>
      <c r="F126">
        <v>0</v>
      </c>
    </row>
    <row r="127" spans="1:6" x14ac:dyDescent="0.3">
      <c r="A127" t="s">
        <v>369</v>
      </c>
      <c r="B127" s="66" t="s">
        <v>370</v>
      </c>
      <c r="C127" t="s">
        <v>257</v>
      </c>
      <c r="D127" s="66" t="s">
        <v>258</v>
      </c>
      <c r="E127" t="s">
        <v>7</v>
      </c>
      <c r="F127">
        <v>13</v>
      </c>
    </row>
    <row r="128" spans="1:6" x14ac:dyDescent="0.3">
      <c r="A128" t="s">
        <v>369</v>
      </c>
      <c r="B128" s="66" t="s">
        <v>370</v>
      </c>
      <c r="C128" t="s">
        <v>259</v>
      </c>
      <c r="D128" s="66" t="s">
        <v>260</v>
      </c>
      <c r="E128" t="s">
        <v>7</v>
      </c>
      <c r="F128">
        <v>67</v>
      </c>
    </row>
    <row r="129" spans="1:6" x14ac:dyDescent="0.3">
      <c r="A129" t="s">
        <v>369</v>
      </c>
      <c r="B129" s="66" t="s">
        <v>370</v>
      </c>
      <c r="C129" t="s">
        <v>261</v>
      </c>
      <c r="D129" s="66" t="s">
        <v>262</v>
      </c>
      <c r="E129" t="s">
        <v>7</v>
      </c>
      <c r="F129">
        <v>67</v>
      </c>
    </row>
    <row r="130" spans="1:6" x14ac:dyDescent="0.3">
      <c r="A130" t="s">
        <v>369</v>
      </c>
      <c r="B130" s="66" t="s">
        <v>370</v>
      </c>
      <c r="C130" t="s">
        <v>263</v>
      </c>
      <c r="D130" s="66" t="s">
        <v>264</v>
      </c>
      <c r="E130" t="s">
        <v>7</v>
      </c>
      <c r="F130">
        <v>0</v>
      </c>
    </row>
    <row r="131" spans="1:6" x14ac:dyDescent="0.3">
      <c r="A131" t="s">
        <v>369</v>
      </c>
      <c r="B131" s="66" t="s">
        <v>370</v>
      </c>
      <c r="C131" t="s">
        <v>265</v>
      </c>
      <c r="D131" s="66" t="s">
        <v>266</v>
      </c>
      <c r="E131" t="s">
        <v>7</v>
      </c>
      <c r="F131">
        <v>2473</v>
      </c>
    </row>
    <row r="132" spans="1:6" x14ac:dyDescent="0.3">
      <c r="A132" t="s">
        <v>369</v>
      </c>
      <c r="B132" s="66" t="s">
        <v>370</v>
      </c>
      <c r="C132" t="s">
        <v>267</v>
      </c>
      <c r="D132" s="66" t="s">
        <v>268</v>
      </c>
      <c r="E132" t="s">
        <v>7</v>
      </c>
      <c r="F132">
        <v>2473</v>
      </c>
    </row>
    <row r="133" spans="1:6" x14ac:dyDescent="0.3">
      <c r="A133" t="s">
        <v>369</v>
      </c>
      <c r="B133" s="66" t="s">
        <v>370</v>
      </c>
      <c r="C133" t="s">
        <v>269</v>
      </c>
      <c r="D133" s="66" t="s">
        <v>270</v>
      </c>
      <c r="E133" t="s">
        <v>7</v>
      </c>
      <c r="F133">
        <v>0</v>
      </c>
    </row>
    <row r="134" spans="1:6" x14ac:dyDescent="0.3">
      <c r="A134" t="s">
        <v>369</v>
      </c>
      <c r="B134" s="66" t="s">
        <v>370</v>
      </c>
      <c r="C134" t="s">
        <v>271</v>
      </c>
      <c r="D134" s="66" t="s">
        <v>272</v>
      </c>
      <c r="E134" t="s">
        <v>7</v>
      </c>
      <c r="F134">
        <v>743</v>
      </c>
    </row>
    <row r="135" spans="1:6" x14ac:dyDescent="0.3">
      <c r="A135" t="s">
        <v>369</v>
      </c>
      <c r="B135" s="66" t="s">
        <v>370</v>
      </c>
      <c r="C135" t="s">
        <v>273</v>
      </c>
      <c r="D135" s="66" t="s">
        <v>274</v>
      </c>
      <c r="E135" t="s">
        <v>7</v>
      </c>
      <c r="F135">
        <v>743</v>
      </c>
    </row>
    <row r="136" spans="1:6" x14ac:dyDescent="0.3">
      <c r="A136" t="s">
        <v>369</v>
      </c>
      <c r="B136" s="66" t="s">
        <v>370</v>
      </c>
      <c r="C136" t="s">
        <v>275</v>
      </c>
      <c r="D136" s="66" t="s">
        <v>276</v>
      </c>
      <c r="E136" t="s">
        <v>7</v>
      </c>
      <c r="F136">
        <v>0</v>
      </c>
    </row>
    <row r="137" spans="1:6" x14ac:dyDescent="0.3">
      <c r="A137" t="s">
        <v>369</v>
      </c>
      <c r="B137" s="66" t="s">
        <v>370</v>
      </c>
      <c r="C137" t="s">
        <v>277</v>
      </c>
      <c r="D137" s="66" t="s">
        <v>278</v>
      </c>
      <c r="E137" t="s">
        <v>7</v>
      </c>
      <c r="F137">
        <v>14004</v>
      </c>
    </row>
    <row r="138" spans="1:6" x14ac:dyDescent="0.3">
      <c r="A138" t="s">
        <v>369</v>
      </c>
      <c r="B138" s="66" t="s">
        <v>370</v>
      </c>
      <c r="C138" t="s">
        <v>279</v>
      </c>
      <c r="D138" s="66" t="s">
        <v>280</v>
      </c>
      <c r="E138" t="s">
        <v>7</v>
      </c>
      <c r="F138">
        <v>12574</v>
      </c>
    </row>
    <row r="139" spans="1:6" x14ac:dyDescent="0.3">
      <c r="A139" t="s">
        <v>369</v>
      </c>
      <c r="B139" s="66" t="s">
        <v>370</v>
      </c>
      <c r="C139" t="s">
        <v>281</v>
      </c>
      <c r="D139" s="66" t="s">
        <v>282</v>
      </c>
      <c r="E139" t="s">
        <v>7</v>
      </c>
      <c r="F139">
        <v>1431</v>
      </c>
    </row>
    <row r="140" spans="1:6" x14ac:dyDescent="0.3">
      <c r="A140" t="s">
        <v>369</v>
      </c>
      <c r="B140" s="66" t="s">
        <v>370</v>
      </c>
      <c r="C140" t="s">
        <v>283</v>
      </c>
      <c r="D140" s="66" t="s">
        <v>284</v>
      </c>
      <c r="E140" t="s">
        <v>7</v>
      </c>
      <c r="F140" t="s">
        <v>44</v>
      </c>
    </row>
    <row r="141" spans="1:6" x14ac:dyDescent="0.3">
      <c r="A141" t="s">
        <v>369</v>
      </c>
      <c r="B141" s="66" t="s">
        <v>370</v>
      </c>
      <c r="C141" t="s">
        <v>285</v>
      </c>
      <c r="D141" s="66" t="s">
        <v>286</v>
      </c>
      <c r="E141" t="s">
        <v>7</v>
      </c>
      <c r="F141" t="s">
        <v>44</v>
      </c>
    </row>
    <row r="142" spans="1:6" x14ac:dyDescent="0.3">
      <c r="A142" t="s">
        <v>369</v>
      </c>
      <c r="B142" s="66" t="s">
        <v>370</v>
      </c>
      <c r="C142" t="s">
        <v>287</v>
      </c>
      <c r="D142" s="66" t="s">
        <v>288</v>
      </c>
      <c r="E142" t="s">
        <v>7</v>
      </c>
      <c r="F142">
        <v>136618</v>
      </c>
    </row>
    <row r="143" spans="1:6" x14ac:dyDescent="0.3">
      <c r="A143" t="s">
        <v>369</v>
      </c>
      <c r="B143" s="66" t="s">
        <v>370</v>
      </c>
      <c r="C143" t="s">
        <v>289</v>
      </c>
      <c r="D143" s="66" t="s">
        <v>290</v>
      </c>
      <c r="E143" t="s">
        <v>7</v>
      </c>
      <c r="F143">
        <v>109923</v>
      </c>
    </row>
    <row r="144" spans="1:6" x14ac:dyDescent="0.3">
      <c r="A144" t="s">
        <v>369</v>
      </c>
      <c r="B144" s="66" t="s">
        <v>370</v>
      </c>
      <c r="C144" t="s">
        <v>291</v>
      </c>
      <c r="D144" s="66" t="s">
        <v>292</v>
      </c>
      <c r="E144" t="s">
        <v>7</v>
      </c>
      <c r="F144">
        <v>26695</v>
      </c>
    </row>
    <row r="145" spans="1:6" x14ac:dyDescent="0.3">
      <c r="A145" t="s">
        <v>369</v>
      </c>
      <c r="B145" s="66" t="s">
        <v>370</v>
      </c>
      <c r="C145" t="s">
        <v>293</v>
      </c>
      <c r="D145" s="66" t="s">
        <v>294</v>
      </c>
      <c r="E145" t="s">
        <v>7</v>
      </c>
      <c r="F145">
        <v>6637</v>
      </c>
    </row>
    <row r="146" spans="1:6" x14ac:dyDescent="0.3">
      <c r="A146" t="s">
        <v>369</v>
      </c>
      <c r="B146" s="66" t="s">
        <v>370</v>
      </c>
      <c r="C146" t="s">
        <v>295</v>
      </c>
      <c r="D146" s="66" t="s">
        <v>296</v>
      </c>
      <c r="E146" t="s">
        <v>7</v>
      </c>
      <c r="F146">
        <v>6637</v>
      </c>
    </row>
    <row r="147" spans="1:6" x14ac:dyDescent="0.3">
      <c r="A147" t="s">
        <v>369</v>
      </c>
      <c r="B147" s="66" t="s">
        <v>370</v>
      </c>
      <c r="C147" t="s">
        <v>297</v>
      </c>
      <c r="D147" s="66" t="s">
        <v>298</v>
      </c>
      <c r="E147" t="s">
        <v>7</v>
      </c>
      <c r="F147">
        <v>0</v>
      </c>
    </row>
    <row r="148" spans="1:6" x14ac:dyDescent="0.3">
      <c r="A148" t="s">
        <v>369</v>
      </c>
      <c r="B148" s="66" t="s">
        <v>370</v>
      </c>
      <c r="C148" t="s">
        <v>299</v>
      </c>
      <c r="D148" s="66" t="s">
        <v>300</v>
      </c>
      <c r="E148" t="s">
        <v>7</v>
      </c>
      <c r="F148">
        <v>1403</v>
      </c>
    </row>
    <row r="149" spans="1:6" x14ac:dyDescent="0.3">
      <c r="A149" t="s">
        <v>369</v>
      </c>
      <c r="B149" s="66" t="s">
        <v>370</v>
      </c>
      <c r="C149" t="s">
        <v>301</v>
      </c>
      <c r="D149" s="66" t="s">
        <v>302</v>
      </c>
      <c r="E149" t="s">
        <v>7</v>
      </c>
      <c r="F149">
        <v>1403</v>
      </c>
    </row>
    <row r="150" spans="1:6" x14ac:dyDescent="0.3">
      <c r="A150" t="s">
        <v>369</v>
      </c>
      <c r="B150" s="66" t="s">
        <v>370</v>
      </c>
      <c r="C150" t="s">
        <v>303</v>
      </c>
      <c r="D150" s="66" t="s">
        <v>304</v>
      </c>
      <c r="E150" t="s">
        <v>7</v>
      </c>
      <c r="F150">
        <v>0</v>
      </c>
    </row>
    <row r="151" spans="1:6" x14ac:dyDescent="0.3">
      <c r="A151" t="s">
        <v>369</v>
      </c>
      <c r="B151" s="66" t="s">
        <v>370</v>
      </c>
      <c r="C151" t="s">
        <v>305</v>
      </c>
      <c r="D151" s="66" t="s">
        <v>306</v>
      </c>
      <c r="E151" t="s">
        <v>7</v>
      </c>
      <c r="F151">
        <v>15897</v>
      </c>
    </row>
    <row r="152" spans="1:6" x14ac:dyDescent="0.3">
      <c r="A152" t="s">
        <v>369</v>
      </c>
      <c r="B152" s="66" t="s">
        <v>370</v>
      </c>
      <c r="C152" t="s">
        <v>307</v>
      </c>
      <c r="D152" s="66" t="s">
        <v>308</v>
      </c>
      <c r="E152" t="s">
        <v>7</v>
      </c>
      <c r="F152">
        <v>15897</v>
      </c>
    </row>
    <row r="153" spans="1:6" x14ac:dyDescent="0.3">
      <c r="A153" t="s">
        <v>369</v>
      </c>
      <c r="B153" s="66" t="s">
        <v>370</v>
      </c>
      <c r="C153" t="s">
        <v>309</v>
      </c>
      <c r="D153" s="66" t="s">
        <v>310</v>
      </c>
      <c r="E153" t="s">
        <v>7</v>
      </c>
      <c r="F153">
        <v>0</v>
      </c>
    </row>
    <row r="154" spans="1:6" x14ac:dyDescent="0.3">
      <c r="A154" t="s">
        <v>369</v>
      </c>
      <c r="B154" s="66" t="s">
        <v>370</v>
      </c>
      <c r="C154" t="s">
        <v>311</v>
      </c>
      <c r="D154" s="66" t="s">
        <v>312</v>
      </c>
      <c r="E154" t="s">
        <v>7</v>
      </c>
      <c r="F154">
        <v>2906</v>
      </c>
    </row>
    <row r="155" spans="1:6" x14ac:dyDescent="0.3">
      <c r="A155" t="s">
        <v>369</v>
      </c>
      <c r="B155" s="66" t="s">
        <v>370</v>
      </c>
      <c r="C155" t="s">
        <v>313</v>
      </c>
      <c r="D155" s="66" t="s">
        <v>314</v>
      </c>
      <c r="E155" t="s">
        <v>7</v>
      </c>
      <c r="F155">
        <v>2906</v>
      </c>
    </row>
    <row r="156" spans="1:6" x14ac:dyDescent="0.3">
      <c r="A156" t="s">
        <v>369</v>
      </c>
      <c r="B156" s="66" t="s">
        <v>370</v>
      </c>
      <c r="C156" t="s">
        <v>315</v>
      </c>
      <c r="D156" s="66" t="s">
        <v>316</v>
      </c>
      <c r="E156" t="s">
        <v>7</v>
      </c>
      <c r="F156">
        <v>0</v>
      </c>
    </row>
    <row r="157" spans="1:6" x14ac:dyDescent="0.3">
      <c r="A157" t="s">
        <v>369</v>
      </c>
      <c r="B157" s="66" t="s">
        <v>370</v>
      </c>
      <c r="C157" t="s">
        <v>317</v>
      </c>
      <c r="D157" s="66" t="s">
        <v>318</v>
      </c>
      <c r="E157" t="s">
        <v>7</v>
      </c>
      <c r="F157">
        <v>163462</v>
      </c>
    </row>
    <row r="158" spans="1:6" x14ac:dyDescent="0.3">
      <c r="A158" t="s">
        <v>369</v>
      </c>
      <c r="B158" s="66" t="s">
        <v>370</v>
      </c>
      <c r="C158" t="s">
        <v>319</v>
      </c>
      <c r="D158" s="66" t="s">
        <v>320</v>
      </c>
      <c r="E158" t="s">
        <v>7</v>
      </c>
      <c r="F158">
        <v>136767</v>
      </c>
    </row>
    <row r="159" spans="1:6" x14ac:dyDescent="0.3">
      <c r="A159" t="s">
        <v>369</v>
      </c>
      <c r="B159" s="66" t="s">
        <v>370</v>
      </c>
      <c r="C159" t="s">
        <v>321</v>
      </c>
      <c r="D159" s="66" t="s">
        <v>322</v>
      </c>
      <c r="E159" t="s">
        <v>7</v>
      </c>
      <c r="F159">
        <v>26695</v>
      </c>
    </row>
    <row r="160" spans="1:6" x14ac:dyDescent="0.3">
      <c r="A160" t="s">
        <v>369</v>
      </c>
      <c r="B160" s="66" t="s">
        <v>370</v>
      </c>
      <c r="C160" t="s">
        <v>323</v>
      </c>
      <c r="D160" s="66" t="s">
        <v>324</v>
      </c>
      <c r="E160" t="s">
        <v>7</v>
      </c>
      <c r="F160" t="s">
        <v>44</v>
      </c>
    </row>
  </sheetData>
  <pageMargins left="0.7" right="0.7" top="0.75" bottom="0.75" header="0.3" footer="0.3"/>
  <headerFooter>
    <oddFooter>&amp;R_x000D_&amp;1#&amp;"Calibri"&amp;10&amp;K000000 Official Use Only</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E80AA-4AC3-4B89-AE42-AC108696A1A9}">
  <sheetPr>
    <pageSetUpPr fitToPage="1"/>
  </sheetPr>
  <dimension ref="A1:I48"/>
  <sheetViews>
    <sheetView showGridLines="0" tabSelected="1"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392</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3917</v>
      </c>
      <c r="C8" s="36">
        <v>5380</v>
      </c>
      <c r="D8" s="36">
        <v>2567</v>
      </c>
      <c r="E8" s="36">
        <v>5200</v>
      </c>
      <c r="F8" s="37">
        <v>2774</v>
      </c>
      <c r="G8" s="35">
        <v>8850</v>
      </c>
      <c r="H8" s="38">
        <v>9571</v>
      </c>
      <c r="I8" s="38">
        <v>186481</v>
      </c>
    </row>
    <row r="9" spans="1:9" ht="12.75" customHeight="1" x14ac:dyDescent="0.3">
      <c r="A9" s="14" t="s">
        <v>341</v>
      </c>
      <c r="B9" s="39">
        <v>3917</v>
      </c>
      <c r="C9" s="40">
        <v>2959</v>
      </c>
      <c r="D9" s="40">
        <v>912</v>
      </c>
      <c r="E9" s="40">
        <v>2826</v>
      </c>
      <c r="F9" s="40">
        <v>1175</v>
      </c>
      <c r="G9" s="39">
        <v>4929</v>
      </c>
      <c r="H9" s="41">
        <v>5788</v>
      </c>
      <c r="I9" s="41">
        <v>144956</v>
      </c>
    </row>
    <row r="10" spans="1:9" ht="12.75" customHeight="1" x14ac:dyDescent="0.3">
      <c r="A10" s="14" t="s">
        <v>342</v>
      </c>
      <c r="B10" s="39">
        <v>0</v>
      </c>
      <c r="C10" s="40">
        <v>2421</v>
      </c>
      <c r="D10" s="40">
        <v>1656</v>
      </c>
      <c r="E10" s="40">
        <v>2374</v>
      </c>
      <c r="F10" s="40">
        <v>1598</v>
      </c>
      <c r="G10" s="39">
        <v>3921</v>
      </c>
      <c r="H10" s="41">
        <v>3783</v>
      </c>
      <c r="I10" s="41">
        <v>41525</v>
      </c>
    </row>
    <row r="11" spans="1:9" ht="12.75" customHeight="1" x14ac:dyDescent="0.3">
      <c r="A11" s="15" t="s">
        <v>343</v>
      </c>
      <c r="B11" s="42">
        <v>0</v>
      </c>
      <c r="C11" s="36">
        <v>62</v>
      </c>
      <c r="D11" s="36">
        <v>253</v>
      </c>
      <c r="E11" s="36">
        <v>221</v>
      </c>
      <c r="F11" s="36">
        <v>18403</v>
      </c>
      <c r="G11" s="42">
        <v>149</v>
      </c>
      <c r="H11" s="43">
        <v>2658</v>
      </c>
      <c r="I11" s="43">
        <v>8864</v>
      </c>
    </row>
    <row r="12" spans="1:9" ht="12.75" customHeight="1" x14ac:dyDescent="0.3">
      <c r="A12" s="14" t="s">
        <v>341</v>
      </c>
      <c r="B12" s="39">
        <v>0</v>
      </c>
      <c r="C12" s="40">
        <v>0</v>
      </c>
      <c r="D12" s="40">
        <v>159</v>
      </c>
      <c r="E12" s="40">
        <v>159</v>
      </c>
      <c r="F12" s="40">
        <v>18311</v>
      </c>
      <c r="G12" s="39">
        <v>0</v>
      </c>
      <c r="H12" s="41">
        <v>2567</v>
      </c>
      <c r="I12" s="41">
        <v>8840</v>
      </c>
    </row>
    <row r="13" spans="1:9" ht="12.75" customHeight="1" x14ac:dyDescent="0.3">
      <c r="A13" s="14" t="s">
        <v>344</v>
      </c>
      <c r="B13" s="39">
        <v>0</v>
      </c>
      <c r="C13" s="40">
        <v>62</v>
      </c>
      <c r="D13" s="40">
        <v>93</v>
      </c>
      <c r="E13" s="40">
        <v>61</v>
      </c>
      <c r="F13" s="40">
        <v>92</v>
      </c>
      <c r="G13" s="39">
        <v>149</v>
      </c>
      <c r="H13" s="41">
        <v>91</v>
      </c>
      <c r="I13" s="41">
        <v>25</v>
      </c>
    </row>
    <row r="14" spans="1:9" ht="12.75" customHeight="1" x14ac:dyDescent="0.3">
      <c r="A14" s="16" t="s">
        <v>345</v>
      </c>
      <c r="B14" s="42">
        <v>204</v>
      </c>
      <c r="C14" s="36">
        <v>652</v>
      </c>
      <c r="D14" s="36">
        <v>194</v>
      </c>
      <c r="E14" s="36">
        <v>161</v>
      </c>
      <c r="F14" s="36">
        <v>22</v>
      </c>
      <c r="G14" s="42">
        <v>1242</v>
      </c>
      <c r="H14" s="43">
        <v>4</v>
      </c>
      <c r="I14" s="43">
        <v>1062</v>
      </c>
    </row>
    <row r="15" spans="1:9" ht="12.75" customHeight="1" x14ac:dyDescent="0.3">
      <c r="A15" s="14" t="s">
        <v>341</v>
      </c>
      <c r="B15" s="39">
        <v>204</v>
      </c>
      <c r="C15" s="40">
        <v>652</v>
      </c>
      <c r="D15" s="40">
        <v>194</v>
      </c>
      <c r="E15" s="40">
        <v>161</v>
      </c>
      <c r="F15" s="40">
        <v>22</v>
      </c>
      <c r="G15" s="39">
        <v>1242</v>
      </c>
      <c r="H15" s="41">
        <v>4</v>
      </c>
      <c r="I15" s="41">
        <v>1062</v>
      </c>
    </row>
    <row r="16" spans="1:9" ht="12.75" customHeight="1" x14ac:dyDescent="0.3">
      <c r="A16" s="14" t="s">
        <v>344</v>
      </c>
      <c r="B16" s="39">
        <v>0</v>
      </c>
      <c r="C16" s="40">
        <v>0</v>
      </c>
      <c r="D16" s="40">
        <v>0</v>
      </c>
      <c r="E16" s="40">
        <v>0</v>
      </c>
      <c r="F16" s="40">
        <v>0</v>
      </c>
      <c r="G16" s="39">
        <v>0</v>
      </c>
      <c r="H16" s="41">
        <v>0</v>
      </c>
      <c r="I16" s="41">
        <v>0</v>
      </c>
    </row>
    <row r="17" spans="1:9" ht="12.75" customHeight="1" x14ac:dyDescent="0.3">
      <c r="A17" s="15" t="s">
        <v>346</v>
      </c>
      <c r="B17" s="42">
        <v>14804</v>
      </c>
      <c r="C17" s="36">
        <v>12132</v>
      </c>
      <c r="D17" s="36">
        <v>2311</v>
      </c>
      <c r="E17" s="36">
        <v>950</v>
      </c>
      <c r="F17" s="36">
        <v>774</v>
      </c>
      <c r="G17" s="42">
        <v>1081</v>
      </c>
      <c r="H17" s="43">
        <v>917</v>
      </c>
      <c r="I17" s="43">
        <v>14563</v>
      </c>
    </row>
    <row r="18" spans="1:9" ht="12.75" customHeight="1" x14ac:dyDescent="0.3">
      <c r="A18" s="14" t="s">
        <v>341</v>
      </c>
      <c r="B18" s="39">
        <v>14804</v>
      </c>
      <c r="C18" s="40">
        <v>12132</v>
      </c>
      <c r="D18" s="40">
        <v>2311</v>
      </c>
      <c r="E18" s="40">
        <v>950</v>
      </c>
      <c r="F18" s="40">
        <v>774</v>
      </c>
      <c r="G18" s="39">
        <v>1081</v>
      </c>
      <c r="H18" s="41">
        <v>917</v>
      </c>
      <c r="I18" s="41">
        <v>14563</v>
      </c>
    </row>
    <row r="19" spans="1:9" ht="12.75" customHeight="1" x14ac:dyDescent="0.3">
      <c r="A19" s="14" t="s">
        <v>344</v>
      </c>
      <c r="B19" s="39">
        <v>0</v>
      </c>
      <c r="C19" s="40">
        <v>0</v>
      </c>
      <c r="D19" s="40">
        <v>0</v>
      </c>
      <c r="E19" s="40">
        <v>0</v>
      </c>
      <c r="F19" s="40">
        <v>0</v>
      </c>
      <c r="G19" s="39">
        <v>0</v>
      </c>
      <c r="H19" s="41">
        <v>0</v>
      </c>
      <c r="I19" s="41">
        <v>0</v>
      </c>
    </row>
    <row r="20" spans="1:9" ht="12.75" customHeight="1" x14ac:dyDescent="0.3">
      <c r="A20" s="17" t="s">
        <v>347</v>
      </c>
      <c r="B20" s="42">
        <v>27692</v>
      </c>
      <c r="C20" s="36">
        <v>18012</v>
      </c>
      <c r="D20" s="36">
        <v>1470</v>
      </c>
      <c r="E20" s="36">
        <v>1304</v>
      </c>
      <c r="F20" s="36">
        <v>591</v>
      </c>
      <c r="G20" s="42">
        <v>1237</v>
      </c>
      <c r="H20" s="43">
        <v>1024</v>
      </c>
      <c r="I20" s="43">
        <v>5142</v>
      </c>
    </row>
    <row r="21" spans="1:9" ht="12.75" customHeight="1" x14ac:dyDescent="0.3">
      <c r="A21" s="14" t="s">
        <v>348</v>
      </c>
      <c r="B21" s="39">
        <v>27692</v>
      </c>
      <c r="C21" s="40">
        <v>18012</v>
      </c>
      <c r="D21" s="40">
        <v>1470</v>
      </c>
      <c r="E21" s="40">
        <v>1304</v>
      </c>
      <c r="F21" s="40">
        <v>591</v>
      </c>
      <c r="G21" s="39">
        <v>1237</v>
      </c>
      <c r="H21" s="41">
        <v>1024</v>
      </c>
      <c r="I21" s="41">
        <v>5142</v>
      </c>
    </row>
    <row r="22" spans="1:9" ht="12.75" customHeight="1" x14ac:dyDescent="0.3">
      <c r="A22" s="14" t="s">
        <v>342</v>
      </c>
      <c r="B22" s="44">
        <v>0</v>
      </c>
      <c r="C22" s="45">
        <v>0</v>
      </c>
      <c r="D22" s="45">
        <v>0</v>
      </c>
      <c r="E22" s="45">
        <v>0</v>
      </c>
      <c r="F22" s="45">
        <v>0</v>
      </c>
      <c r="G22" s="44">
        <v>0</v>
      </c>
      <c r="H22" s="46">
        <v>0</v>
      </c>
      <c r="I22" s="46">
        <v>0</v>
      </c>
    </row>
    <row r="23" spans="1:9" ht="12.75" customHeight="1" x14ac:dyDescent="0.3">
      <c r="A23" s="18" t="s">
        <v>349</v>
      </c>
      <c r="B23" s="47">
        <v>46616</v>
      </c>
      <c r="C23" s="48">
        <v>36238</v>
      </c>
      <c r="D23" s="48">
        <v>6796</v>
      </c>
      <c r="E23" s="48">
        <v>7836</v>
      </c>
      <c r="F23" s="49">
        <v>22564</v>
      </c>
      <c r="G23" s="47">
        <v>12559</v>
      </c>
      <c r="H23" s="49">
        <v>14174</v>
      </c>
      <c r="I23" s="49">
        <v>216111</v>
      </c>
    </row>
    <row r="24" spans="1:9" ht="12.75" customHeight="1" x14ac:dyDescent="0.3">
      <c r="A24" s="14" t="s">
        <v>348</v>
      </c>
      <c r="B24" s="50">
        <v>46616</v>
      </c>
      <c r="C24" s="51">
        <v>33755</v>
      </c>
      <c r="D24" s="51">
        <v>5046</v>
      </c>
      <c r="E24" s="51">
        <v>5401</v>
      </c>
      <c r="F24" s="52">
        <v>20874</v>
      </c>
      <c r="G24" s="50">
        <v>8489</v>
      </c>
      <c r="H24" s="52">
        <v>10300</v>
      </c>
      <c r="I24" s="52">
        <v>174562</v>
      </c>
    </row>
    <row r="25" spans="1:9" ht="12.75" customHeight="1" x14ac:dyDescent="0.3">
      <c r="A25" s="19" t="s">
        <v>342</v>
      </c>
      <c r="B25" s="53">
        <v>0</v>
      </c>
      <c r="C25" s="54">
        <v>2484</v>
      </c>
      <c r="D25" s="54">
        <v>1749</v>
      </c>
      <c r="E25" s="54">
        <v>2435</v>
      </c>
      <c r="F25" s="55">
        <v>1690</v>
      </c>
      <c r="G25" s="53">
        <v>4070</v>
      </c>
      <c r="H25" s="55">
        <v>3874</v>
      </c>
      <c r="I25" s="55">
        <v>41549</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t="s">
        <v>44</v>
      </c>
      <c r="C28" s="57" t="s">
        <v>44</v>
      </c>
      <c r="D28" s="57" t="s">
        <v>44</v>
      </c>
      <c r="E28" s="57" t="s">
        <v>44</v>
      </c>
      <c r="F28" s="58" t="s">
        <v>44</v>
      </c>
      <c r="G28" s="56" t="s">
        <v>44</v>
      </c>
      <c r="H28" s="58" t="s">
        <v>44</v>
      </c>
      <c r="I28" s="22"/>
    </row>
    <row r="29" spans="1:9" ht="12.75" customHeight="1" x14ac:dyDescent="0.3">
      <c r="A29" s="23" t="s">
        <v>352</v>
      </c>
      <c r="B29" s="59" t="s">
        <v>44</v>
      </c>
      <c r="C29" s="60" t="s">
        <v>44</v>
      </c>
      <c r="D29" s="60" t="s">
        <v>44</v>
      </c>
      <c r="E29" s="60" t="s">
        <v>44</v>
      </c>
      <c r="F29" s="61" t="s">
        <v>44</v>
      </c>
      <c r="G29" s="59" t="s">
        <v>44</v>
      </c>
      <c r="H29" s="61" t="s">
        <v>44</v>
      </c>
      <c r="I29" s="24"/>
    </row>
    <row r="30" spans="1:9" ht="12.75" customHeight="1" x14ac:dyDescent="0.3">
      <c r="A30" s="25" t="s">
        <v>353</v>
      </c>
      <c r="B30" s="26"/>
      <c r="C30" s="27"/>
      <c r="D30" s="27"/>
      <c r="E30" s="27"/>
      <c r="F30" s="27"/>
      <c r="G30" s="27"/>
      <c r="H30" s="28"/>
      <c r="I30" s="62" t="s">
        <v>44</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37:I37"/>
    <mergeCell ref="A1:I1"/>
    <mergeCell ref="A2:I2"/>
    <mergeCell ref="B5:F5"/>
    <mergeCell ref="G5:H5"/>
    <mergeCell ref="B6:F6"/>
    <mergeCell ref="G6:H6"/>
    <mergeCell ref="A32:I32"/>
    <mergeCell ref="A33:I33"/>
    <mergeCell ref="A34:I34"/>
    <mergeCell ref="A35:I35"/>
    <mergeCell ref="A36:I36"/>
    <mergeCell ref="A48:I48"/>
    <mergeCell ref="A38:I38"/>
    <mergeCell ref="A40:I42"/>
    <mergeCell ref="A44:I44"/>
    <mergeCell ref="A45:H45"/>
    <mergeCell ref="A46:I46"/>
    <mergeCell ref="A47:I47"/>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C7D17-C33B-4B80-A3C6-5519EBFA4F50}">
  <sheetPr>
    <pageSetUpPr fitToPage="1"/>
  </sheetPr>
  <dimension ref="A1:I48"/>
  <sheetViews>
    <sheetView showGridLines="0"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394</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25</v>
      </c>
      <c r="C8" s="36">
        <v>568</v>
      </c>
      <c r="D8" s="36">
        <v>858</v>
      </c>
      <c r="E8" s="36">
        <v>485</v>
      </c>
      <c r="F8" s="37">
        <v>2998</v>
      </c>
      <c r="G8" s="35">
        <v>1749</v>
      </c>
      <c r="H8" s="38">
        <v>1208</v>
      </c>
      <c r="I8" s="38">
        <v>15659</v>
      </c>
    </row>
    <row r="9" spans="1:9" ht="12.75" customHeight="1" x14ac:dyDescent="0.3">
      <c r="A9" s="14" t="s">
        <v>341</v>
      </c>
      <c r="B9" s="39">
        <v>25</v>
      </c>
      <c r="C9" s="40">
        <v>414</v>
      </c>
      <c r="D9" s="40">
        <v>557</v>
      </c>
      <c r="E9" s="40">
        <v>336</v>
      </c>
      <c r="F9" s="40">
        <v>2226</v>
      </c>
      <c r="G9" s="39">
        <v>1311</v>
      </c>
      <c r="H9" s="41">
        <v>789</v>
      </c>
      <c r="I9" s="41">
        <v>11837</v>
      </c>
    </row>
    <row r="10" spans="1:9" ht="12.75" customHeight="1" x14ac:dyDescent="0.3">
      <c r="A10" s="14" t="s">
        <v>342</v>
      </c>
      <c r="B10" s="39">
        <v>0</v>
      </c>
      <c r="C10" s="40">
        <v>154</v>
      </c>
      <c r="D10" s="40">
        <v>301</v>
      </c>
      <c r="E10" s="40">
        <v>149</v>
      </c>
      <c r="F10" s="40">
        <v>773</v>
      </c>
      <c r="G10" s="39">
        <v>438</v>
      </c>
      <c r="H10" s="41">
        <v>419</v>
      </c>
      <c r="I10" s="41">
        <v>3822</v>
      </c>
    </row>
    <row r="11" spans="1:9" ht="12.75" customHeight="1" x14ac:dyDescent="0.3">
      <c r="A11" s="15" t="s">
        <v>343</v>
      </c>
      <c r="B11" s="42">
        <v>0</v>
      </c>
      <c r="C11" s="36">
        <v>0</v>
      </c>
      <c r="D11" s="36">
        <v>0</v>
      </c>
      <c r="E11" s="36">
        <v>0</v>
      </c>
      <c r="F11" s="36">
        <v>0</v>
      </c>
      <c r="G11" s="42">
        <v>0</v>
      </c>
      <c r="H11" s="43">
        <v>0</v>
      </c>
      <c r="I11" s="43">
        <v>0</v>
      </c>
    </row>
    <row r="12" spans="1:9" ht="12.75" customHeight="1" x14ac:dyDescent="0.3">
      <c r="A12" s="14" t="s">
        <v>341</v>
      </c>
      <c r="B12" s="39" t="s">
        <v>44</v>
      </c>
      <c r="C12" s="40" t="s">
        <v>44</v>
      </c>
      <c r="D12" s="40" t="s">
        <v>44</v>
      </c>
      <c r="E12" s="40" t="s">
        <v>44</v>
      </c>
      <c r="F12" s="40" t="s">
        <v>44</v>
      </c>
      <c r="G12" s="39" t="s">
        <v>44</v>
      </c>
      <c r="H12" s="41" t="s">
        <v>44</v>
      </c>
      <c r="I12" s="41" t="s">
        <v>44</v>
      </c>
    </row>
    <row r="13" spans="1:9" ht="12.75" customHeight="1" x14ac:dyDescent="0.3">
      <c r="A13" s="14" t="s">
        <v>344</v>
      </c>
      <c r="B13" s="39" t="s">
        <v>44</v>
      </c>
      <c r="C13" s="40" t="s">
        <v>44</v>
      </c>
      <c r="D13" s="40" t="s">
        <v>44</v>
      </c>
      <c r="E13" s="40" t="s">
        <v>44</v>
      </c>
      <c r="F13" s="40" t="s">
        <v>44</v>
      </c>
      <c r="G13" s="39" t="s">
        <v>44</v>
      </c>
      <c r="H13" s="41" t="s">
        <v>44</v>
      </c>
      <c r="I13" s="41" t="s">
        <v>44</v>
      </c>
    </row>
    <row r="14" spans="1:9" ht="12.75" customHeight="1" x14ac:dyDescent="0.3">
      <c r="A14" s="16" t="s">
        <v>345</v>
      </c>
      <c r="B14" s="42">
        <v>928</v>
      </c>
      <c r="C14" s="36">
        <v>278</v>
      </c>
      <c r="D14" s="36">
        <v>203</v>
      </c>
      <c r="E14" s="36">
        <v>77</v>
      </c>
      <c r="F14" s="36">
        <v>286</v>
      </c>
      <c r="G14" s="42">
        <v>163</v>
      </c>
      <c r="H14" s="43">
        <v>180</v>
      </c>
      <c r="I14" s="43">
        <v>2247</v>
      </c>
    </row>
    <row r="15" spans="1:9" ht="12.75" customHeight="1" x14ac:dyDescent="0.3">
      <c r="A15" s="14" t="s">
        <v>341</v>
      </c>
      <c r="B15" s="39">
        <v>927</v>
      </c>
      <c r="C15" s="40">
        <v>263</v>
      </c>
      <c r="D15" s="40">
        <v>170</v>
      </c>
      <c r="E15" s="40">
        <v>64</v>
      </c>
      <c r="F15" s="40">
        <v>246</v>
      </c>
      <c r="G15" s="39">
        <v>119</v>
      </c>
      <c r="H15" s="41">
        <v>140</v>
      </c>
      <c r="I15" s="41">
        <v>2110</v>
      </c>
    </row>
    <row r="16" spans="1:9" ht="12.75" customHeight="1" x14ac:dyDescent="0.3">
      <c r="A16" s="14" t="s">
        <v>344</v>
      </c>
      <c r="B16" s="39">
        <v>1</v>
      </c>
      <c r="C16" s="40">
        <v>15</v>
      </c>
      <c r="D16" s="40">
        <v>34</v>
      </c>
      <c r="E16" s="40">
        <v>13</v>
      </c>
      <c r="F16" s="40">
        <v>39</v>
      </c>
      <c r="G16" s="39">
        <v>44</v>
      </c>
      <c r="H16" s="41">
        <v>39</v>
      </c>
      <c r="I16" s="41">
        <v>137</v>
      </c>
    </row>
    <row r="17" spans="1:9" ht="12.75" customHeight="1" x14ac:dyDescent="0.3">
      <c r="A17" s="15" t="s">
        <v>346</v>
      </c>
      <c r="B17" s="42">
        <v>6146</v>
      </c>
      <c r="C17" s="36">
        <v>1990</v>
      </c>
      <c r="D17" s="36">
        <v>1112</v>
      </c>
      <c r="E17" s="36">
        <v>445</v>
      </c>
      <c r="F17" s="36">
        <v>1640</v>
      </c>
      <c r="G17" s="42">
        <v>503</v>
      </c>
      <c r="H17" s="43">
        <v>455</v>
      </c>
      <c r="I17" s="43">
        <v>2901</v>
      </c>
    </row>
    <row r="18" spans="1:9" ht="12.75" customHeight="1" x14ac:dyDescent="0.3">
      <c r="A18" s="14" t="s">
        <v>341</v>
      </c>
      <c r="B18" s="39">
        <v>6145</v>
      </c>
      <c r="C18" s="40">
        <v>1950</v>
      </c>
      <c r="D18" s="40">
        <v>1018</v>
      </c>
      <c r="E18" s="40">
        <v>355</v>
      </c>
      <c r="F18" s="40">
        <v>1494</v>
      </c>
      <c r="G18" s="39">
        <v>371</v>
      </c>
      <c r="H18" s="41">
        <v>321</v>
      </c>
      <c r="I18" s="41">
        <v>2176</v>
      </c>
    </row>
    <row r="19" spans="1:9" ht="12.75" customHeight="1" x14ac:dyDescent="0.3">
      <c r="A19" s="14" t="s">
        <v>344</v>
      </c>
      <c r="B19" s="39">
        <v>1</v>
      </c>
      <c r="C19" s="40">
        <v>40</v>
      </c>
      <c r="D19" s="40">
        <v>93</v>
      </c>
      <c r="E19" s="40">
        <v>90</v>
      </c>
      <c r="F19" s="40">
        <v>146</v>
      </c>
      <c r="G19" s="39">
        <v>132</v>
      </c>
      <c r="H19" s="41">
        <v>134</v>
      </c>
      <c r="I19" s="41">
        <v>726</v>
      </c>
    </row>
    <row r="20" spans="1:9" ht="12.75" customHeight="1" x14ac:dyDescent="0.3">
      <c r="A20" s="17" t="s">
        <v>347</v>
      </c>
      <c r="B20" s="42">
        <v>808</v>
      </c>
      <c r="C20" s="36">
        <v>247</v>
      </c>
      <c r="D20" s="36">
        <v>210</v>
      </c>
      <c r="E20" s="36">
        <v>76</v>
      </c>
      <c r="F20" s="36">
        <v>296</v>
      </c>
      <c r="G20" s="42">
        <v>191</v>
      </c>
      <c r="H20" s="43">
        <v>172</v>
      </c>
      <c r="I20" s="43">
        <v>888</v>
      </c>
    </row>
    <row r="21" spans="1:9" ht="12.75" customHeight="1" x14ac:dyDescent="0.3">
      <c r="A21" s="14" t="s">
        <v>348</v>
      </c>
      <c r="B21" s="39">
        <v>807</v>
      </c>
      <c r="C21" s="40">
        <v>235</v>
      </c>
      <c r="D21" s="40">
        <v>152</v>
      </c>
      <c r="E21" s="40">
        <v>56</v>
      </c>
      <c r="F21" s="40">
        <v>229</v>
      </c>
      <c r="G21" s="39">
        <v>112</v>
      </c>
      <c r="H21" s="41">
        <v>102</v>
      </c>
      <c r="I21" s="41">
        <v>650</v>
      </c>
    </row>
    <row r="22" spans="1:9" ht="12.75" customHeight="1" x14ac:dyDescent="0.3">
      <c r="A22" s="14" t="s">
        <v>342</v>
      </c>
      <c r="B22" s="44">
        <v>1</v>
      </c>
      <c r="C22" s="45">
        <v>12</v>
      </c>
      <c r="D22" s="45">
        <v>57</v>
      </c>
      <c r="E22" s="45">
        <v>20</v>
      </c>
      <c r="F22" s="45">
        <v>67</v>
      </c>
      <c r="G22" s="44">
        <v>79</v>
      </c>
      <c r="H22" s="46">
        <v>70</v>
      </c>
      <c r="I22" s="46">
        <v>238</v>
      </c>
    </row>
    <row r="23" spans="1:9" ht="12.75" customHeight="1" x14ac:dyDescent="0.3">
      <c r="A23" s="18" t="s">
        <v>349</v>
      </c>
      <c r="B23" s="47">
        <v>7907</v>
      </c>
      <c r="C23" s="48">
        <v>3083</v>
      </c>
      <c r="D23" s="48">
        <v>2383</v>
      </c>
      <c r="E23" s="48">
        <v>1084</v>
      </c>
      <c r="F23" s="49">
        <v>5220</v>
      </c>
      <c r="G23" s="47">
        <v>2606</v>
      </c>
      <c r="H23" s="49">
        <v>2015</v>
      </c>
      <c r="I23" s="49">
        <v>21695</v>
      </c>
    </row>
    <row r="24" spans="1:9" ht="12.75" customHeight="1" x14ac:dyDescent="0.3">
      <c r="A24" s="14" t="s">
        <v>348</v>
      </c>
      <c r="B24" s="50">
        <v>7904</v>
      </c>
      <c r="C24" s="51">
        <v>2862</v>
      </c>
      <c r="D24" s="51">
        <v>1897</v>
      </c>
      <c r="E24" s="51">
        <v>811</v>
      </c>
      <c r="F24" s="52">
        <v>4195</v>
      </c>
      <c r="G24" s="50">
        <v>1913</v>
      </c>
      <c r="H24" s="52">
        <v>1353</v>
      </c>
      <c r="I24" s="52">
        <v>16773</v>
      </c>
    </row>
    <row r="25" spans="1:9" ht="12.75" customHeight="1" x14ac:dyDescent="0.3">
      <c r="A25" s="19" t="s">
        <v>342</v>
      </c>
      <c r="B25" s="53">
        <v>2</v>
      </c>
      <c r="C25" s="54">
        <v>221</v>
      </c>
      <c r="D25" s="54">
        <v>486</v>
      </c>
      <c r="E25" s="54">
        <v>273</v>
      </c>
      <c r="F25" s="55">
        <v>1025</v>
      </c>
      <c r="G25" s="53">
        <v>693</v>
      </c>
      <c r="H25" s="55">
        <v>662</v>
      </c>
      <c r="I25" s="55">
        <v>4922</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t="s">
        <v>44</v>
      </c>
      <c r="C28" s="57" t="s">
        <v>44</v>
      </c>
      <c r="D28" s="57" t="s">
        <v>44</v>
      </c>
      <c r="E28" s="57" t="s">
        <v>44</v>
      </c>
      <c r="F28" s="58" t="s">
        <v>44</v>
      </c>
      <c r="G28" s="56" t="s">
        <v>44</v>
      </c>
      <c r="H28" s="58" t="s">
        <v>44</v>
      </c>
      <c r="I28" s="22"/>
    </row>
    <row r="29" spans="1:9" ht="12.75" customHeight="1" x14ac:dyDescent="0.3">
      <c r="A29" s="23" t="s">
        <v>352</v>
      </c>
      <c r="B29" s="59" t="s">
        <v>44</v>
      </c>
      <c r="C29" s="60" t="s">
        <v>44</v>
      </c>
      <c r="D29" s="60" t="s">
        <v>44</v>
      </c>
      <c r="E29" s="60" t="s">
        <v>44</v>
      </c>
      <c r="F29" s="61" t="s">
        <v>44</v>
      </c>
      <c r="G29" s="59" t="s">
        <v>44</v>
      </c>
      <c r="H29" s="61" t="s">
        <v>44</v>
      </c>
      <c r="I29" s="24"/>
    </row>
    <row r="30" spans="1:9" ht="12.75" customHeight="1" x14ac:dyDescent="0.3">
      <c r="A30" s="25" t="s">
        <v>353</v>
      </c>
      <c r="B30" s="26"/>
      <c r="C30" s="27"/>
      <c r="D30" s="27"/>
      <c r="E30" s="27"/>
      <c r="F30" s="27"/>
      <c r="G30" s="27"/>
      <c r="H30" s="28"/>
      <c r="I30" s="62" t="s">
        <v>44</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37:I37"/>
    <mergeCell ref="A1:I1"/>
    <mergeCell ref="A2:I2"/>
    <mergeCell ref="B5:F5"/>
    <mergeCell ref="G5:H5"/>
    <mergeCell ref="B6:F6"/>
    <mergeCell ref="G6:H6"/>
    <mergeCell ref="A32:I32"/>
    <mergeCell ref="A33:I33"/>
    <mergeCell ref="A34:I34"/>
    <mergeCell ref="A35:I35"/>
    <mergeCell ref="A36:I36"/>
    <mergeCell ref="A48:I48"/>
    <mergeCell ref="A38:I38"/>
    <mergeCell ref="A40:I42"/>
    <mergeCell ref="A44:I44"/>
    <mergeCell ref="A45:H45"/>
    <mergeCell ref="A46:I46"/>
    <mergeCell ref="A47:I47"/>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5796A-9623-4C6D-939F-71592FCBCD89}">
  <sheetPr>
    <pageSetUpPr fitToPage="1"/>
  </sheetPr>
  <dimension ref="A1:I48"/>
  <sheetViews>
    <sheetView showGridLines="0"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395</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0</v>
      </c>
      <c r="C8" s="36">
        <v>848</v>
      </c>
      <c r="D8" s="36">
        <v>289</v>
      </c>
      <c r="E8" s="36">
        <v>2740</v>
      </c>
      <c r="F8" s="37">
        <v>646</v>
      </c>
      <c r="G8" s="35">
        <v>1035</v>
      </c>
      <c r="H8" s="38">
        <v>4428</v>
      </c>
      <c r="I8" s="38">
        <v>75076</v>
      </c>
    </row>
    <row r="9" spans="1:9" ht="12.75" customHeight="1" x14ac:dyDescent="0.3">
      <c r="A9" s="14" t="s">
        <v>341</v>
      </c>
      <c r="B9" s="39" t="s">
        <v>44</v>
      </c>
      <c r="C9" s="40">
        <v>100</v>
      </c>
      <c r="D9" s="40">
        <v>7</v>
      </c>
      <c r="E9" s="40">
        <v>1969</v>
      </c>
      <c r="F9" s="40">
        <v>339</v>
      </c>
      <c r="G9" s="39">
        <v>41</v>
      </c>
      <c r="H9" s="41">
        <v>3413</v>
      </c>
      <c r="I9" s="41">
        <v>53219</v>
      </c>
    </row>
    <row r="10" spans="1:9" ht="12.75" customHeight="1" x14ac:dyDescent="0.3">
      <c r="A10" s="14" t="s">
        <v>342</v>
      </c>
      <c r="B10" s="39" t="s">
        <v>44</v>
      </c>
      <c r="C10" s="40">
        <v>748</v>
      </c>
      <c r="D10" s="40">
        <v>282</v>
      </c>
      <c r="E10" s="40">
        <v>771</v>
      </c>
      <c r="F10" s="40">
        <v>307</v>
      </c>
      <c r="G10" s="39">
        <v>994</v>
      </c>
      <c r="H10" s="41">
        <v>1014</v>
      </c>
      <c r="I10" s="41">
        <v>21856</v>
      </c>
    </row>
    <row r="11" spans="1:9" ht="12.75" customHeight="1" x14ac:dyDescent="0.3">
      <c r="A11" s="15" t="s">
        <v>343</v>
      </c>
      <c r="B11" s="42">
        <v>0</v>
      </c>
      <c r="C11" s="36">
        <v>289</v>
      </c>
      <c r="D11" s="36">
        <v>0</v>
      </c>
      <c r="E11" s="36">
        <v>0</v>
      </c>
      <c r="F11" s="36">
        <v>0</v>
      </c>
      <c r="G11" s="42">
        <v>1</v>
      </c>
      <c r="H11" s="43">
        <v>0</v>
      </c>
      <c r="I11" s="43">
        <v>3505</v>
      </c>
    </row>
    <row r="12" spans="1:9" ht="12.75" customHeight="1" x14ac:dyDescent="0.3">
      <c r="A12" s="14" t="s">
        <v>341</v>
      </c>
      <c r="B12" s="39" t="s">
        <v>44</v>
      </c>
      <c r="C12" s="40">
        <v>289</v>
      </c>
      <c r="D12" s="40">
        <v>0</v>
      </c>
      <c r="E12" s="40">
        <v>0</v>
      </c>
      <c r="F12" s="40">
        <v>0</v>
      </c>
      <c r="G12" s="39">
        <v>1</v>
      </c>
      <c r="H12" s="41">
        <v>0</v>
      </c>
      <c r="I12" s="41">
        <v>3505</v>
      </c>
    </row>
    <row r="13" spans="1:9" ht="12.75" customHeight="1" x14ac:dyDescent="0.3">
      <c r="A13" s="14" t="s">
        <v>344</v>
      </c>
      <c r="B13" s="39" t="s">
        <v>44</v>
      </c>
      <c r="C13" s="40">
        <v>0</v>
      </c>
      <c r="D13" s="40">
        <v>0</v>
      </c>
      <c r="E13" s="40">
        <v>0</v>
      </c>
      <c r="F13" s="40">
        <v>0</v>
      </c>
      <c r="G13" s="39">
        <v>0</v>
      </c>
      <c r="H13" s="41">
        <v>0</v>
      </c>
      <c r="I13" s="41">
        <v>0</v>
      </c>
    </row>
    <row r="14" spans="1:9" ht="12.75" customHeight="1" x14ac:dyDescent="0.3">
      <c r="A14" s="16" t="s">
        <v>345</v>
      </c>
      <c r="B14" s="42">
        <v>0</v>
      </c>
      <c r="C14" s="36">
        <v>5111</v>
      </c>
      <c r="D14" s="36">
        <v>5785</v>
      </c>
      <c r="E14" s="36">
        <v>3762</v>
      </c>
      <c r="F14" s="36">
        <v>4627</v>
      </c>
      <c r="G14" s="42">
        <v>2707</v>
      </c>
      <c r="H14" s="43">
        <v>2548</v>
      </c>
      <c r="I14" s="43">
        <v>12057</v>
      </c>
    </row>
    <row r="15" spans="1:9" ht="12.75" customHeight="1" x14ac:dyDescent="0.3">
      <c r="A15" s="14" t="s">
        <v>341</v>
      </c>
      <c r="B15" s="39" t="s">
        <v>44</v>
      </c>
      <c r="C15" s="40">
        <v>4891</v>
      </c>
      <c r="D15" s="40">
        <v>5447</v>
      </c>
      <c r="E15" s="40">
        <v>3579</v>
      </c>
      <c r="F15" s="40">
        <v>4389</v>
      </c>
      <c r="G15" s="39">
        <v>2434</v>
      </c>
      <c r="H15" s="41">
        <v>2334</v>
      </c>
      <c r="I15" s="41">
        <v>10423</v>
      </c>
    </row>
    <row r="16" spans="1:9" ht="12.75" customHeight="1" x14ac:dyDescent="0.3">
      <c r="A16" s="14" t="s">
        <v>344</v>
      </c>
      <c r="B16" s="39" t="s">
        <v>44</v>
      </c>
      <c r="C16" s="40">
        <v>220</v>
      </c>
      <c r="D16" s="40">
        <v>338</v>
      </c>
      <c r="E16" s="40">
        <v>182</v>
      </c>
      <c r="F16" s="40">
        <v>238</v>
      </c>
      <c r="G16" s="39">
        <v>273</v>
      </c>
      <c r="H16" s="41">
        <v>214</v>
      </c>
      <c r="I16" s="41">
        <v>1633</v>
      </c>
    </row>
    <row r="17" spans="1:9" ht="12.75" customHeight="1" x14ac:dyDescent="0.3">
      <c r="A17" s="15" t="s">
        <v>346</v>
      </c>
      <c r="B17" s="42">
        <v>0</v>
      </c>
      <c r="C17" s="36">
        <v>11923</v>
      </c>
      <c r="D17" s="36">
        <v>5365</v>
      </c>
      <c r="E17" s="36">
        <v>2693</v>
      </c>
      <c r="F17" s="36">
        <v>2929</v>
      </c>
      <c r="G17" s="42">
        <v>9183</v>
      </c>
      <c r="H17" s="43">
        <v>6628</v>
      </c>
      <c r="I17" s="43">
        <v>128140</v>
      </c>
    </row>
    <row r="18" spans="1:9" ht="12.75" customHeight="1" x14ac:dyDescent="0.3">
      <c r="A18" s="14" t="s">
        <v>341</v>
      </c>
      <c r="B18" s="39" t="s">
        <v>44</v>
      </c>
      <c r="C18" s="40">
        <v>10621</v>
      </c>
      <c r="D18" s="40">
        <v>3994</v>
      </c>
      <c r="E18" s="40">
        <v>1703</v>
      </c>
      <c r="F18" s="40">
        <v>1637</v>
      </c>
      <c r="G18" s="39">
        <v>6173</v>
      </c>
      <c r="H18" s="41">
        <v>4317</v>
      </c>
      <c r="I18" s="41">
        <v>86010</v>
      </c>
    </row>
    <row r="19" spans="1:9" ht="12.75" customHeight="1" x14ac:dyDescent="0.3">
      <c r="A19" s="14" t="s">
        <v>344</v>
      </c>
      <c r="B19" s="39" t="s">
        <v>44</v>
      </c>
      <c r="C19" s="40">
        <v>1302</v>
      </c>
      <c r="D19" s="40">
        <v>1371</v>
      </c>
      <c r="E19" s="40">
        <v>990</v>
      </c>
      <c r="F19" s="40">
        <v>1292</v>
      </c>
      <c r="G19" s="39">
        <v>3010</v>
      </c>
      <c r="H19" s="41">
        <v>2311</v>
      </c>
      <c r="I19" s="41">
        <v>42130</v>
      </c>
    </row>
    <row r="20" spans="1:9" ht="12.75" customHeight="1" x14ac:dyDescent="0.3">
      <c r="A20" s="17" t="s">
        <v>347</v>
      </c>
      <c r="B20" s="42">
        <v>0</v>
      </c>
      <c r="C20" s="36">
        <v>3271</v>
      </c>
      <c r="D20" s="36">
        <v>3983</v>
      </c>
      <c r="E20" s="36">
        <v>1880</v>
      </c>
      <c r="F20" s="36">
        <v>1174</v>
      </c>
      <c r="G20" s="42">
        <v>5935</v>
      </c>
      <c r="H20" s="43">
        <v>2418</v>
      </c>
      <c r="I20" s="43">
        <v>48501</v>
      </c>
    </row>
    <row r="21" spans="1:9" ht="12.75" customHeight="1" x14ac:dyDescent="0.3">
      <c r="A21" s="14" t="s">
        <v>348</v>
      </c>
      <c r="B21" s="39" t="s">
        <v>44</v>
      </c>
      <c r="C21" s="40">
        <v>2798</v>
      </c>
      <c r="D21" s="40">
        <v>3442</v>
      </c>
      <c r="E21" s="40">
        <v>1329</v>
      </c>
      <c r="F21" s="40">
        <v>930</v>
      </c>
      <c r="G21" s="39">
        <v>5175</v>
      </c>
      <c r="H21" s="41">
        <v>1902</v>
      </c>
      <c r="I21" s="41">
        <v>33249</v>
      </c>
    </row>
    <row r="22" spans="1:9" ht="12.75" customHeight="1" x14ac:dyDescent="0.3">
      <c r="A22" s="14" t="s">
        <v>342</v>
      </c>
      <c r="B22" s="44" t="s">
        <v>44</v>
      </c>
      <c r="C22" s="45">
        <v>474</v>
      </c>
      <c r="D22" s="45">
        <v>541</v>
      </c>
      <c r="E22" s="45">
        <v>551</v>
      </c>
      <c r="F22" s="45">
        <v>244</v>
      </c>
      <c r="G22" s="44">
        <v>760</v>
      </c>
      <c r="H22" s="46">
        <v>516</v>
      </c>
      <c r="I22" s="46">
        <v>15252</v>
      </c>
    </row>
    <row r="23" spans="1:9" ht="12.75" customHeight="1" x14ac:dyDescent="0.3">
      <c r="A23" s="18" t="s">
        <v>349</v>
      </c>
      <c r="B23" s="47">
        <v>0</v>
      </c>
      <c r="C23" s="48">
        <v>21443</v>
      </c>
      <c r="D23" s="48">
        <v>15423</v>
      </c>
      <c r="E23" s="48">
        <v>11074</v>
      </c>
      <c r="F23" s="49">
        <v>9375</v>
      </c>
      <c r="G23" s="47">
        <v>18861</v>
      </c>
      <c r="H23" s="49">
        <v>16021</v>
      </c>
      <c r="I23" s="49">
        <v>267278</v>
      </c>
    </row>
    <row r="24" spans="1:9" ht="12.75" customHeight="1" x14ac:dyDescent="0.3">
      <c r="A24" s="14" t="s">
        <v>348</v>
      </c>
      <c r="B24" s="50">
        <v>0</v>
      </c>
      <c r="C24" s="51">
        <v>18699</v>
      </c>
      <c r="D24" s="51">
        <v>12890</v>
      </c>
      <c r="E24" s="51">
        <v>8579</v>
      </c>
      <c r="F24" s="52">
        <v>7294</v>
      </c>
      <c r="G24" s="50">
        <v>13824</v>
      </c>
      <c r="H24" s="52">
        <v>11966</v>
      </c>
      <c r="I24" s="52">
        <v>186406</v>
      </c>
    </row>
    <row r="25" spans="1:9" ht="12.75" customHeight="1" x14ac:dyDescent="0.3">
      <c r="A25" s="19" t="s">
        <v>342</v>
      </c>
      <c r="B25" s="53">
        <v>0</v>
      </c>
      <c r="C25" s="54">
        <v>2744</v>
      </c>
      <c r="D25" s="54">
        <v>2532</v>
      </c>
      <c r="E25" s="54">
        <v>2495</v>
      </c>
      <c r="F25" s="55">
        <v>2081</v>
      </c>
      <c r="G25" s="53">
        <v>5037</v>
      </c>
      <c r="H25" s="55">
        <v>4055</v>
      </c>
      <c r="I25" s="55">
        <v>80872</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t="s">
        <v>44</v>
      </c>
      <c r="C28" s="57" t="s">
        <v>44</v>
      </c>
      <c r="D28" s="57" t="s">
        <v>44</v>
      </c>
      <c r="E28" s="57" t="s">
        <v>44</v>
      </c>
      <c r="F28" s="58" t="s">
        <v>44</v>
      </c>
      <c r="G28" s="56" t="s">
        <v>44</v>
      </c>
      <c r="H28" s="58" t="s">
        <v>44</v>
      </c>
      <c r="I28" s="22"/>
    </row>
    <row r="29" spans="1:9" ht="12.75" customHeight="1" x14ac:dyDescent="0.3">
      <c r="A29" s="23" t="s">
        <v>352</v>
      </c>
      <c r="B29" s="59" t="s">
        <v>44</v>
      </c>
      <c r="C29" s="60" t="s">
        <v>44</v>
      </c>
      <c r="D29" s="60" t="s">
        <v>44</v>
      </c>
      <c r="E29" s="60" t="s">
        <v>44</v>
      </c>
      <c r="F29" s="61" t="s">
        <v>44</v>
      </c>
      <c r="G29" s="59" t="s">
        <v>44</v>
      </c>
      <c r="H29" s="61" t="s">
        <v>44</v>
      </c>
      <c r="I29" s="24"/>
    </row>
    <row r="30" spans="1:9" ht="12.75" customHeight="1" x14ac:dyDescent="0.3">
      <c r="A30" s="25" t="s">
        <v>353</v>
      </c>
      <c r="B30" s="26"/>
      <c r="C30" s="27"/>
      <c r="D30" s="27"/>
      <c r="E30" s="27"/>
      <c r="F30" s="27"/>
      <c r="G30" s="27"/>
      <c r="H30" s="28"/>
      <c r="I30" s="62" t="s">
        <v>44</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48:I48"/>
    <mergeCell ref="A38:I38"/>
    <mergeCell ref="A40:I42"/>
    <mergeCell ref="A44:I44"/>
    <mergeCell ref="A45:H45"/>
    <mergeCell ref="A46:I46"/>
    <mergeCell ref="A47:I47"/>
    <mergeCell ref="A37:I37"/>
    <mergeCell ref="A1:I1"/>
    <mergeCell ref="A2:I2"/>
    <mergeCell ref="B5:F5"/>
    <mergeCell ref="G5:H5"/>
    <mergeCell ref="B6:F6"/>
    <mergeCell ref="G6:H6"/>
    <mergeCell ref="A32:I32"/>
    <mergeCell ref="A33:I33"/>
    <mergeCell ref="A34:I34"/>
    <mergeCell ref="A35:I35"/>
    <mergeCell ref="A36:I36"/>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E0BD0-6BD2-4F73-9D9A-00BBDF05BF04}">
  <sheetPr>
    <pageSetUpPr fitToPage="1"/>
  </sheetPr>
  <dimension ref="A1:I48"/>
  <sheetViews>
    <sheetView showGridLines="0"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396</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57</v>
      </c>
      <c r="C8" s="36">
        <v>1032</v>
      </c>
      <c r="D8" s="36">
        <v>1566</v>
      </c>
      <c r="E8" s="36">
        <v>1196</v>
      </c>
      <c r="F8" s="37">
        <v>1176</v>
      </c>
      <c r="G8" s="35">
        <v>478</v>
      </c>
      <c r="H8" s="38">
        <v>1430</v>
      </c>
      <c r="I8" s="38">
        <v>17450</v>
      </c>
    </row>
    <row r="9" spans="1:9" ht="12.75" customHeight="1" x14ac:dyDescent="0.3">
      <c r="A9" s="14" t="s">
        <v>341</v>
      </c>
      <c r="B9" s="39">
        <v>57</v>
      </c>
      <c r="C9" s="40">
        <v>1023</v>
      </c>
      <c r="D9" s="40">
        <v>1515</v>
      </c>
      <c r="E9" s="40">
        <v>1063</v>
      </c>
      <c r="F9" s="40">
        <v>1054</v>
      </c>
      <c r="G9" s="39">
        <v>391</v>
      </c>
      <c r="H9" s="41">
        <v>1123</v>
      </c>
      <c r="I9" s="41">
        <v>14622</v>
      </c>
    </row>
    <row r="10" spans="1:9" ht="12.75" customHeight="1" x14ac:dyDescent="0.3">
      <c r="A10" s="14" t="s">
        <v>342</v>
      </c>
      <c r="B10" s="39" t="s">
        <v>44</v>
      </c>
      <c r="C10" s="40">
        <v>9</v>
      </c>
      <c r="D10" s="40">
        <v>51</v>
      </c>
      <c r="E10" s="40">
        <v>132</v>
      </c>
      <c r="F10" s="40">
        <v>123</v>
      </c>
      <c r="G10" s="39">
        <v>86</v>
      </c>
      <c r="H10" s="41">
        <v>307</v>
      </c>
      <c r="I10" s="41">
        <v>2829</v>
      </c>
    </row>
    <row r="11" spans="1:9" ht="12.75" customHeight="1" x14ac:dyDescent="0.3">
      <c r="A11" s="15" t="s">
        <v>343</v>
      </c>
      <c r="B11" s="42">
        <v>0</v>
      </c>
      <c r="C11" s="36">
        <v>10385</v>
      </c>
      <c r="D11" s="36">
        <v>0</v>
      </c>
      <c r="E11" s="36">
        <v>0</v>
      </c>
      <c r="F11" s="36">
        <v>0</v>
      </c>
      <c r="G11" s="42">
        <v>0</v>
      </c>
      <c r="H11" s="43">
        <v>0</v>
      </c>
      <c r="I11" s="43">
        <v>1422</v>
      </c>
    </row>
    <row r="12" spans="1:9" ht="12.75" customHeight="1" x14ac:dyDescent="0.3">
      <c r="A12" s="14" t="s">
        <v>341</v>
      </c>
      <c r="B12" s="39">
        <v>0</v>
      </c>
      <c r="C12" s="40">
        <v>10385</v>
      </c>
      <c r="D12" s="40">
        <v>0</v>
      </c>
      <c r="E12" s="40">
        <v>0</v>
      </c>
      <c r="F12" s="40">
        <v>0</v>
      </c>
      <c r="G12" s="39">
        <v>0</v>
      </c>
      <c r="H12" s="41">
        <v>0</v>
      </c>
      <c r="I12" s="41">
        <v>1422</v>
      </c>
    </row>
    <row r="13" spans="1:9" ht="12.75" customHeight="1" x14ac:dyDescent="0.3">
      <c r="A13" s="14" t="s">
        <v>344</v>
      </c>
      <c r="B13" s="39" t="s">
        <v>44</v>
      </c>
      <c r="C13" s="40">
        <v>0</v>
      </c>
      <c r="D13" s="40">
        <v>0</v>
      </c>
      <c r="E13" s="40">
        <v>0</v>
      </c>
      <c r="F13" s="40">
        <v>0</v>
      </c>
      <c r="G13" s="39">
        <v>0</v>
      </c>
      <c r="H13" s="41">
        <v>0</v>
      </c>
      <c r="I13" s="41">
        <v>0</v>
      </c>
    </row>
    <row r="14" spans="1:9" ht="12.75" customHeight="1" x14ac:dyDescent="0.3">
      <c r="A14" s="16" t="s">
        <v>345</v>
      </c>
      <c r="B14" s="42">
        <v>25</v>
      </c>
      <c r="C14" s="36">
        <v>2836</v>
      </c>
      <c r="D14" s="36">
        <v>216</v>
      </c>
      <c r="E14" s="36">
        <v>503</v>
      </c>
      <c r="F14" s="36">
        <v>504</v>
      </c>
      <c r="G14" s="42">
        <v>643</v>
      </c>
      <c r="H14" s="43">
        <v>483</v>
      </c>
      <c r="I14" s="43">
        <v>4860</v>
      </c>
    </row>
    <row r="15" spans="1:9" ht="12.75" customHeight="1" x14ac:dyDescent="0.3">
      <c r="A15" s="14" t="s">
        <v>341</v>
      </c>
      <c r="B15" s="39">
        <v>25</v>
      </c>
      <c r="C15" s="40">
        <v>2813</v>
      </c>
      <c r="D15" s="40">
        <v>179</v>
      </c>
      <c r="E15" s="40">
        <v>454</v>
      </c>
      <c r="F15" s="40">
        <v>425</v>
      </c>
      <c r="G15" s="39">
        <v>571</v>
      </c>
      <c r="H15" s="41">
        <v>372</v>
      </c>
      <c r="I15" s="41">
        <v>4288</v>
      </c>
    </row>
    <row r="16" spans="1:9" ht="12.75" customHeight="1" x14ac:dyDescent="0.3">
      <c r="A16" s="14" t="s">
        <v>344</v>
      </c>
      <c r="B16" s="39" t="s">
        <v>44</v>
      </c>
      <c r="C16" s="40">
        <v>23</v>
      </c>
      <c r="D16" s="40">
        <v>37</v>
      </c>
      <c r="E16" s="40">
        <v>49</v>
      </c>
      <c r="F16" s="40">
        <v>79</v>
      </c>
      <c r="G16" s="39">
        <v>72</v>
      </c>
      <c r="H16" s="41">
        <v>111</v>
      </c>
      <c r="I16" s="41">
        <v>572</v>
      </c>
    </row>
    <row r="17" spans="1:9" ht="12.75" customHeight="1" x14ac:dyDescent="0.3">
      <c r="A17" s="15" t="s">
        <v>346</v>
      </c>
      <c r="B17" s="42">
        <v>688</v>
      </c>
      <c r="C17" s="36">
        <v>1528</v>
      </c>
      <c r="D17" s="36">
        <v>1145</v>
      </c>
      <c r="E17" s="36">
        <v>9467</v>
      </c>
      <c r="F17" s="36">
        <v>497</v>
      </c>
      <c r="G17" s="42">
        <v>733</v>
      </c>
      <c r="H17" s="43">
        <v>758</v>
      </c>
      <c r="I17" s="43">
        <v>3848</v>
      </c>
    </row>
    <row r="18" spans="1:9" ht="12.75" customHeight="1" x14ac:dyDescent="0.3">
      <c r="A18" s="14" t="s">
        <v>341</v>
      </c>
      <c r="B18" s="39">
        <v>688</v>
      </c>
      <c r="C18" s="40">
        <v>1447</v>
      </c>
      <c r="D18" s="40">
        <v>1062</v>
      </c>
      <c r="E18" s="40">
        <v>9369</v>
      </c>
      <c r="F18" s="40">
        <v>459</v>
      </c>
      <c r="G18" s="39">
        <v>650</v>
      </c>
      <c r="H18" s="41">
        <v>690</v>
      </c>
      <c r="I18" s="41">
        <v>3441</v>
      </c>
    </row>
    <row r="19" spans="1:9" ht="12.75" customHeight="1" x14ac:dyDescent="0.3">
      <c r="A19" s="14" t="s">
        <v>344</v>
      </c>
      <c r="B19" s="39" t="s">
        <v>44</v>
      </c>
      <c r="C19" s="40">
        <v>81</v>
      </c>
      <c r="D19" s="40">
        <v>83</v>
      </c>
      <c r="E19" s="40">
        <v>98</v>
      </c>
      <c r="F19" s="40">
        <v>38</v>
      </c>
      <c r="G19" s="39">
        <v>83</v>
      </c>
      <c r="H19" s="41">
        <v>69</v>
      </c>
      <c r="I19" s="41">
        <v>406</v>
      </c>
    </row>
    <row r="20" spans="1:9" ht="12.75" customHeight="1" x14ac:dyDescent="0.3">
      <c r="A20" s="17" t="s">
        <v>347</v>
      </c>
      <c r="B20" s="42">
        <v>274</v>
      </c>
      <c r="C20" s="36">
        <v>2417</v>
      </c>
      <c r="D20" s="36">
        <v>2242</v>
      </c>
      <c r="E20" s="36">
        <v>2098</v>
      </c>
      <c r="F20" s="36">
        <v>444</v>
      </c>
      <c r="G20" s="42">
        <v>471</v>
      </c>
      <c r="H20" s="43">
        <v>655</v>
      </c>
      <c r="I20" s="43">
        <v>5861</v>
      </c>
    </row>
    <row r="21" spans="1:9" ht="12.75" customHeight="1" x14ac:dyDescent="0.3">
      <c r="A21" s="14" t="s">
        <v>348</v>
      </c>
      <c r="B21" s="39">
        <v>274</v>
      </c>
      <c r="C21" s="40">
        <v>2387</v>
      </c>
      <c r="D21" s="40">
        <v>2185</v>
      </c>
      <c r="E21" s="40">
        <v>2052</v>
      </c>
      <c r="F21" s="40">
        <v>390</v>
      </c>
      <c r="G21" s="39">
        <v>406</v>
      </c>
      <c r="H21" s="41">
        <v>571</v>
      </c>
      <c r="I21" s="41">
        <v>5061</v>
      </c>
    </row>
    <row r="22" spans="1:9" ht="12.75" customHeight="1" x14ac:dyDescent="0.3">
      <c r="A22" s="14" t="s">
        <v>342</v>
      </c>
      <c r="B22" s="44" t="s">
        <v>44</v>
      </c>
      <c r="C22" s="45">
        <v>30</v>
      </c>
      <c r="D22" s="45">
        <v>57</v>
      </c>
      <c r="E22" s="45">
        <v>46</v>
      </c>
      <c r="F22" s="45">
        <v>53</v>
      </c>
      <c r="G22" s="44">
        <v>65</v>
      </c>
      <c r="H22" s="46">
        <v>85</v>
      </c>
      <c r="I22" s="46">
        <v>800</v>
      </c>
    </row>
    <row r="23" spans="1:9" ht="12.75" customHeight="1" x14ac:dyDescent="0.3">
      <c r="A23" s="18" t="s">
        <v>349</v>
      </c>
      <c r="B23" s="47">
        <v>1044</v>
      </c>
      <c r="C23" s="48">
        <v>18198</v>
      </c>
      <c r="D23" s="48">
        <v>5169</v>
      </c>
      <c r="E23" s="48">
        <v>13264</v>
      </c>
      <c r="F23" s="49">
        <v>2622</v>
      </c>
      <c r="G23" s="47">
        <v>2325</v>
      </c>
      <c r="H23" s="49">
        <v>3327</v>
      </c>
      <c r="I23" s="49">
        <v>33441</v>
      </c>
    </row>
    <row r="24" spans="1:9" ht="12.75" customHeight="1" x14ac:dyDescent="0.3">
      <c r="A24" s="14" t="s">
        <v>348</v>
      </c>
      <c r="B24" s="50">
        <v>1044</v>
      </c>
      <c r="C24" s="51">
        <v>18055</v>
      </c>
      <c r="D24" s="51">
        <v>4941</v>
      </c>
      <c r="E24" s="51">
        <v>12939</v>
      </c>
      <c r="F24" s="52">
        <v>2328</v>
      </c>
      <c r="G24" s="50">
        <v>2019</v>
      </c>
      <c r="H24" s="52">
        <v>2756</v>
      </c>
      <c r="I24" s="52">
        <v>28833</v>
      </c>
    </row>
    <row r="25" spans="1:9" ht="12.75" customHeight="1" x14ac:dyDescent="0.3">
      <c r="A25" s="19" t="s">
        <v>342</v>
      </c>
      <c r="B25" s="53">
        <v>0</v>
      </c>
      <c r="C25" s="54">
        <v>143</v>
      </c>
      <c r="D25" s="54">
        <v>228</v>
      </c>
      <c r="E25" s="54">
        <v>326</v>
      </c>
      <c r="F25" s="55">
        <v>294</v>
      </c>
      <c r="G25" s="53">
        <v>306</v>
      </c>
      <c r="H25" s="55">
        <v>571</v>
      </c>
      <c r="I25" s="55">
        <v>4607</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t="s">
        <v>44</v>
      </c>
      <c r="C28" s="57" t="s">
        <v>44</v>
      </c>
      <c r="D28" s="57" t="s">
        <v>44</v>
      </c>
      <c r="E28" s="57" t="s">
        <v>44</v>
      </c>
      <c r="F28" s="58" t="s">
        <v>44</v>
      </c>
      <c r="G28" s="56" t="s">
        <v>44</v>
      </c>
      <c r="H28" s="58" t="s">
        <v>44</v>
      </c>
      <c r="I28" s="22"/>
    </row>
    <row r="29" spans="1:9" ht="12.75" customHeight="1" x14ac:dyDescent="0.3">
      <c r="A29" s="23" t="s">
        <v>352</v>
      </c>
      <c r="B29" s="59" t="s">
        <v>44</v>
      </c>
      <c r="C29" s="60" t="s">
        <v>44</v>
      </c>
      <c r="D29" s="60" t="s">
        <v>44</v>
      </c>
      <c r="E29" s="60" t="s">
        <v>44</v>
      </c>
      <c r="F29" s="61" t="s">
        <v>44</v>
      </c>
      <c r="G29" s="59" t="s">
        <v>44</v>
      </c>
      <c r="H29" s="61" t="s">
        <v>44</v>
      </c>
      <c r="I29" s="24"/>
    </row>
    <row r="30" spans="1:9" ht="12.75" customHeight="1" x14ac:dyDescent="0.3">
      <c r="A30" s="25" t="s">
        <v>353</v>
      </c>
      <c r="B30" s="26"/>
      <c r="C30" s="27"/>
      <c r="D30" s="27"/>
      <c r="E30" s="27"/>
      <c r="F30" s="27"/>
      <c r="G30" s="27"/>
      <c r="H30" s="28"/>
      <c r="I30" s="62">
        <v>1422</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37:I37"/>
    <mergeCell ref="A1:I1"/>
    <mergeCell ref="A2:I2"/>
    <mergeCell ref="B5:F5"/>
    <mergeCell ref="G5:H5"/>
    <mergeCell ref="B6:F6"/>
    <mergeCell ref="G6:H6"/>
    <mergeCell ref="A32:I32"/>
    <mergeCell ref="A33:I33"/>
    <mergeCell ref="A34:I34"/>
    <mergeCell ref="A35:I35"/>
    <mergeCell ref="A36:I36"/>
    <mergeCell ref="A48:I48"/>
    <mergeCell ref="A38:I38"/>
    <mergeCell ref="A40:I42"/>
    <mergeCell ref="A44:I44"/>
    <mergeCell ref="A45:H45"/>
    <mergeCell ref="A46:I46"/>
    <mergeCell ref="A47:I47"/>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D64F3-78B2-4D57-A277-0A592007C075}">
  <sheetPr>
    <pageSetUpPr fitToPage="1"/>
  </sheetPr>
  <dimension ref="A1:I48"/>
  <sheetViews>
    <sheetView showGridLines="0"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397</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0</v>
      </c>
      <c r="C8" s="36">
        <v>1537</v>
      </c>
      <c r="D8" s="36">
        <v>196</v>
      </c>
      <c r="E8" s="36">
        <v>1242</v>
      </c>
      <c r="F8" s="37">
        <v>1499</v>
      </c>
      <c r="G8" s="35">
        <v>2808</v>
      </c>
      <c r="H8" s="38">
        <v>1412</v>
      </c>
      <c r="I8" s="38">
        <v>33205</v>
      </c>
    </row>
    <row r="9" spans="1:9" ht="12.75" customHeight="1" x14ac:dyDescent="0.3">
      <c r="A9" s="14" t="s">
        <v>341</v>
      </c>
      <c r="B9" s="39">
        <v>0</v>
      </c>
      <c r="C9" s="40">
        <v>1429</v>
      </c>
      <c r="D9" s="40">
        <v>48</v>
      </c>
      <c r="E9" s="40">
        <v>1237</v>
      </c>
      <c r="F9" s="40">
        <v>1469</v>
      </c>
      <c r="G9" s="39">
        <v>2569</v>
      </c>
      <c r="H9" s="41">
        <v>1383</v>
      </c>
      <c r="I9" s="41">
        <v>29843</v>
      </c>
    </row>
    <row r="10" spans="1:9" ht="12.75" customHeight="1" x14ac:dyDescent="0.3">
      <c r="A10" s="14" t="s">
        <v>342</v>
      </c>
      <c r="B10" s="39">
        <v>0</v>
      </c>
      <c r="C10" s="40">
        <v>109</v>
      </c>
      <c r="D10" s="40">
        <v>147</v>
      </c>
      <c r="E10" s="40">
        <v>5</v>
      </c>
      <c r="F10" s="40">
        <v>30</v>
      </c>
      <c r="G10" s="39">
        <v>239</v>
      </c>
      <c r="H10" s="41">
        <v>29</v>
      </c>
      <c r="I10" s="41">
        <v>3362</v>
      </c>
    </row>
    <row r="11" spans="1:9" ht="12.75" customHeight="1" x14ac:dyDescent="0.3">
      <c r="A11" s="15" t="s">
        <v>343</v>
      </c>
      <c r="B11" s="42">
        <v>0</v>
      </c>
      <c r="C11" s="36">
        <v>40</v>
      </c>
      <c r="D11" s="36">
        <v>36</v>
      </c>
      <c r="E11" s="36">
        <v>34</v>
      </c>
      <c r="F11" s="36">
        <v>30</v>
      </c>
      <c r="G11" s="42">
        <v>76</v>
      </c>
      <c r="H11" s="43">
        <v>64</v>
      </c>
      <c r="I11" s="43">
        <v>4221</v>
      </c>
    </row>
    <row r="12" spans="1:9" ht="12.75" customHeight="1" x14ac:dyDescent="0.3">
      <c r="A12" s="14" t="s">
        <v>341</v>
      </c>
      <c r="B12" s="39">
        <v>0</v>
      </c>
      <c r="C12" s="40">
        <v>0</v>
      </c>
      <c r="D12" s="40">
        <v>0</v>
      </c>
      <c r="E12" s="40">
        <v>0</v>
      </c>
      <c r="F12" s="40">
        <v>0</v>
      </c>
      <c r="G12" s="39">
        <v>0</v>
      </c>
      <c r="H12" s="41">
        <v>0</v>
      </c>
      <c r="I12" s="41">
        <v>3941</v>
      </c>
    </row>
    <row r="13" spans="1:9" ht="12.75" customHeight="1" x14ac:dyDescent="0.3">
      <c r="A13" s="14" t="s">
        <v>344</v>
      </c>
      <c r="B13" s="39">
        <v>0</v>
      </c>
      <c r="C13" s="40">
        <v>40</v>
      </c>
      <c r="D13" s="40">
        <v>36</v>
      </c>
      <c r="E13" s="40">
        <v>34</v>
      </c>
      <c r="F13" s="40">
        <v>30</v>
      </c>
      <c r="G13" s="39">
        <v>76</v>
      </c>
      <c r="H13" s="41">
        <v>64</v>
      </c>
      <c r="I13" s="41">
        <v>280</v>
      </c>
    </row>
    <row r="14" spans="1:9" ht="12.75" customHeight="1" x14ac:dyDescent="0.3">
      <c r="A14" s="16" t="s">
        <v>345</v>
      </c>
      <c r="B14" s="42">
        <v>0</v>
      </c>
      <c r="C14" s="36">
        <v>334</v>
      </c>
      <c r="D14" s="36">
        <v>976</v>
      </c>
      <c r="E14" s="36">
        <v>217</v>
      </c>
      <c r="F14" s="36">
        <v>146</v>
      </c>
      <c r="G14" s="42">
        <v>1081</v>
      </c>
      <c r="H14" s="43">
        <v>1417</v>
      </c>
      <c r="I14" s="43">
        <v>21414</v>
      </c>
    </row>
    <row r="15" spans="1:9" ht="12.75" customHeight="1" x14ac:dyDescent="0.3">
      <c r="A15" s="14" t="s">
        <v>341</v>
      </c>
      <c r="B15" s="39">
        <v>0</v>
      </c>
      <c r="C15" s="40">
        <v>174</v>
      </c>
      <c r="D15" s="40">
        <v>882</v>
      </c>
      <c r="E15" s="40">
        <v>135</v>
      </c>
      <c r="F15" s="40">
        <v>65</v>
      </c>
      <c r="G15" s="39">
        <v>923</v>
      </c>
      <c r="H15" s="41">
        <v>1254</v>
      </c>
      <c r="I15" s="41">
        <v>20908</v>
      </c>
    </row>
    <row r="16" spans="1:9" ht="12.75" customHeight="1" x14ac:dyDescent="0.3">
      <c r="A16" s="14" t="s">
        <v>344</v>
      </c>
      <c r="B16" s="39">
        <v>0</v>
      </c>
      <c r="C16" s="40">
        <v>160</v>
      </c>
      <c r="D16" s="40">
        <v>94</v>
      </c>
      <c r="E16" s="40">
        <v>82</v>
      </c>
      <c r="F16" s="40">
        <v>81</v>
      </c>
      <c r="G16" s="39">
        <v>158</v>
      </c>
      <c r="H16" s="41">
        <v>162</v>
      </c>
      <c r="I16" s="41">
        <v>506</v>
      </c>
    </row>
    <row r="17" spans="1:9" ht="12.75" customHeight="1" x14ac:dyDescent="0.3">
      <c r="A17" s="15" t="s">
        <v>346</v>
      </c>
      <c r="B17" s="42">
        <v>0</v>
      </c>
      <c r="C17" s="36">
        <v>466</v>
      </c>
      <c r="D17" s="36">
        <v>425</v>
      </c>
      <c r="E17" s="36">
        <v>261</v>
      </c>
      <c r="F17" s="36">
        <v>931</v>
      </c>
      <c r="G17" s="42">
        <v>2334</v>
      </c>
      <c r="H17" s="43">
        <v>1636</v>
      </c>
      <c r="I17" s="43">
        <v>24536</v>
      </c>
    </row>
    <row r="18" spans="1:9" ht="12.75" customHeight="1" x14ac:dyDescent="0.3">
      <c r="A18" s="14" t="s">
        <v>341</v>
      </c>
      <c r="B18" s="39">
        <v>0</v>
      </c>
      <c r="C18" s="40">
        <v>401</v>
      </c>
      <c r="D18" s="40">
        <v>362</v>
      </c>
      <c r="E18" s="40">
        <v>198</v>
      </c>
      <c r="F18" s="40">
        <v>812</v>
      </c>
      <c r="G18" s="39">
        <v>2186</v>
      </c>
      <c r="H18" s="41">
        <v>1465</v>
      </c>
      <c r="I18" s="41">
        <v>20964</v>
      </c>
    </row>
    <row r="19" spans="1:9" ht="12.75" customHeight="1" x14ac:dyDescent="0.3">
      <c r="A19" s="14" t="s">
        <v>344</v>
      </c>
      <c r="B19" s="39">
        <v>0</v>
      </c>
      <c r="C19" s="40">
        <v>65</v>
      </c>
      <c r="D19" s="40">
        <v>64</v>
      </c>
      <c r="E19" s="40">
        <v>62</v>
      </c>
      <c r="F19" s="40">
        <v>120</v>
      </c>
      <c r="G19" s="39">
        <v>149</v>
      </c>
      <c r="H19" s="41">
        <v>172</v>
      </c>
      <c r="I19" s="41">
        <v>3571</v>
      </c>
    </row>
    <row r="20" spans="1:9" ht="12.75" customHeight="1" x14ac:dyDescent="0.3">
      <c r="A20" s="17" t="s">
        <v>347</v>
      </c>
      <c r="B20" s="42">
        <v>0</v>
      </c>
      <c r="C20" s="36">
        <v>2837</v>
      </c>
      <c r="D20" s="36">
        <v>1791</v>
      </c>
      <c r="E20" s="36">
        <v>2482</v>
      </c>
      <c r="F20" s="36">
        <v>1592</v>
      </c>
      <c r="G20" s="42">
        <v>10643</v>
      </c>
      <c r="H20" s="43">
        <v>9330</v>
      </c>
      <c r="I20" s="43">
        <v>9934</v>
      </c>
    </row>
    <row r="21" spans="1:9" ht="12.75" customHeight="1" x14ac:dyDescent="0.3">
      <c r="A21" s="14" t="s">
        <v>348</v>
      </c>
      <c r="B21" s="39">
        <v>0</v>
      </c>
      <c r="C21" s="40">
        <v>2601</v>
      </c>
      <c r="D21" s="40">
        <v>1550</v>
      </c>
      <c r="E21" s="40">
        <v>2329</v>
      </c>
      <c r="F21" s="40">
        <v>1388</v>
      </c>
      <c r="G21" s="39">
        <v>9650</v>
      </c>
      <c r="H21" s="41">
        <v>8333</v>
      </c>
      <c r="I21" s="41">
        <v>9058</v>
      </c>
    </row>
    <row r="22" spans="1:9" ht="12.75" customHeight="1" x14ac:dyDescent="0.3">
      <c r="A22" s="14" t="s">
        <v>342</v>
      </c>
      <c r="B22" s="44">
        <v>0</v>
      </c>
      <c r="C22" s="45">
        <v>236</v>
      </c>
      <c r="D22" s="45">
        <v>241</v>
      </c>
      <c r="E22" s="45">
        <v>153</v>
      </c>
      <c r="F22" s="45">
        <v>204</v>
      </c>
      <c r="G22" s="44">
        <v>993</v>
      </c>
      <c r="H22" s="46">
        <v>997</v>
      </c>
      <c r="I22" s="46">
        <v>876</v>
      </c>
    </row>
    <row r="23" spans="1:9" ht="12.75" customHeight="1" x14ac:dyDescent="0.3">
      <c r="A23" s="18" t="s">
        <v>349</v>
      </c>
      <c r="B23" s="47">
        <v>0</v>
      </c>
      <c r="C23" s="48">
        <v>5214</v>
      </c>
      <c r="D23" s="48">
        <v>3425</v>
      </c>
      <c r="E23" s="48">
        <v>4235</v>
      </c>
      <c r="F23" s="49">
        <v>4198</v>
      </c>
      <c r="G23" s="47">
        <v>16942</v>
      </c>
      <c r="H23" s="49">
        <v>13859</v>
      </c>
      <c r="I23" s="49">
        <v>93310</v>
      </c>
    </row>
    <row r="24" spans="1:9" ht="12.75" customHeight="1" x14ac:dyDescent="0.3">
      <c r="A24" s="14" t="s">
        <v>348</v>
      </c>
      <c r="B24" s="50">
        <v>0</v>
      </c>
      <c r="C24" s="51">
        <v>4605</v>
      </c>
      <c r="D24" s="51">
        <v>2842</v>
      </c>
      <c r="E24" s="51">
        <v>3898</v>
      </c>
      <c r="F24" s="52">
        <v>3734</v>
      </c>
      <c r="G24" s="50">
        <v>15327</v>
      </c>
      <c r="H24" s="52">
        <v>12435</v>
      </c>
      <c r="I24" s="52">
        <v>84714</v>
      </c>
    </row>
    <row r="25" spans="1:9" ht="12.75" customHeight="1" x14ac:dyDescent="0.3">
      <c r="A25" s="19" t="s">
        <v>342</v>
      </c>
      <c r="B25" s="53">
        <v>0</v>
      </c>
      <c r="C25" s="54">
        <v>609</v>
      </c>
      <c r="D25" s="54">
        <v>583</v>
      </c>
      <c r="E25" s="54">
        <v>337</v>
      </c>
      <c r="F25" s="55">
        <v>464</v>
      </c>
      <c r="G25" s="53">
        <v>1614</v>
      </c>
      <c r="H25" s="55">
        <v>1423</v>
      </c>
      <c r="I25" s="55">
        <v>8595</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v>0</v>
      </c>
      <c r="C28" s="57">
        <v>34</v>
      </c>
      <c r="D28" s="57">
        <v>34</v>
      </c>
      <c r="E28" s="57">
        <v>34</v>
      </c>
      <c r="F28" s="58">
        <v>34</v>
      </c>
      <c r="G28" s="56">
        <v>67</v>
      </c>
      <c r="H28" s="58">
        <v>67</v>
      </c>
      <c r="I28" s="22"/>
    </row>
    <row r="29" spans="1:9" ht="12.75" customHeight="1" x14ac:dyDescent="0.3">
      <c r="A29" s="23" t="s">
        <v>352</v>
      </c>
      <c r="B29" s="59">
        <v>0</v>
      </c>
      <c r="C29" s="60">
        <v>40</v>
      </c>
      <c r="D29" s="60">
        <v>36</v>
      </c>
      <c r="E29" s="60">
        <v>34</v>
      </c>
      <c r="F29" s="61">
        <v>30</v>
      </c>
      <c r="G29" s="59">
        <v>76</v>
      </c>
      <c r="H29" s="61">
        <v>64</v>
      </c>
      <c r="I29" s="24"/>
    </row>
    <row r="30" spans="1:9" ht="12.75" customHeight="1" x14ac:dyDescent="0.3">
      <c r="A30" s="25" t="s">
        <v>353</v>
      </c>
      <c r="B30" s="26"/>
      <c r="C30" s="27"/>
      <c r="D30" s="27"/>
      <c r="E30" s="27"/>
      <c r="F30" s="27"/>
      <c r="G30" s="27"/>
      <c r="H30" s="28"/>
      <c r="I30" s="62">
        <v>3941</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37:I37"/>
    <mergeCell ref="A1:I1"/>
    <mergeCell ref="A2:I2"/>
    <mergeCell ref="B5:F5"/>
    <mergeCell ref="G5:H5"/>
    <mergeCell ref="B6:F6"/>
    <mergeCell ref="G6:H6"/>
    <mergeCell ref="A32:I32"/>
    <mergeCell ref="A33:I33"/>
    <mergeCell ref="A34:I34"/>
    <mergeCell ref="A35:I35"/>
    <mergeCell ref="A36:I36"/>
    <mergeCell ref="A48:I48"/>
    <mergeCell ref="A38:I38"/>
    <mergeCell ref="A40:I42"/>
    <mergeCell ref="A44:I44"/>
    <mergeCell ref="A45:H45"/>
    <mergeCell ref="A46:I46"/>
    <mergeCell ref="A47:I47"/>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C70C4-A63B-46A4-B2FB-DDBA3ECA7491}">
  <sheetPr>
    <pageSetUpPr fitToPage="1"/>
  </sheetPr>
  <dimension ref="A1:I48"/>
  <sheetViews>
    <sheetView showGridLines="0"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398</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0</v>
      </c>
      <c r="C8" s="36">
        <v>2751</v>
      </c>
      <c r="D8" s="36">
        <v>3019</v>
      </c>
      <c r="E8" s="36">
        <v>4561</v>
      </c>
      <c r="F8" s="37">
        <v>3254</v>
      </c>
      <c r="G8" s="35">
        <v>4519</v>
      </c>
      <c r="H8" s="38">
        <v>5436</v>
      </c>
      <c r="I8" s="38">
        <v>103595</v>
      </c>
    </row>
    <row r="9" spans="1:9" ht="12.75" customHeight="1" x14ac:dyDescent="0.3">
      <c r="A9" s="14" t="s">
        <v>341</v>
      </c>
      <c r="B9" s="39" t="s">
        <v>44</v>
      </c>
      <c r="C9" s="40">
        <v>1512</v>
      </c>
      <c r="D9" s="40">
        <v>2239</v>
      </c>
      <c r="E9" s="40">
        <v>3330</v>
      </c>
      <c r="F9" s="40">
        <v>2351</v>
      </c>
      <c r="G9" s="39">
        <v>2739</v>
      </c>
      <c r="H9" s="41">
        <v>3545</v>
      </c>
      <c r="I9" s="41">
        <v>66279</v>
      </c>
    </row>
    <row r="10" spans="1:9" ht="12.75" customHeight="1" x14ac:dyDescent="0.3">
      <c r="A10" s="14" t="s">
        <v>342</v>
      </c>
      <c r="B10" s="39" t="s">
        <v>44</v>
      </c>
      <c r="C10" s="40">
        <v>1239</v>
      </c>
      <c r="D10" s="40">
        <v>781</v>
      </c>
      <c r="E10" s="40">
        <v>1231</v>
      </c>
      <c r="F10" s="40">
        <v>903</v>
      </c>
      <c r="G10" s="39">
        <v>1780</v>
      </c>
      <c r="H10" s="41">
        <v>1891</v>
      </c>
      <c r="I10" s="41">
        <v>37317</v>
      </c>
    </row>
    <row r="11" spans="1:9" ht="12.75" customHeight="1" x14ac:dyDescent="0.3">
      <c r="A11" s="15" t="s">
        <v>343</v>
      </c>
      <c r="B11" s="42">
        <v>0</v>
      </c>
      <c r="C11" s="36">
        <v>4178</v>
      </c>
      <c r="D11" s="36">
        <v>1258</v>
      </c>
      <c r="E11" s="36">
        <v>15344</v>
      </c>
      <c r="F11" s="36">
        <v>3844</v>
      </c>
      <c r="G11" s="42">
        <v>6845</v>
      </c>
      <c r="H11" s="43">
        <v>1022</v>
      </c>
      <c r="I11" s="43">
        <v>7531</v>
      </c>
    </row>
    <row r="12" spans="1:9" ht="12.75" customHeight="1" x14ac:dyDescent="0.3">
      <c r="A12" s="14" t="s">
        <v>341</v>
      </c>
      <c r="B12" s="39" t="s">
        <v>44</v>
      </c>
      <c r="C12" s="40">
        <v>3730</v>
      </c>
      <c r="D12" s="40">
        <v>886</v>
      </c>
      <c r="E12" s="40">
        <v>14696</v>
      </c>
      <c r="F12" s="40">
        <v>3564</v>
      </c>
      <c r="G12" s="39">
        <v>6442</v>
      </c>
      <c r="H12" s="41">
        <v>795</v>
      </c>
      <c r="I12" s="41">
        <v>7223</v>
      </c>
    </row>
    <row r="13" spans="1:9" ht="12.75" customHeight="1" x14ac:dyDescent="0.3">
      <c r="A13" s="14" t="s">
        <v>344</v>
      </c>
      <c r="B13" s="39" t="s">
        <v>44</v>
      </c>
      <c r="C13" s="40">
        <v>448</v>
      </c>
      <c r="D13" s="40">
        <v>372</v>
      </c>
      <c r="E13" s="40">
        <v>649</v>
      </c>
      <c r="F13" s="40">
        <v>280</v>
      </c>
      <c r="G13" s="39">
        <v>402</v>
      </c>
      <c r="H13" s="41">
        <v>227</v>
      </c>
      <c r="I13" s="41">
        <v>307</v>
      </c>
    </row>
    <row r="14" spans="1:9" ht="12.75" customHeight="1" x14ac:dyDescent="0.3">
      <c r="A14" s="16" t="s">
        <v>345</v>
      </c>
      <c r="B14" s="42">
        <v>0</v>
      </c>
      <c r="C14" s="36">
        <v>2953</v>
      </c>
      <c r="D14" s="36">
        <v>4278</v>
      </c>
      <c r="E14" s="36">
        <v>3310</v>
      </c>
      <c r="F14" s="36">
        <v>4824</v>
      </c>
      <c r="G14" s="42">
        <v>2398</v>
      </c>
      <c r="H14" s="43">
        <v>1752</v>
      </c>
      <c r="I14" s="43">
        <v>5050</v>
      </c>
    </row>
    <row r="15" spans="1:9" ht="12.75" customHeight="1" x14ac:dyDescent="0.3">
      <c r="A15" s="14" t="s">
        <v>341</v>
      </c>
      <c r="B15" s="39" t="s">
        <v>44</v>
      </c>
      <c r="C15" s="40">
        <v>2674</v>
      </c>
      <c r="D15" s="40">
        <v>3885</v>
      </c>
      <c r="E15" s="40">
        <v>3084</v>
      </c>
      <c r="F15" s="40">
        <v>4491</v>
      </c>
      <c r="G15" s="39">
        <v>2137</v>
      </c>
      <c r="H15" s="41">
        <v>1558</v>
      </c>
      <c r="I15" s="41">
        <v>4408</v>
      </c>
    </row>
    <row r="16" spans="1:9" ht="12.75" customHeight="1" x14ac:dyDescent="0.3">
      <c r="A16" s="14" t="s">
        <v>344</v>
      </c>
      <c r="B16" s="39" t="s">
        <v>44</v>
      </c>
      <c r="C16" s="40">
        <v>279</v>
      </c>
      <c r="D16" s="40">
        <v>393</v>
      </c>
      <c r="E16" s="40">
        <v>226</v>
      </c>
      <c r="F16" s="40">
        <v>332</v>
      </c>
      <c r="G16" s="39">
        <v>261</v>
      </c>
      <c r="H16" s="41">
        <v>194</v>
      </c>
      <c r="I16" s="41">
        <v>642</v>
      </c>
    </row>
    <row r="17" spans="1:9" ht="12.75" customHeight="1" x14ac:dyDescent="0.3">
      <c r="A17" s="15" t="s">
        <v>346</v>
      </c>
      <c r="B17" s="42">
        <v>0</v>
      </c>
      <c r="C17" s="36">
        <v>5165</v>
      </c>
      <c r="D17" s="36">
        <v>2261</v>
      </c>
      <c r="E17" s="36">
        <v>745</v>
      </c>
      <c r="F17" s="36">
        <v>401</v>
      </c>
      <c r="G17" s="42">
        <v>860</v>
      </c>
      <c r="H17" s="43">
        <v>847</v>
      </c>
      <c r="I17" s="43">
        <v>11650</v>
      </c>
    </row>
    <row r="18" spans="1:9" ht="12.75" customHeight="1" x14ac:dyDescent="0.3">
      <c r="A18" s="14" t="s">
        <v>341</v>
      </c>
      <c r="B18" s="39" t="s">
        <v>44</v>
      </c>
      <c r="C18" s="40">
        <v>5038</v>
      </c>
      <c r="D18" s="40">
        <v>2154</v>
      </c>
      <c r="E18" s="40">
        <v>632</v>
      </c>
      <c r="F18" s="40">
        <v>303</v>
      </c>
      <c r="G18" s="39">
        <v>662</v>
      </c>
      <c r="H18" s="41">
        <v>662</v>
      </c>
      <c r="I18" s="41">
        <v>10214</v>
      </c>
    </row>
    <row r="19" spans="1:9" ht="12.75" customHeight="1" x14ac:dyDescent="0.3">
      <c r="A19" s="14" t="s">
        <v>344</v>
      </c>
      <c r="B19" s="39" t="s">
        <v>44</v>
      </c>
      <c r="C19" s="40">
        <v>127</v>
      </c>
      <c r="D19" s="40">
        <v>107</v>
      </c>
      <c r="E19" s="40">
        <v>113</v>
      </c>
      <c r="F19" s="40">
        <v>98</v>
      </c>
      <c r="G19" s="39">
        <v>198</v>
      </c>
      <c r="H19" s="41">
        <v>185</v>
      </c>
      <c r="I19" s="41">
        <v>1436</v>
      </c>
    </row>
    <row r="20" spans="1:9" ht="12.75" customHeight="1" x14ac:dyDescent="0.3">
      <c r="A20" s="17" t="s">
        <v>347</v>
      </c>
      <c r="B20" s="42">
        <v>0</v>
      </c>
      <c r="C20" s="36">
        <v>0</v>
      </c>
      <c r="D20" s="36">
        <v>0</v>
      </c>
      <c r="E20" s="36">
        <v>0</v>
      </c>
      <c r="F20" s="36">
        <v>0</v>
      </c>
      <c r="G20" s="42">
        <v>0</v>
      </c>
      <c r="H20" s="43">
        <v>0</v>
      </c>
      <c r="I20" s="43">
        <v>0</v>
      </c>
    </row>
    <row r="21" spans="1:9" ht="12.75" customHeight="1" x14ac:dyDescent="0.3">
      <c r="A21" s="14" t="s">
        <v>348</v>
      </c>
      <c r="B21" s="39" t="s">
        <v>44</v>
      </c>
      <c r="C21" s="40" t="s">
        <v>44</v>
      </c>
      <c r="D21" s="40" t="s">
        <v>44</v>
      </c>
      <c r="E21" s="40" t="s">
        <v>44</v>
      </c>
      <c r="F21" s="40" t="s">
        <v>44</v>
      </c>
      <c r="G21" s="39" t="s">
        <v>44</v>
      </c>
      <c r="H21" s="41" t="s">
        <v>44</v>
      </c>
      <c r="I21" s="41" t="s">
        <v>44</v>
      </c>
    </row>
    <row r="22" spans="1:9" ht="12.75" customHeight="1" x14ac:dyDescent="0.3">
      <c r="A22" s="14" t="s">
        <v>342</v>
      </c>
      <c r="B22" s="44" t="s">
        <v>44</v>
      </c>
      <c r="C22" s="45" t="s">
        <v>44</v>
      </c>
      <c r="D22" s="45" t="s">
        <v>44</v>
      </c>
      <c r="E22" s="45" t="s">
        <v>44</v>
      </c>
      <c r="F22" s="45" t="s">
        <v>44</v>
      </c>
      <c r="G22" s="44" t="s">
        <v>44</v>
      </c>
      <c r="H22" s="46" t="s">
        <v>44</v>
      </c>
      <c r="I22" s="46" t="s">
        <v>44</v>
      </c>
    </row>
    <row r="23" spans="1:9" ht="12.75" customHeight="1" x14ac:dyDescent="0.3">
      <c r="A23" s="18" t="s">
        <v>349</v>
      </c>
      <c r="B23" s="47">
        <v>0</v>
      </c>
      <c r="C23" s="48">
        <v>15046</v>
      </c>
      <c r="D23" s="48">
        <v>10817</v>
      </c>
      <c r="E23" s="48">
        <v>23960</v>
      </c>
      <c r="F23" s="49">
        <v>12322</v>
      </c>
      <c r="G23" s="47">
        <v>14621</v>
      </c>
      <c r="H23" s="49">
        <v>9057</v>
      </c>
      <c r="I23" s="49">
        <v>127826</v>
      </c>
    </row>
    <row r="24" spans="1:9" ht="12.75" customHeight="1" x14ac:dyDescent="0.3">
      <c r="A24" s="14" t="s">
        <v>348</v>
      </c>
      <c r="B24" s="50">
        <v>0</v>
      </c>
      <c r="C24" s="51">
        <v>12953</v>
      </c>
      <c r="D24" s="51">
        <v>9163</v>
      </c>
      <c r="E24" s="51">
        <v>21742</v>
      </c>
      <c r="F24" s="52">
        <v>10709</v>
      </c>
      <c r="G24" s="50">
        <v>11980</v>
      </c>
      <c r="H24" s="52">
        <v>6561</v>
      </c>
      <c r="I24" s="52">
        <v>88123</v>
      </c>
    </row>
    <row r="25" spans="1:9" ht="12.75" customHeight="1" x14ac:dyDescent="0.3">
      <c r="A25" s="19" t="s">
        <v>342</v>
      </c>
      <c r="B25" s="53">
        <v>0</v>
      </c>
      <c r="C25" s="54">
        <v>2093</v>
      </c>
      <c r="D25" s="54">
        <v>1654</v>
      </c>
      <c r="E25" s="54">
        <v>2218</v>
      </c>
      <c r="F25" s="55">
        <v>1614</v>
      </c>
      <c r="G25" s="53">
        <v>2641</v>
      </c>
      <c r="H25" s="55">
        <v>2496</v>
      </c>
      <c r="I25" s="55">
        <v>39702</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t="s">
        <v>44</v>
      </c>
      <c r="C28" s="57">
        <v>1</v>
      </c>
      <c r="D28" s="57">
        <v>0</v>
      </c>
      <c r="E28" s="57">
        <v>0</v>
      </c>
      <c r="F28" s="58">
        <v>0</v>
      </c>
      <c r="G28" s="56">
        <v>1</v>
      </c>
      <c r="H28" s="58">
        <v>1</v>
      </c>
      <c r="I28" s="22"/>
    </row>
    <row r="29" spans="1:9" ht="12.75" customHeight="1" x14ac:dyDescent="0.3">
      <c r="A29" s="23" t="s">
        <v>352</v>
      </c>
      <c r="B29" s="59" t="s">
        <v>44</v>
      </c>
      <c r="C29" s="60">
        <v>29</v>
      </c>
      <c r="D29" s="60">
        <v>29</v>
      </c>
      <c r="E29" s="60">
        <v>29</v>
      </c>
      <c r="F29" s="61">
        <v>28</v>
      </c>
      <c r="G29" s="59">
        <v>58</v>
      </c>
      <c r="H29" s="61">
        <v>57</v>
      </c>
      <c r="I29" s="24"/>
    </row>
    <row r="30" spans="1:9" ht="12.75" customHeight="1" x14ac:dyDescent="0.3">
      <c r="A30" s="25" t="s">
        <v>353</v>
      </c>
      <c r="B30" s="26"/>
      <c r="C30" s="27"/>
      <c r="D30" s="27"/>
      <c r="E30" s="27"/>
      <c r="F30" s="27"/>
      <c r="G30" s="27"/>
      <c r="H30" s="28"/>
      <c r="I30" s="62" t="s">
        <v>44</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37:I37"/>
    <mergeCell ref="A1:I1"/>
    <mergeCell ref="A2:I2"/>
    <mergeCell ref="B5:F5"/>
    <mergeCell ref="G5:H5"/>
    <mergeCell ref="B6:F6"/>
    <mergeCell ref="G6:H6"/>
    <mergeCell ref="A32:I32"/>
    <mergeCell ref="A33:I33"/>
    <mergeCell ref="A34:I34"/>
    <mergeCell ref="A35:I35"/>
    <mergeCell ref="A36:I36"/>
    <mergeCell ref="A48:I48"/>
    <mergeCell ref="A38:I38"/>
    <mergeCell ref="A40:I42"/>
    <mergeCell ref="A44:I44"/>
    <mergeCell ref="A45:H45"/>
    <mergeCell ref="A46:I46"/>
    <mergeCell ref="A47:I47"/>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1F5A3-0D6B-425B-BF62-725540D8B9E8}">
  <dimension ref="A1:N160"/>
  <sheetViews>
    <sheetView workbookViewId="0">
      <selection sqref="A1:I1"/>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390</v>
      </c>
    </row>
    <row r="2" spans="1:14" x14ac:dyDescent="0.3">
      <c r="A2" t="str">
        <f>+L1</f>
        <v>Chile</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Chile</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Chile</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Chile</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Chile</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Chile</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Chile</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Chile</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Chile</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Chile</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Chile</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Chile</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Chile</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Chile</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Chile</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Chile</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Chile</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Chile</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Chile</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Chile</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Chile</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Chile</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Chile</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Chile</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Chile</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Chile</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Chile</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Chile</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Chile</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Chile</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Chile</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Chile</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Chile</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Chile</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Chile</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Chile</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Chile</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Chile</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Chile</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Chile</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Chile</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Chile</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Chile</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Chile</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Chile</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Chile</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Chile</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Chile</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Chile</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Chile</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Chile</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Chile</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Chile</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Chile</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Chile</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Chile</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Chile</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Chile</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Chile</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Chile</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Chile</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Chile</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Chile</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Chile</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Chile</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Chile</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Chile</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Chile</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Chile</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Chile</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Chile</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Chile</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Chile</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Chile</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Chile</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Chile</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Chile</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Chile</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Chile</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Chile</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Chile</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Chile</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Chile</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Chile</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Chile</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Chile</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Chile</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Chile</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Chile</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Chile</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Chile</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Chile</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Chile</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Chile</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Chile</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Chile</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Chile</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Chile</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Chile</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Chile</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Chile</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Chile</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Chile</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Chile</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Chile</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Chile</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Chile</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Chile</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Chile</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Chile</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Chile</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Chile</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Chile</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Chile</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Chile</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Chile</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Chile</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Chile</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Chile</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Chile</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Chile</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Chile</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Chile</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Chile</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Chile</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Chile</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Chile</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Chile</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Chile</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Chile</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Chile</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Chile</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Chile</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Chile</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Chile</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Chile</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Chile</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Chile</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Chile</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Chile</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Chile</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Chile</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Chile</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Chile</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Chile</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Chile</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Chile</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Chile</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Chile</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Chile</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Chile</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Chile</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Chile</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Chile</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Chile</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Chile</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Chile</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Chile</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Chile</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2C9CC-B01B-4EEC-BCD5-5AB9C2323342}">
  <sheetPr>
    <pageSetUpPr fitToPage="1"/>
  </sheetPr>
  <dimension ref="A1:I48"/>
  <sheetViews>
    <sheetView showGridLines="0"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399</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36</v>
      </c>
      <c r="C8" s="36">
        <v>181</v>
      </c>
      <c r="D8" s="36">
        <v>195</v>
      </c>
      <c r="E8" s="36">
        <v>181</v>
      </c>
      <c r="F8" s="37">
        <v>684</v>
      </c>
      <c r="G8" s="35">
        <v>361</v>
      </c>
      <c r="H8" s="38">
        <v>372</v>
      </c>
      <c r="I8" s="38">
        <v>9141</v>
      </c>
    </row>
    <row r="9" spans="1:9" ht="12.75" customHeight="1" x14ac:dyDescent="0.3">
      <c r="A9" s="14" t="s">
        <v>341</v>
      </c>
      <c r="B9" s="39">
        <v>0</v>
      </c>
      <c r="C9" s="40">
        <v>114</v>
      </c>
      <c r="D9" s="40">
        <v>136</v>
      </c>
      <c r="E9" s="40">
        <v>115</v>
      </c>
      <c r="F9" s="40">
        <v>626</v>
      </c>
      <c r="G9" s="39">
        <v>249</v>
      </c>
      <c r="H9" s="41">
        <v>262</v>
      </c>
      <c r="I9" s="41">
        <v>7342</v>
      </c>
    </row>
    <row r="10" spans="1:9" ht="12.75" customHeight="1" x14ac:dyDescent="0.3">
      <c r="A10" s="14" t="s">
        <v>342</v>
      </c>
      <c r="B10" s="39">
        <v>36</v>
      </c>
      <c r="C10" s="40">
        <v>67</v>
      </c>
      <c r="D10" s="40">
        <v>59</v>
      </c>
      <c r="E10" s="40">
        <v>66</v>
      </c>
      <c r="F10" s="40">
        <v>57</v>
      </c>
      <c r="G10" s="39">
        <v>112</v>
      </c>
      <c r="H10" s="41">
        <v>110</v>
      </c>
      <c r="I10" s="41">
        <v>1799</v>
      </c>
    </row>
    <row r="11" spans="1:9" ht="12.75" customHeight="1" x14ac:dyDescent="0.3">
      <c r="A11" s="15" t="s">
        <v>343</v>
      </c>
      <c r="B11" s="42">
        <v>0</v>
      </c>
      <c r="C11" s="36">
        <v>7</v>
      </c>
      <c r="D11" s="36">
        <v>45</v>
      </c>
      <c r="E11" s="36">
        <v>7</v>
      </c>
      <c r="F11" s="36">
        <v>45</v>
      </c>
      <c r="G11" s="42">
        <v>50</v>
      </c>
      <c r="H11" s="43">
        <v>50</v>
      </c>
      <c r="I11" s="43">
        <v>674</v>
      </c>
    </row>
    <row r="12" spans="1:9" ht="12.75" customHeight="1" x14ac:dyDescent="0.3">
      <c r="A12" s="14" t="s">
        <v>341</v>
      </c>
      <c r="B12" s="39">
        <v>0</v>
      </c>
      <c r="C12" s="40">
        <v>0</v>
      </c>
      <c r="D12" s="40">
        <v>39</v>
      </c>
      <c r="E12" s="40">
        <v>0</v>
      </c>
      <c r="F12" s="40">
        <v>39</v>
      </c>
      <c r="G12" s="39">
        <v>39</v>
      </c>
      <c r="H12" s="41">
        <v>39</v>
      </c>
      <c r="I12" s="41">
        <v>661</v>
      </c>
    </row>
    <row r="13" spans="1:9" ht="12.75" customHeight="1" x14ac:dyDescent="0.3">
      <c r="A13" s="14" t="s">
        <v>344</v>
      </c>
      <c r="B13" s="39">
        <v>0</v>
      </c>
      <c r="C13" s="40">
        <v>7</v>
      </c>
      <c r="D13" s="40">
        <v>7</v>
      </c>
      <c r="E13" s="40">
        <v>6</v>
      </c>
      <c r="F13" s="40">
        <v>6</v>
      </c>
      <c r="G13" s="39">
        <v>12</v>
      </c>
      <c r="H13" s="41">
        <v>11</v>
      </c>
      <c r="I13" s="41">
        <v>13</v>
      </c>
    </row>
    <row r="14" spans="1:9" ht="12.75" customHeight="1" x14ac:dyDescent="0.3">
      <c r="A14" s="16" t="s">
        <v>345</v>
      </c>
      <c r="B14" s="42">
        <v>2480</v>
      </c>
      <c r="C14" s="36">
        <v>1047</v>
      </c>
      <c r="D14" s="36">
        <v>948</v>
      </c>
      <c r="E14" s="36">
        <v>550</v>
      </c>
      <c r="F14" s="36">
        <v>666</v>
      </c>
      <c r="G14" s="42">
        <v>557</v>
      </c>
      <c r="H14" s="43">
        <v>516</v>
      </c>
      <c r="I14" s="43">
        <v>3032</v>
      </c>
    </row>
    <row r="15" spans="1:9" ht="12.75" customHeight="1" x14ac:dyDescent="0.3">
      <c r="A15" s="14" t="s">
        <v>341</v>
      </c>
      <c r="B15" s="39">
        <v>2480</v>
      </c>
      <c r="C15" s="40">
        <v>956</v>
      </c>
      <c r="D15" s="40">
        <v>835</v>
      </c>
      <c r="E15" s="40">
        <v>484</v>
      </c>
      <c r="F15" s="40">
        <v>575</v>
      </c>
      <c r="G15" s="39">
        <v>450</v>
      </c>
      <c r="H15" s="41">
        <v>422</v>
      </c>
      <c r="I15" s="41">
        <v>2829</v>
      </c>
    </row>
    <row r="16" spans="1:9" ht="12.75" customHeight="1" x14ac:dyDescent="0.3">
      <c r="A16" s="14" t="s">
        <v>344</v>
      </c>
      <c r="B16" s="39">
        <v>0</v>
      </c>
      <c r="C16" s="40">
        <v>91</v>
      </c>
      <c r="D16" s="40">
        <v>113</v>
      </c>
      <c r="E16" s="40">
        <v>66</v>
      </c>
      <c r="F16" s="40">
        <v>91</v>
      </c>
      <c r="G16" s="39">
        <v>107</v>
      </c>
      <c r="H16" s="41">
        <v>95</v>
      </c>
      <c r="I16" s="41">
        <v>203</v>
      </c>
    </row>
    <row r="17" spans="1:9" ht="12.75" customHeight="1" x14ac:dyDescent="0.3">
      <c r="A17" s="15" t="s">
        <v>346</v>
      </c>
      <c r="B17" s="42">
        <v>159</v>
      </c>
      <c r="C17" s="36">
        <v>367</v>
      </c>
      <c r="D17" s="36">
        <v>321</v>
      </c>
      <c r="E17" s="36">
        <v>328</v>
      </c>
      <c r="F17" s="36">
        <v>281</v>
      </c>
      <c r="G17" s="42">
        <v>171</v>
      </c>
      <c r="H17" s="43">
        <v>446</v>
      </c>
      <c r="I17" s="43">
        <v>3853</v>
      </c>
    </row>
    <row r="18" spans="1:9" ht="12.75" customHeight="1" x14ac:dyDescent="0.3">
      <c r="A18" s="14" t="s">
        <v>341</v>
      </c>
      <c r="B18" s="39">
        <v>116</v>
      </c>
      <c r="C18" s="40">
        <v>296</v>
      </c>
      <c r="D18" s="40">
        <v>271</v>
      </c>
      <c r="E18" s="40">
        <v>258</v>
      </c>
      <c r="F18" s="40">
        <v>232</v>
      </c>
      <c r="G18" s="39">
        <v>72</v>
      </c>
      <c r="H18" s="41">
        <v>368</v>
      </c>
      <c r="I18" s="41">
        <v>2577</v>
      </c>
    </row>
    <row r="19" spans="1:9" ht="12.75" customHeight="1" x14ac:dyDescent="0.3">
      <c r="A19" s="14" t="s">
        <v>344</v>
      </c>
      <c r="B19" s="39">
        <v>43</v>
      </c>
      <c r="C19" s="40">
        <v>71</v>
      </c>
      <c r="D19" s="40">
        <v>51</v>
      </c>
      <c r="E19" s="40">
        <v>70</v>
      </c>
      <c r="F19" s="40">
        <v>49</v>
      </c>
      <c r="G19" s="39">
        <v>100</v>
      </c>
      <c r="H19" s="41">
        <v>78</v>
      </c>
      <c r="I19" s="41">
        <v>1276</v>
      </c>
    </row>
    <row r="20" spans="1:9" ht="12.75" customHeight="1" x14ac:dyDescent="0.3">
      <c r="A20" s="17" t="s">
        <v>347</v>
      </c>
      <c r="B20" s="42">
        <v>138</v>
      </c>
      <c r="C20" s="36">
        <v>105</v>
      </c>
      <c r="D20" s="36">
        <v>104</v>
      </c>
      <c r="E20" s="36">
        <v>88</v>
      </c>
      <c r="F20" s="36">
        <v>90</v>
      </c>
      <c r="G20" s="42">
        <v>112</v>
      </c>
      <c r="H20" s="43">
        <v>105</v>
      </c>
      <c r="I20" s="43">
        <v>1994</v>
      </c>
    </row>
    <row r="21" spans="1:9" ht="12.75" customHeight="1" x14ac:dyDescent="0.3">
      <c r="A21" s="14" t="s">
        <v>348</v>
      </c>
      <c r="B21" s="39">
        <v>98</v>
      </c>
      <c r="C21" s="40">
        <v>79</v>
      </c>
      <c r="D21" s="40">
        <v>80</v>
      </c>
      <c r="E21" s="40">
        <v>66</v>
      </c>
      <c r="F21" s="40">
        <v>69</v>
      </c>
      <c r="G21" s="39">
        <v>76</v>
      </c>
      <c r="H21" s="41">
        <v>72</v>
      </c>
      <c r="I21" s="41">
        <v>1518</v>
      </c>
    </row>
    <row r="22" spans="1:9" ht="12.75" customHeight="1" x14ac:dyDescent="0.3">
      <c r="A22" s="14" t="s">
        <v>342</v>
      </c>
      <c r="B22" s="44">
        <v>40</v>
      </c>
      <c r="C22" s="45">
        <v>25</v>
      </c>
      <c r="D22" s="45">
        <v>24</v>
      </c>
      <c r="E22" s="45">
        <v>22</v>
      </c>
      <c r="F22" s="45">
        <v>21</v>
      </c>
      <c r="G22" s="44">
        <v>36</v>
      </c>
      <c r="H22" s="46">
        <v>33</v>
      </c>
      <c r="I22" s="46">
        <v>475</v>
      </c>
    </row>
    <row r="23" spans="1:9" ht="12.75" customHeight="1" x14ac:dyDescent="0.3">
      <c r="A23" s="18" t="s">
        <v>349</v>
      </c>
      <c r="B23" s="47">
        <v>2814</v>
      </c>
      <c r="C23" s="48">
        <v>1706</v>
      </c>
      <c r="D23" s="48">
        <v>1613</v>
      </c>
      <c r="E23" s="48">
        <v>1154</v>
      </c>
      <c r="F23" s="49">
        <v>1767</v>
      </c>
      <c r="G23" s="47">
        <v>1252</v>
      </c>
      <c r="H23" s="49">
        <v>1489</v>
      </c>
      <c r="I23" s="49">
        <v>18694</v>
      </c>
    </row>
    <row r="24" spans="1:9" ht="12.75" customHeight="1" x14ac:dyDescent="0.3">
      <c r="A24" s="14" t="s">
        <v>348</v>
      </c>
      <c r="B24" s="50">
        <v>2695</v>
      </c>
      <c r="C24" s="51">
        <v>1445</v>
      </c>
      <c r="D24" s="51">
        <v>1361</v>
      </c>
      <c r="E24" s="51">
        <v>923</v>
      </c>
      <c r="F24" s="52">
        <v>1542</v>
      </c>
      <c r="G24" s="50">
        <v>884</v>
      </c>
      <c r="H24" s="52">
        <v>1162</v>
      </c>
      <c r="I24" s="52">
        <v>14927</v>
      </c>
    </row>
    <row r="25" spans="1:9" ht="12.75" customHeight="1" x14ac:dyDescent="0.3">
      <c r="A25" s="19" t="s">
        <v>342</v>
      </c>
      <c r="B25" s="53">
        <v>119</v>
      </c>
      <c r="C25" s="54">
        <v>262</v>
      </c>
      <c r="D25" s="54">
        <v>253</v>
      </c>
      <c r="E25" s="54">
        <v>231</v>
      </c>
      <c r="F25" s="55">
        <v>225</v>
      </c>
      <c r="G25" s="53">
        <v>367</v>
      </c>
      <c r="H25" s="55">
        <v>326</v>
      </c>
      <c r="I25" s="55">
        <v>3767</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v>0</v>
      </c>
      <c r="C28" s="57">
        <v>4</v>
      </c>
      <c r="D28" s="57">
        <v>4</v>
      </c>
      <c r="E28" s="57">
        <v>4</v>
      </c>
      <c r="F28" s="58">
        <v>3</v>
      </c>
      <c r="G28" s="56">
        <v>7</v>
      </c>
      <c r="H28" s="58">
        <v>7</v>
      </c>
      <c r="I28" s="22"/>
    </row>
    <row r="29" spans="1:9" ht="12.75" customHeight="1" x14ac:dyDescent="0.3">
      <c r="A29" s="23" t="s">
        <v>352</v>
      </c>
      <c r="B29" s="59">
        <v>0</v>
      </c>
      <c r="C29" s="60">
        <v>4</v>
      </c>
      <c r="D29" s="60">
        <v>3</v>
      </c>
      <c r="E29" s="60">
        <v>3</v>
      </c>
      <c r="F29" s="61">
        <v>3</v>
      </c>
      <c r="G29" s="59">
        <v>7</v>
      </c>
      <c r="H29" s="61">
        <v>7</v>
      </c>
      <c r="I29" s="24"/>
    </row>
    <row r="30" spans="1:9" ht="12.75" customHeight="1" x14ac:dyDescent="0.3">
      <c r="A30" s="25" t="s">
        <v>353</v>
      </c>
      <c r="B30" s="26"/>
      <c r="C30" s="27"/>
      <c r="D30" s="27"/>
      <c r="E30" s="27"/>
      <c r="F30" s="27"/>
      <c r="G30" s="27"/>
      <c r="H30" s="28"/>
      <c r="I30" s="62">
        <v>475</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37:I37"/>
    <mergeCell ref="A1:I1"/>
    <mergeCell ref="A2:I2"/>
    <mergeCell ref="B5:F5"/>
    <mergeCell ref="G5:H5"/>
    <mergeCell ref="B6:F6"/>
    <mergeCell ref="G6:H6"/>
    <mergeCell ref="A32:I32"/>
    <mergeCell ref="A33:I33"/>
    <mergeCell ref="A34:I34"/>
    <mergeCell ref="A35:I35"/>
    <mergeCell ref="A36:I36"/>
    <mergeCell ref="A48:I48"/>
    <mergeCell ref="A38:I38"/>
    <mergeCell ref="A40:I42"/>
    <mergeCell ref="A44:I44"/>
    <mergeCell ref="A45:H45"/>
    <mergeCell ref="A46:I46"/>
    <mergeCell ref="A47:I47"/>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18360-9F55-4990-ADEC-BC2245F2DBDE}">
  <sheetPr>
    <pageSetUpPr fitToPage="1"/>
  </sheetPr>
  <dimension ref="A1:I48"/>
  <sheetViews>
    <sheetView showGridLines="0"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400</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0</v>
      </c>
      <c r="C8" s="36">
        <v>700</v>
      </c>
      <c r="D8" s="36">
        <v>300</v>
      </c>
      <c r="E8" s="36">
        <v>309</v>
      </c>
      <c r="F8" s="37">
        <v>435</v>
      </c>
      <c r="G8" s="35">
        <v>759</v>
      </c>
      <c r="H8" s="38">
        <v>582</v>
      </c>
      <c r="I8" s="38">
        <v>10323</v>
      </c>
    </row>
    <row r="9" spans="1:9" ht="12.75" customHeight="1" x14ac:dyDescent="0.3">
      <c r="A9" s="14" t="s">
        <v>341</v>
      </c>
      <c r="B9" s="39">
        <v>0</v>
      </c>
      <c r="C9" s="40">
        <v>572</v>
      </c>
      <c r="D9" s="40">
        <v>178</v>
      </c>
      <c r="E9" s="40">
        <v>189</v>
      </c>
      <c r="F9" s="40">
        <v>316</v>
      </c>
      <c r="G9" s="39">
        <v>533</v>
      </c>
      <c r="H9" s="41">
        <v>365</v>
      </c>
      <c r="I9" s="41">
        <v>10323</v>
      </c>
    </row>
    <row r="10" spans="1:9" ht="12.75" customHeight="1" x14ac:dyDescent="0.3">
      <c r="A10" s="14" t="s">
        <v>342</v>
      </c>
      <c r="B10" s="39">
        <v>0</v>
      </c>
      <c r="C10" s="40">
        <v>128</v>
      </c>
      <c r="D10" s="40">
        <v>123</v>
      </c>
      <c r="E10" s="40">
        <v>121</v>
      </c>
      <c r="F10" s="40">
        <v>119</v>
      </c>
      <c r="G10" s="39">
        <v>226</v>
      </c>
      <c r="H10" s="41">
        <v>217</v>
      </c>
      <c r="I10" s="41">
        <v>0</v>
      </c>
    </row>
    <row r="11" spans="1:9" ht="12.75" customHeight="1" x14ac:dyDescent="0.3">
      <c r="A11" s="15" t="s">
        <v>343</v>
      </c>
      <c r="B11" s="42">
        <v>192</v>
      </c>
      <c r="C11" s="36">
        <v>29</v>
      </c>
      <c r="D11" s="36">
        <v>17</v>
      </c>
      <c r="E11" s="36">
        <v>17</v>
      </c>
      <c r="F11" s="36">
        <v>17</v>
      </c>
      <c r="G11" s="42">
        <v>34</v>
      </c>
      <c r="H11" s="43">
        <v>34</v>
      </c>
      <c r="I11" s="43">
        <v>2003</v>
      </c>
    </row>
    <row r="12" spans="1:9" ht="12.75" customHeight="1" x14ac:dyDescent="0.3">
      <c r="A12" s="14" t="s">
        <v>341</v>
      </c>
      <c r="B12" s="39">
        <v>192</v>
      </c>
      <c r="C12" s="40">
        <v>11</v>
      </c>
      <c r="D12" s="40">
        <v>0</v>
      </c>
      <c r="E12" s="40">
        <v>0</v>
      </c>
      <c r="F12" s="40">
        <v>0</v>
      </c>
      <c r="G12" s="39">
        <v>0</v>
      </c>
      <c r="H12" s="41">
        <v>0</v>
      </c>
      <c r="I12" s="41">
        <v>2003</v>
      </c>
    </row>
    <row r="13" spans="1:9" ht="12.75" customHeight="1" x14ac:dyDescent="0.3">
      <c r="A13" s="14" t="s">
        <v>344</v>
      </c>
      <c r="B13" s="39">
        <v>0</v>
      </c>
      <c r="C13" s="40">
        <v>17</v>
      </c>
      <c r="D13" s="40">
        <v>17</v>
      </c>
      <c r="E13" s="40">
        <v>17</v>
      </c>
      <c r="F13" s="40">
        <v>17</v>
      </c>
      <c r="G13" s="39">
        <v>34</v>
      </c>
      <c r="H13" s="41">
        <v>34</v>
      </c>
      <c r="I13" s="41">
        <v>0</v>
      </c>
    </row>
    <row r="14" spans="1:9" ht="12.75" customHeight="1" x14ac:dyDescent="0.3">
      <c r="A14" s="16" t="s">
        <v>345</v>
      </c>
      <c r="B14" s="42">
        <v>4124</v>
      </c>
      <c r="C14" s="36">
        <v>1963</v>
      </c>
      <c r="D14" s="36">
        <v>1067</v>
      </c>
      <c r="E14" s="36">
        <v>913</v>
      </c>
      <c r="F14" s="36">
        <v>1482</v>
      </c>
      <c r="G14" s="42">
        <v>735</v>
      </c>
      <c r="H14" s="43">
        <v>1555</v>
      </c>
      <c r="I14" s="43">
        <v>4639</v>
      </c>
    </row>
    <row r="15" spans="1:9" ht="12.75" customHeight="1" x14ac:dyDescent="0.3">
      <c r="A15" s="14" t="s">
        <v>341</v>
      </c>
      <c r="B15" s="39">
        <v>4124</v>
      </c>
      <c r="C15" s="40">
        <v>1813</v>
      </c>
      <c r="D15" s="40">
        <v>941</v>
      </c>
      <c r="E15" s="40">
        <v>796</v>
      </c>
      <c r="F15" s="40">
        <v>1374</v>
      </c>
      <c r="G15" s="39">
        <v>557</v>
      </c>
      <c r="H15" s="41">
        <v>1389</v>
      </c>
      <c r="I15" s="41">
        <v>4639</v>
      </c>
    </row>
    <row r="16" spans="1:9" ht="12.75" customHeight="1" x14ac:dyDescent="0.3">
      <c r="A16" s="14" t="s">
        <v>344</v>
      </c>
      <c r="B16" s="39">
        <v>0</v>
      </c>
      <c r="C16" s="40">
        <v>150</v>
      </c>
      <c r="D16" s="40">
        <v>126</v>
      </c>
      <c r="E16" s="40">
        <v>116</v>
      </c>
      <c r="F16" s="40">
        <v>109</v>
      </c>
      <c r="G16" s="39">
        <v>178</v>
      </c>
      <c r="H16" s="41">
        <v>165</v>
      </c>
      <c r="I16" s="41">
        <v>0</v>
      </c>
    </row>
    <row r="17" spans="1:9" ht="12.75" customHeight="1" x14ac:dyDescent="0.3">
      <c r="A17" s="15" t="s">
        <v>346</v>
      </c>
      <c r="B17" s="42">
        <v>35</v>
      </c>
      <c r="C17" s="36">
        <v>4962</v>
      </c>
      <c r="D17" s="36">
        <v>6053</v>
      </c>
      <c r="E17" s="36">
        <v>4714</v>
      </c>
      <c r="F17" s="36">
        <v>4829</v>
      </c>
      <c r="G17" s="42">
        <v>2283</v>
      </c>
      <c r="H17" s="43">
        <v>2220</v>
      </c>
      <c r="I17" s="43">
        <v>22305</v>
      </c>
    </row>
    <row r="18" spans="1:9" ht="12.75" customHeight="1" x14ac:dyDescent="0.3">
      <c r="A18" s="14" t="s">
        <v>341</v>
      </c>
      <c r="B18" s="39">
        <v>35</v>
      </c>
      <c r="C18" s="40">
        <v>4477</v>
      </c>
      <c r="D18" s="40">
        <v>5586</v>
      </c>
      <c r="E18" s="40">
        <v>4279</v>
      </c>
      <c r="F18" s="40">
        <v>4409</v>
      </c>
      <c r="G18" s="39">
        <v>1486</v>
      </c>
      <c r="H18" s="41">
        <v>1462</v>
      </c>
      <c r="I18" s="41">
        <v>22305</v>
      </c>
    </row>
    <row r="19" spans="1:9" ht="12.75" customHeight="1" x14ac:dyDescent="0.3">
      <c r="A19" s="14" t="s">
        <v>344</v>
      </c>
      <c r="B19" s="39">
        <v>0</v>
      </c>
      <c r="C19" s="40">
        <v>484</v>
      </c>
      <c r="D19" s="40">
        <v>467</v>
      </c>
      <c r="E19" s="40">
        <v>435</v>
      </c>
      <c r="F19" s="40">
        <v>421</v>
      </c>
      <c r="G19" s="39">
        <v>797</v>
      </c>
      <c r="H19" s="41">
        <v>758</v>
      </c>
      <c r="I19" s="41">
        <v>0</v>
      </c>
    </row>
    <row r="20" spans="1:9" ht="12.75" customHeight="1" x14ac:dyDescent="0.3">
      <c r="A20" s="17" t="s">
        <v>347</v>
      </c>
      <c r="B20" s="42">
        <v>25</v>
      </c>
      <c r="C20" s="36">
        <v>7372</v>
      </c>
      <c r="D20" s="36">
        <v>5250</v>
      </c>
      <c r="E20" s="36">
        <v>6094</v>
      </c>
      <c r="F20" s="36">
        <v>4566</v>
      </c>
      <c r="G20" s="42">
        <v>10263</v>
      </c>
      <c r="H20" s="43">
        <v>7773</v>
      </c>
      <c r="I20" s="43">
        <v>61692</v>
      </c>
    </row>
    <row r="21" spans="1:9" ht="12.75" customHeight="1" x14ac:dyDescent="0.3">
      <c r="A21" s="14" t="s">
        <v>348</v>
      </c>
      <c r="B21" s="39">
        <v>25</v>
      </c>
      <c r="C21" s="40">
        <v>5078</v>
      </c>
      <c r="D21" s="40">
        <v>2965</v>
      </c>
      <c r="E21" s="40">
        <v>3906</v>
      </c>
      <c r="F21" s="40">
        <v>2406</v>
      </c>
      <c r="G21" s="39">
        <v>5970</v>
      </c>
      <c r="H21" s="41">
        <v>3560</v>
      </c>
      <c r="I21" s="41">
        <v>61692</v>
      </c>
    </row>
    <row r="22" spans="1:9" ht="12.75" customHeight="1" x14ac:dyDescent="0.3">
      <c r="A22" s="14" t="s">
        <v>342</v>
      </c>
      <c r="B22" s="44">
        <v>0</v>
      </c>
      <c r="C22" s="45">
        <v>2294</v>
      </c>
      <c r="D22" s="45">
        <v>2286</v>
      </c>
      <c r="E22" s="45">
        <v>2187</v>
      </c>
      <c r="F22" s="45">
        <v>2161</v>
      </c>
      <c r="G22" s="44">
        <v>4292</v>
      </c>
      <c r="H22" s="46">
        <v>4214</v>
      </c>
      <c r="I22" s="46">
        <v>0</v>
      </c>
    </row>
    <row r="23" spans="1:9" ht="12.75" customHeight="1" x14ac:dyDescent="0.3">
      <c r="A23" s="18" t="s">
        <v>349</v>
      </c>
      <c r="B23" s="47">
        <v>4376</v>
      </c>
      <c r="C23" s="48">
        <v>15025</v>
      </c>
      <c r="D23" s="48">
        <v>12689</v>
      </c>
      <c r="E23" s="48">
        <v>12047</v>
      </c>
      <c r="F23" s="49">
        <v>11330</v>
      </c>
      <c r="G23" s="47">
        <v>14074</v>
      </c>
      <c r="H23" s="49">
        <v>12165</v>
      </c>
      <c r="I23" s="49">
        <v>100962</v>
      </c>
    </row>
    <row r="24" spans="1:9" ht="12.75" customHeight="1" x14ac:dyDescent="0.3">
      <c r="A24" s="14" t="s">
        <v>348</v>
      </c>
      <c r="B24" s="50">
        <v>4376</v>
      </c>
      <c r="C24" s="51">
        <v>11952</v>
      </c>
      <c r="D24" s="51">
        <v>9669</v>
      </c>
      <c r="E24" s="51">
        <v>9170</v>
      </c>
      <c r="F24" s="52">
        <v>8504</v>
      </c>
      <c r="G24" s="50">
        <v>8547</v>
      </c>
      <c r="H24" s="52">
        <v>6776</v>
      </c>
      <c r="I24" s="52">
        <v>100962</v>
      </c>
    </row>
    <row r="25" spans="1:9" ht="12.75" customHeight="1" x14ac:dyDescent="0.3">
      <c r="A25" s="19" t="s">
        <v>342</v>
      </c>
      <c r="B25" s="53">
        <v>0</v>
      </c>
      <c r="C25" s="54">
        <v>3073</v>
      </c>
      <c r="D25" s="54">
        <v>3019</v>
      </c>
      <c r="E25" s="54">
        <v>2877</v>
      </c>
      <c r="F25" s="55">
        <v>2826</v>
      </c>
      <c r="G25" s="53">
        <v>5527</v>
      </c>
      <c r="H25" s="55">
        <v>5389</v>
      </c>
      <c r="I25" s="55">
        <v>0</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v>0</v>
      </c>
      <c r="C28" s="57">
        <v>0</v>
      </c>
      <c r="D28" s="57">
        <v>0</v>
      </c>
      <c r="E28" s="57">
        <v>0</v>
      </c>
      <c r="F28" s="58">
        <v>0</v>
      </c>
      <c r="G28" s="56">
        <v>0</v>
      </c>
      <c r="H28" s="58">
        <v>0</v>
      </c>
      <c r="I28" s="22"/>
    </row>
    <row r="29" spans="1:9" ht="12.75" customHeight="1" x14ac:dyDescent="0.3">
      <c r="A29" s="23" t="s">
        <v>352</v>
      </c>
      <c r="B29" s="59">
        <v>0</v>
      </c>
      <c r="C29" s="60">
        <v>17</v>
      </c>
      <c r="D29" s="60">
        <v>17</v>
      </c>
      <c r="E29" s="60">
        <v>17</v>
      </c>
      <c r="F29" s="61">
        <v>17</v>
      </c>
      <c r="G29" s="59">
        <v>34</v>
      </c>
      <c r="H29" s="61">
        <v>34</v>
      </c>
      <c r="I29" s="24"/>
    </row>
    <row r="30" spans="1:9" ht="12.75" customHeight="1" x14ac:dyDescent="0.3">
      <c r="A30" s="25" t="s">
        <v>353</v>
      </c>
      <c r="B30" s="26"/>
      <c r="C30" s="27"/>
      <c r="D30" s="27"/>
      <c r="E30" s="27"/>
      <c r="F30" s="27"/>
      <c r="G30" s="27"/>
      <c r="H30" s="28"/>
      <c r="I30" s="62" t="s">
        <v>44</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37:I37"/>
    <mergeCell ref="A1:I1"/>
    <mergeCell ref="A2:I2"/>
    <mergeCell ref="B5:F5"/>
    <mergeCell ref="G5:H5"/>
    <mergeCell ref="B6:F6"/>
    <mergeCell ref="G6:H6"/>
    <mergeCell ref="A32:I32"/>
    <mergeCell ref="A33:I33"/>
    <mergeCell ref="A34:I34"/>
    <mergeCell ref="A35:I35"/>
    <mergeCell ref="A36:I36"/>
    <mergeCell ref="A48:I48"/>
    <mergeCell ref="A38:I38"/>
    <mergeCell ref="A40:I42"/>
    <mergeCell ref="A44:I44"/>
    <mergeCell ref="A45:H45"/>
    <mergeCell ref="A46:I46"/>
    <mergeCell ref="A47:I47"/>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AA144-B7BF-41FB-A496-4FF03CC10078}">
  <sheetPr>
    <pageSetUpPr fitToPage="1"/>
  </sheetPr>
  <dimension ref="A1:I48"/>
  <sheetViews>
    <sheetView showGridLines="0"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401</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121</v>
      </c>
      <c r="C8" s="36">
        <v>153</v>
      </c>
      <c r="D8" s="36">
        <v>121</v>
      </c>
      <c r="E8" s="36">
        <v>148</v>
      </c>
      <c r="F8" s="37">
        <v>120</v>
      </c>
      <c r="G8" s="35">
        <v>148</v>
      </c>
      <c r="H8" s="38">
        <v>147</v>
      </c>
      <c r="I8" s="38">
        <v>5043</v>
      </c>
    </row>
    <row r="9" spans="1:9" ht="12.75" customHeight="1" x14ac:dyDescent="0.3">
      <c r="A9" s="14" t="s">
        <v>341</v>
      </c>
      <c r="B9" s="39">
        <v>103</v>
      </c>
      <c r="C9" s="40">
        <v>110</v>
      </c>
      <c r="D9" s="40">
        <v>103</v>
      </c>
      <c r="E9" s="40">
        <v>107</v>
      </c>
      <c r="F9" s="40">
        <v>104</v>
      </c>
      <c r="G9" s="39">
        <v>108</v>
      </c>
      <c r="H9" s="41">
        <v>108</v>
      </c>
      <c r="I9" s="41">
        <v>4501</v>
      </c>
    </row>
    <row r="10" spans="1:9" ht="12.75" customHeight="1" x14ac:dyDescent="0.3">
      <c r="A10" s="14" t="s">
        <v>342</v>
      </c>
      <c r="B10" s="39">
        <v>18</v>
      </c>
      <c r="C10" s="40">
        <v>43</v>
      </c>
      <c r="D10" s="40">
        <v>18</v>
      </c>
      <c r="E10" s="40">
        <v>41</v>
      </c>
      <c r="F10" s="40">
        <v>16</v>
      </c>
      <c r="G10" s="39">
        <v>40</v>
      </c>
      <c r="H10" s="41">
        <v>39</v>
      </c>
      <c r="I10" s="41">
        <v>542</v>
      </c>
    </row>
    <row r="11" spans="1:9" ht="12.75" customHeight="1" x14ac:dyDescent="0.3">
      <c r="A11" s="15" t="s">
        <v>343</v>
      </c>
      <c r="B11" s="42">
        <v>0</v>
      </c>
      <c r="C11" s="36">
        <v>0</v>
      </c>
      <c r="D11" s="36">
        <v>0</v>
      </c>
      <c r="E11" s="36">
        <v>0</v>
      </c>
      <c r="F11" s="36">
        <v>0</v>
      </c>
      <c r="G11" s="42">
        <v>0</v>
      </c>
      <c r="H11" s="43">
        <v>0</v>
      </c>
      <c r="I11" s="43">
        <v>194</v>
      </c>
    </row>
    <row r="12" spans="1:9" ht="12.75" customHeight="1" x14ac:dyDescent="0.3">
      <c r="A12" s="14" t="s">
        <v>341</v>
      </c>
      <c r="B12" s="39">
        <v>0</v>
      </c>
      <c r="C12" s="40">
        <v>0</v>
      </c>
      <c r="D12" s="40">
        <v>0</v>
      </c>
      <c r="E12" s="40">
        <v>0</v>
      </c>
      <c r="F12" s="40">
        <v>0</v>
      </c>
      <c r="G12" s="39">
        <v>0</v>
      </c>
      <c r="H12" s="41">
        <v>0</v>
      </c>
      <c r="I12" s="41">
        <v>194</v>
      </c>
    </row>
    <row r="13" spans="1:9" ht="12.75" customHeight="1" x14ac:dyDescent="0.3">
      <c r="A13" s="14" t="s">
        <v>344</v>
      </c>
      <c r="B13" s="39">
        <v>0</v>
      </c>
      <c r="C13" s="40">
        <v>0</v>
      </c>
      <c r="D13" s="40">
        <v>0</v>
      </c>
      <c r="E13" s="40">
        <v>0</v>
      </c>
      <c r="F13" s="40">
        <v>0</v>
      </c>
      <c r="G13" s="39">
        <v>0</v>
      </c>
      <c r="H13" s="41">
        <v>0</v>
      </c>
      <c r="I13" s="41">
        <v>0</v>
      </c>
    </row>
    <row r="14" spans="1:9" ht="12.75" customHeight="1" x14ac:dyDescent="0.3">
      <c r="A14" s="16" t="s">
        <v>345</v>
      </c>
      <c r="B14" s="42">
        <v>204</v>
      </c>
      <c r="C14" s="36">
        <v>208</v>
      </c>
      <c r="D14" s="36">
        <v>207</v>
      </c>
      <c r="E14" s="36">
        <v>213</v>
      </c>
      <c r="F14" s="36">
        <v>206</v>
      </c>
      <c r="G14" s="42">
        <v>26</v>
      </c>
      <c r="H14" s="43">
        <v>15</v>
      </c>
      <c r="I14" s="43">
        <v>19</v>
      </c>
    </row>
    <row r="15" spans="1:9" ht="12.75" customHeight="1" x14ac:dyDescent="0.3">
      <c r="A15" s="14" t="s">
        <v>341</v>
      </c>
      <c r="B15" s="39">
        <v>203</v>
      </c>
      <c r="C15" s="40">
        <v>205</v>
      </c>
      <c r="D15" s="40">
        <v>206</v>
      </c>
      <c r="E15" s="40">
        <v>210</v>
      </c>
      <c r="F15" s="40">
        <v>205</v>
      </c>
      <c r="G15" s="39">
        <v>23</v>
      </c>
      <c r="H15" s="41">
        <v>14</v>
      </c>
      <c r="I15" s="41">
        <v>18</v>
      </c>
    </row>
    <row r="16" spans="1:9" ht="12.75" customHeight="1" x14ac:dyDescent="0.3">
      <c r="A16" s="14" t="s">
        <v>344</v>
      </c>
      <c r="B16" s="39">
        <v>1</v>
      </c>
      <c r="C16" s="40">
        <v>3</v>
      </c>
      <c r="D16" s="40">
        <v>1</v>
      </c>
      <c r="E16" s="40">
        <v>2</v>
      </c>
      <c r="F16" s="40">
        <v>1</v>
      </c>
      <c r="G16" s="39">
        <v>3</v>
      </c>
      <c r="H16" s="41">
        <v>1</v>
      </c>
      <c r="I16" s="41">
        <v>1</v>
      </c>
    </row>
    <row r="17" spans="1:9" ht="12.75" customHeight="1" x14ac:dyDescent="0.3">
      <c r="A17" s="15" t="s">
        <v>346</v>
      </c>
      <c r="B17" s="42">
        <v>287</v>
      </c>
      <c r="C17" s="36">
        <v>126</v>
      </c>
      <c r="D17" s="36">
        <v>126</v>
      </c>
      <c r="E17" s="36">
        <v>126</v>
      </c>
      <c r="F17" s="36">
        <v>126</v>
      </c>
      <c r="G17" s="42">
        <v>23</v>
      </c>
      <c r="H17" s="43">
        <v>63</v>
      </c>
      <c r="I17" s="43">
        <v>3516</v>
      </c>
    </row>
    <row r="18" spans="1:9" ht="12.75" customHeight="1" x14ac:dyDescent="0.3">
      <c r="A18" s="14" t="s">
        <v>341</v>
      </c>
      <c r="B18" s="39">
        <v>287</v>
      </c>
      <c r="C18" s="40">
        <v>126</v>
      </c>
      <c r="D18" s="40">
        <v>126</v>
      </c>
      <c r="E18" s="40">
        <v>126</v>
      </c>
      <c r="F18" s="40">
        <v>126</v>
      </c>
      <c r="G18" s="39">
        <v>23</v>
      </c>
      <c r="H18" s="41">
        <v>63</v>
      </c>
      <c r="I18" s="41">
        <v>3516</v>
      </c>
    </row>
    <row r="19" spans="1:9" ht="12.75" customHeight="1" x14ac:dyDescent="0.3">
      <c r="A19" s="14" t="s">
        <v>344</v>
      </c>
      <c r="B19" s="39">
        <v>0</v>
      </c>
      <c r="C19" s="40">
        <v>0</v>
      </c>
      <c r="D19" s="40">
        <v>0</v>
      </c>
      <c r="E19" s="40">
        <v>0</v>
      </c>
      <c r="F19" s="40">
        <v>0</v>
      </c>
      <c r="G19" s="39">
        <v>0</v>
      </c>
      <c r="H19" s="41">
        <v>0</v>
      </c>
      <c r="I19" s="41">
        <v>0</v>
      </c>
    </row>
    <row r="20" spans="1:9" ht="12.75" customHeight="1" x14ac:dyDescent="0.3">
      <c r="A20" s="17" t="s">
        <v>347</v>
      </c>
      <c r="B20" s="42">
        <v>0</v>
      </c>
      <c r="C20" s="36">
        <v>0</v>
      </c>
      <c r="D20" s="36">
        <v>0</v>
      </c>
      <c r="E20" s="36">
        <v>0</v>
      </c>
      <c r="F20" s="36">
        <v>0</v>
      </c>
      <c r="G20" s="42">
        <v>0</v>
      </c>
      <c r="H20" s="43">
        <v>0</v>
      </c>
      <c r="I20" s="43">
        <v>1829</v>
      </c>
    </row>
    <row r="21" spans="1:9" ht="12.75" customHeight="1" x14ac:dyDescent="0.3">
      <c r="A21" s="14" t="s">
        <v>348</v>
      </c>
      <c r="B21" s="39">
        <v>0</v>
      </c>
      <c r="C21" s="40">
        <v>0</v>
      </c>
      <c r="D21" s="40">
        <v>0</v>
      </c>
      <c r="E21" s="40">
        <v>0</v>
      </c>
      <c r="F21" s="40">
        <v>0</v>
      </c>
      <c r="G21" s="39">
        <v>0</v>
      </c>
      <c r="H21" s="41">
        <v>0</v>
      </c>
      <c r="I21" s="41">
        <v>1829</v>
      </c>
    </row>
    <row r="22" spans="1:9" ht="12.75" customHeight="1" x14ac:dyDescent="0.3">
      <c r="A22" s="14" t="s">
        <v>342</v>
      </c>
      <c r="B22" s="44">
        <v>0</v>
      </c>
      <c r="C22" s="45">
        <v>0</v>
      </c>
      <c r="D22" s="45">
        <v>0</v>
      </c>
      <c r="E22" s="45">
        <v>0</v>
      </c>
      <c r="F22" s="45">
        <v>0</v>
      </c>
      <c r="G22" s="44">
        <v>0</v>
      </c>
      <c r="H22" s="46">
        <v>0</v>
      </c>
      <c r="I22" s="46">
        <v>0</v>
      </c>
    </row>
    <row r="23" spans="1:9" ht="12.75" customHeight="1" x14ac:dyDescent="0.3">
      <c r="A23" s="18" t="s">
        <v>349</v>
      </c>
      <c r="B23" s="47">
        <v>612</v>
      </c>
      <c r="C23" s="48">
        <v>487</v>
      </c>
      <c r="D23" s="48">
        <v>455</v>
      </c>
      <c r="E23" s="48">
        <v>487</v>
      </c>
      <c r="F23" s="49">
        <v>453</v>
      </c>
      <c r="G23" s="47">
        <v>196</v>
      </c>
      <c r="H23" s="49">
        <v>225</v>
      </c>
      <c r="I23" s="49">
        <v>10601</v>
      </c>
    </row>
    <row r="24" spans="1:9" ht="12.75" customHeight="1" x14ac:dyDescent="0.3">
      <c r="A24" s="14" t="s">
        <v>348</v>
      </c>
      <c r="B24" s="50">
        <v>593</v>
      </c>
      <c r="C24" s="51">
        <v>442</v>
      </c>
      <c r="D24" s="51">
        <v>436</v>
      </c>
      <c r="E24" s="51">
        <v>444</v>
      </c>
      <c r="F24" s="52">
        <v>436</v>
      </c>
      <c r="G24" s="50">
        <v>153</v>
      </c>
      <c r="H24" s="52">
        <v>185</v>
      </c>
      <c r="I24" s="52">
        <v>10059</v>
      </c>
    </row>
    <row r="25" spans="1:9" ht="12.75" customHeight="1" x14ac:dyDescent="0.3">
      <c r="A25" s="19" t="s">
        <v>342</v>
      </c>
      <c r="B25" s="53">
        <v>19</v>
      </c>
      <c r="C25" s="54">
        <v>45</v>
      </c>
      <c r="D25" s="54">
        <v>19</v>
      </c>
      <c r="E25" s="54">
        <v>44</v>
      </c>
      <c r="F25" s="55">
        <v>17</v>
      </c>
      <c r="G25" s="53">
        <v>43</v>
      </c>
      <c r="H25" s="55">
        <v>40</v>
      </c>
      <c r="I25" s="55">
        <v>543</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t="s">
        <v>44</v>
      </c>
      <c r="C28" s="57" t="s">
        <v>44</v>
      </c>
      <c r="D28" s="57" t="s">
        <v>44</v>
      </c>
      <c r="E28" s="57" t="s">
        <v>44</v>
      </c>
      <c r="F28" s="58" t="s">
        <v>44</v>
      </c>
      <c r="G28" s="56" t="s">
        <v>44</v>
      </c>
      <c r="H28" s="58" t="s">
        <v>44</v>
      </c>
      <c r="I28" s="22"/>
    </row>
    <row r="29" spans="1:9" ht="12.75" customHeight="1" x14ac:dyDescent="0.3">
      <c r="A29" s="23" t="s">
        <v>352</v>
      </c>
      <c r="B29" s="59" t="s">
        <v>44</v>
      </c>
      <c r="C29" s="60" t="s">
        <v>44</v>
      </c>
      <c r="D29" s="60" t="s">
        <v>44</v>
      </c>
      <c r="E29" s="60" t="s">
        <v>44</v>
      </c>
      <c r="F29" s="61" t="s">
        <v>44</v>
      </c>
      <c r="G29" s="59" t="s">
        <v>44</v>
      </c>
      <c r="H29" s="61" t="s">
        <v>44</v>
      </c>
      <c r="I29" s="24"/>
    </row>
    <row r="30" spans="1:9" ht="12.75" customHeight="1" x14ac:dyDescent="0.3">
      <c r="A30" s="25" t="s">
        <v>353</v>
      </c>
      <c r="B30" s="26"/>
      <c r="C30" s="27"/>
      <c r="D30" s="27"/>
      <c r="E30" s="27"/>
      <c r="F30" s="27"/>
      <c r="G30" s="27"/>
      <c r="H30" s="28"/>
      <c r="I30" s="62" t="s">
        <v>44</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37:I37"/>
    <mergeCell ref="A1:I1"/>
    <mergeCell ref="A2:I2"/>
    <mergeCell ref="B5:F5"/>
    <mergeCell ref="G5:H5"/>
    <mergeCell ref="B6:F6"/>
    <mergeCell ref="G6:H6"/>
    <mergeCell ref="A32:I32"/>
    <mergeCell ref="A33:I33"/>
    <mergeCell ref="A34:I34"/>
    <mergeCell ref="A35:I35"/>
    <mergeCell ref="A36:I36"/>
    <mergeCell ref="A48:I48"/>
    <mergeCell ref="A38:I38"/>
    <mergeCell ref="A40:I42"/>
    <mergeCell ref="A44:I44"/>
    <mergeCell ref="A45:H45"/>
    <mergeCell ref="A46:I46"/>
    <mergeCell ref="A47:I47"/>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C3642-2925-4D56-845F-66A8D156EE31}">
  <sheetPr>
    <pageSetUpPr fitToPage="1"/>
  </sheetPr>
  <dimension ref="A1:I48"/>
  <sheetViews>
    <sheetView showGridLines="0"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402</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17</v>
      </c>
      <c r="C8" s="36">
        <v>94</v>
      </c>
      <c r="D8" s="36">
        <v>102</v>
      </c>
      <c r="E8" s="36">
        <v>49</v>
      </c>
      <c r="F8" s="37">
        <v>95</v>
      </c>
      <c r="G8" s="35">
        <v>169</v>
      </c>
      <c r="H8" s="38">
        <v>144</v>
      </c>
      <c r="I8" s="38">
        <v>5002</v>
      </c>
    </row>
    <row r="9" spans="1:9" ht="12.75" customHeight="1" x14ac:dyDescent="0.3">
      <c r="A9" s="14" t="s">
        <v>341</v>
      </c>
      <c r="B9" s="39">
        <v>17</v>
      </c>
      <c r="C9" s="40">
        <v>73</v>
      </c>
      <c r="D9" s="40">
        <v>68</v>
      </c>
      <c r="E9" s="40">
        <v>30</v>
      </c>
      <c r="F9" s="40">
        <v>74</v>
      </c>
      <c r="G9" s="39">
        <v>112</v>
      </c>
      <c r="H9" s="41">
        <v>106</v>
      </c>
      <c r="I9" s="41">
        <v>4248</v>
      </c>
    </row>
    <row r="10" spans="1:9" ht="12.75" customHeight="1" x14ac:dyDescent="0.3">
      <c r="A10" s="14" t="s">
        <v>342</v>
      </c>
      <c r="B10" s="39">
        <v>0</v>
      </c>
      <c r="C10" s="40">
        <v>21</v>
      </c>
      <c r="D10" s="40">
        <v>34</v>
      </c>
      <c r="E10" s="40">
        <v>19</v>
      </c>
      <c r="F10" s="40">
        <v>21</v>
      </c>
      <c r="G10" s="39">
        <v>57</v>
      </c>
      <c r="H10" s="41">
        <v>38</v>
      </c>
      <c r="I10" s="41">
        <v>754</v>
      </c>
    </row>
    <row r="11" spans="1:9" ht="12.75" customHeight="1" x14ac:dyDescent="0.3">
      <c r="A11" s="15" t="s">
        <v>343</v>
      </c>
      <c r="B11" s="42">
        <v>0</v>
      </c>
      <c r="C11" s="36">
        <v>2</v>
      </c>
      <c r="D11" s="36">
        <v>4</v>
      </c>
      <c r="E11" s="36">
        <v>2</v>
      </c>
      <c r="F11" s="36">
        <v>4</v>
      </c>
      <c r="G11" s="42">
        <v>7</v>
      </c>
      <c r="H11" s="43">
        <v>6</v>
      </c>
      <c r="I11" s="43">
        <v>17</v>
      </c>
    </row>
    <row r="12" spans="1:9" ht="12.75" customHeight="1" x14ac:dyDescent="0.3">
      <c r="A12" s="14" t="s">
        <v>341</v>
      </c>
      <c r="B12" s="39" t="s">
        <v>44</v>
      </c>
      <c r="C12" s="40">
        <v>2</v>
      </c>
      <c r="D12" s="40">
        <v>4</v>
      </c>
      <c r="E12" s="40">
        <v>2</v>
      </c>
      <c r="F12" s="40">
        <v>4</v>
      </c>
      <c r="G12" s="39">
        <v>6</v>
      </c>
      <c r="H12" s="41">
        <v>5</v>
      </c>
      <c r="I12" s="41">
        <v>17</v>
      </c>
    </row>
    <row r="13" spans="1:9" ht="12.75" customHeight="1" x14ac:dyDescent="0.3">
      <c r="A13" s="14" t="s">
        <v>344</v>
      </c>
      <c r="B13" s="39" t="s">
        <v>44</v>
      </c>
      <c r="C13" s="40">
        <v>0</v>
      </c>
      <c r="D13" s="40">
        <v>0</v>
      </c>
      <c r="E13" s="40">
        <v>0</v>
      </c>
      <c r="F13" s="40">
        <v>0</v>
      </c>
      <c r="G13" s="39">
        <v>0</v>
      </c>
      <c r="H13" s="41">
        <v>0</v>
      </c>
      <c r="I13" s="41">
        <v>0</v>
      </c>
    </row>
    <row r="14" spans="1:9" ht="12.75" customHeight="1" x14ac:dyDescent="0.3">
      <c r="A14" s="16" t="s">
        <v>345</v>
      </c>
      <c r="B14" s="42">
        <v>119</v>
      </c>
      <c r="C14" s="36">
        <v>23</v>
      </c>
      <c r="D14" s="36">
        <v>46</v>
      </c>
      <c r="E14" s="36">
        <v>40</v>
      </c>
      <c r="F14" s="36">
        <v>39</v>
      </c>
      <c r="G14" s="42">
        <v>19</v>
      </c>
      <c r="H14" s="43">
        <v>34</v>
      </c>
      <c r="I14" s="43">
        <v>195</v>
      </c>
    </row>
    <row r="15" spans="1:9" ht="12.75" customHeight="1" x14ac:dyDescent="0.3">
      <c r="A15" s="14" t="s">
        <v>341</v>
      </c>
      <c r="B15" s="39">
        <v>119</v>
      </c>
      <c r="C15" s="40">
        <v>22</v>
      </c>
      <c r="D15" s="40">
        <v>43</v>
      </c>
      <c r="E15" s="40">
        <v>40</v>
      </c>
      <c r="F15" s="40">
        <v>36</v>
      </c>
      <c r="G15" s="39">
        <v>16</v>
      </c>
      <c r="H15" s="41">
        <v>31</v>
      </c>
      <c r="I15" s="41">
        <v>173</v>
      </c>
    </row>
    <row r="16" spans="1:9" ht="12.75" customHeight="1" x14ac:dyDescent="0.3">
      <c r="A16" s="14" t="s">
        <v>344</v>
      </c>
      <c r="B16" s="39" t="s">
        <v>44</v>
      </c>
      <c r="C16" s="40">
        <v>1</v>
      </c>
      <c r="D16" s="40">
        <v>3</v>
      </c>
      <c r="E16" s="40">
        <v>1</v>
      </c>
      <c r="F16" s="40">
        <v>2</v>
      </c>
      <c r="G16" s="39">
        <v>3</v>
      </c>
      <c r="H16" s="41">
        <v>3</v>
      </c>
      <c r="I16" s="41">
        <v>22</v>
      </c>
    </row>
    <row r="17" spans="1:9" ht="12.75" customHeight="1" x14ac:dyDescent="0.3">
      <c r="A17" s="15" t="s">
        <v>346</v>
      </c>
      <c r="B17" s="42">
        <v>366</v>
      </c>
      <c r="C17" s="36">
        <v>1162</v>
      </c>
      <c r="D17" s="36">
        <v>484</v>
      </c>
      <c r="E17" s="36">
        <v>473</v>
      </c>
      <c r="F17" s="36">
        <v>461</v>
      </c>
      <c r="G17" s="42">
        <v>146</v>
      </c>
      <c r="H17" s="43">
        <v>65</v>
      </c>
      <c r="I17" s="43">
        <v>1304</v>
      </c>
    </row>
    <row r="18" spans="1:9" ht="12.75" customHeight="1" x14ac:dyDescent="0.3">
      <c r="A18" s="14" t="s">
        <v>341</v>
      </c>
      <c r="B18" s="39">
        <v>287</v>
      </c>
      <c r="C18" s="40">
        <v>1155</v>
      </c>
      <c r="D18" s="40">
        <v>460</v>
      </c>
      <c r="E18" s="40">
        <v>468</v>
      </c>
      <c r="F18" s="40">
        <v>453</v>
      </c>
      <c r="G18" s="39">
        <v>130</v>
      </c>
      <c r="H18" s="41">
        <v>59</v>
      </c>
      <c r="I18" s="41">
        <v>1200</v>
      </c>
    </row>
    <row r="19" spans="1:9" ht="12.75" customHeight="1" x14ac:dyDescent="0.3">
      <c r="A19" s="14" t="s">
        <v>344</v>
      </c>
      <c r="B19" s="39">
        <v>79</v>
      </c>
      <c r="C19" s="40">
        <v>6</v>
      </c>
      <c r="D19" s="40">
        <v>24</v>
      </c>
      <c r="E19" s="40">
        <v>5</v>
      </c>
      <c r="F19" s="40">
        <v>7</v>
      </c>
      <c r="G19" s="39">
        <v>16</v>
      </c>
      <c r="H19" s="41">
        <v>6</v>
      </c>
      <c r="I19" s="41">
        <v>105</v>
      </c>
    </row>
    <row r="20" spans="1:9" ht="12.75" customHeight="1" x14ac:dyDescent="0.3">
      <c r="A20" s="17" t="s">
        <v>347</v>
      </c>
      <c r="B20" s="42">
        <v>107</v>
      </c>
      <c r="C20" s="36">
        <v>189</v>
      </c>
      <c r="D20" s="36">
        <v>76</v>
      </c>
      <c r="E20" s="36">
        <v>64</v>
      </c>
      <c r="F20" s="36">
        <v>70</v>
      </c>
      <c r="G20" s="42">
        <v>68</v>
      </c>
      <c r="H20" s="43">
        <v>14</v>
      </c>
      <c r="I20" s="43">
        <v>1432</v>
      </c>
    </row>
    <row r="21" spans="1:9" ht="12.75" customHeight="1" x14ac:dyDescent="0.3">
      <c r="A21" s="14" t="s">
        <v>348</v>
      </c>
      <c r="B21" s="39">
        <v>89</v>
      </c>
      <c r="C21" s="40">
        <v>189</v>
      </c>
      <c r="D21" s="40">
        <v>75</v>
      </c>
      <c r="E21" s="40">
        <v>63</v>
      </c>
      <c r="F21" s="40">
        <v>70</v>
      </c>
      <c r="G21" s="39">
        <v>65</v>
      </c>
      <c r="H21" s="41">
        <v>12</v>
      </c>
      <c r="I21" s="41">
        <v>1384</v>
      </c>
    </row>
    <row r="22" spans="1:9" ht="12.75" customHeight="1" x14ac:dyDescent="0.3">
      <c r="A22" s="14" t="s">
        <v>342</v>
      </c>
      <c r="B22" s="44">
        <v>18</v>
      </c>
      <c r="C22" s="45">
        <v>0</v>
      </c>
      <c r="D22" s="45">
        <v>1</v>
      </c>
      <c r="E22" s="45">
        <v>1</v>
      </c>
      <c r="F22" s="45">
        <v>0</v>
      </c>
      <c r="G22" s="44">
        <v>3</v>
      </c>
      <c r="H22" s="46">
        <v>1</v>
      </c>
      <c r="I22" s="46">
        <v>47</v>
      </c>
    </row>
    <row r="23" spans="1:9" ht="12.75" customHeight="1" x14ac:dyDescent="0.3">
      <c r="A23" s="18" t="s">
        <v>349</v>
      </c>
      <c r="B23" s="47">
        <v>608</v>
      </c>
      <c r="C23" s="48">
        <v>1470</v>
      </c>
      <c r="D23" s="48">
        <v>713</v>
      </c>
      <c r="E23" s="48">
        <v>629</v>
      </c>
      <c r="F23" s="49">
        <v>669</v>
      </c>
      <c r="G23" s="47">
        <v>409</v>
      </c>
      <c r="H23" s="49">
        <v>262</v>
      </c>
      <c r="I23" s="49">
        <v>7949</v>
      </c>
    </row>
    <row r="24" spans="1:9" ht="12.75" customHeight="1" x14ac:dyDescent="0.3">
      <c r="A24" s="14" t="s">
        <v>348</v>
      </c>
      <c r="B24" s="50">
        <v>512</v>
      </c>
      <c r="C24" s="51">
        <v>1442</v>
      </c>
      <c r="D24" s="51">
        <v>650</v>
      </c>
      <c r="E24" s="51">
        <v>603</v>
      </c>
      <c r="F24" s="52">
        <v>638</v>
      </c>
      <c r="G24" s="50">
        <v>329</v>
      </c>
      <c r="H24" s="52">
        <v>214</v>
      </c>
      <c r="I24" s="52">
        <v>7021</v>
      </c>
    </row>
    <row r="25" spans="1:9" ht="12.75" customHeight="1" x14ac:dyDescent="0.3">
      <c r="A25" s="19" t="s">
        <v>342</v>
      </c>
      <c r="B25" s="53">
        <v>96</v>
      </c>
      <c r="C25" s="54">
        <v>29</v>
      </c>
      <c r="D25" s="54">
        <v>62</v>
      </c>
      <c r="E25" s="54">
        <v>26</v>
      </c>
      <c r="F25" s="55">
        <v>31</v>
      </c>
      <c r="G25" s="53">
        <v>80</v>
      </c>
      <c r="H25" s="55">
        <v>48</v>
      </c>
      <c r="I25" s="55">
        <v>928</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t="s">
        <v>44</v>
      </c>
      <c r="C28" s="57" t="s">
        <v>44</v>
      </c>
      <c r="D28" s="57" t="s">
        <v>44</v>
      </c>
      <c r="E28" s="57" t="s">
        <v>44</v>
      </c>
      <c r="F28" s="58" t="s">
        <v>44</v>
      </c>
      <c r="G28" s="56" t="s">
        <v>44</v>
      </c>
      <c r="H28" s="58" t="s">
        <v>44</v>
      </c>
      <c r="I28" s="22"/>
    </row>
    <row r="29" spans="1:9" ht="12.75" customHeight="1" x14ac:dyDescent="0.3">
      <c r="A29" s="23" t="s">
        <v>352</v>
      </c>
      <c r="B29" s="59" t="s">
        <v>44</v>
      </c>
      <c r="C29" s="60">
        <v>3</v>
      </c>
      <c r="D29" s="60">
        <v>3</v>
      </c>
      <c r="E29" s="60">
        <v>3</v>
      </c>
      <c r="F29" s="61">
        <v>3</v>
      </c>
      <c r="G29" s="59">
        <v>6</v>
      </c>
      <c r="H29" s="61">
        <v>6</v>
      </c>
      <c r="I29" s="24"/>
    </row>
    <row r="30" spans="1:9" ht="12.75" customHeight="1" x14ac:dyDescent="0.3">
      <c r="A30" s="25" t="s">
        <v>353</v>
      </c>
      <c r="B30" s="26"/>
      <c r="C30" s="27"/>
      <c r="D30" s="27"/>
      <c r="E30" s="27"/>
      <c r="F30" s="27"/>
      <c r="G30" s="27"/>
      <c r="H30" s="28"/>
      <c r="I30" s="62">
        <v>389</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37:I37"/>
    <mergeCell ref="A1:I1"/>
    <mergeCell ref="A2:I2"/>
    <mergeCell ref="B5:F5"/>
    <mergeCell ref="G5:H5"/>
    <mergeCell ref="B6:F6"/>
    <mergeCell ref="G6:H6"/>
    <mergeCell ref="A32:I32"/>
    <mergeCell ref="A33:I33"/>
    <mergeCell ref="A34:I34"/>
    <mergeCell ref="A35:I35"/>
    <mergeCell ref="A36:I36"/>
    <mergeCell ref="A48:I48"/>
    <mergeCell ref="A38:I38"/>
    <mergeCell ref="A40:I42"/>
    <mergeCell ref="A44:I44"/>
    <mergeCell ref="A45:H45"/>
    <mergeCell ref="A46:I46"/>
    <mergeCell ref="A47:I47"/>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969FB-70B6-4F4F-919D-1BFA0CD5BB67}">
  <sheetPr>
    <pageSetUpPr fitToPage="1"/>
  </sheetPr>
  <dimension ref="A1:I48"/>
  <sheetViews>
    <sheetView showGridLines="0"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403</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0</v>
      </c>
      <c r="C8" s="36">
        <v>124</v>
      </c>
      <c r="D8" s="36">
        <v>64</v>
      </c>
      <c r="E8" s="36">
        <v>122</v>
      </c>
      <c r="F8" s="37">
        <v>738</v>
      </c>
      <c r="G8" s="35">
        <v>145</v>
      </c>
      <c r="H8" s="38">
        <v>719</v>
      </c>
      <c r="I8" s="38">
        <v>3559</v>
      </c>
    </row>
    <row r="9" spans="1:9" ht="12.75" customHeight="1" x14ac:dyDescent="0.3">
      <c r="A9" s="14" t="s">
        <v>341</v>
      </c>
      <c r="B9" s="39">
        <v>0</v>
      </c>
      <c r="C9" s="40">
        <v>103</v>
      </c>
      <c r="D9" s="40">
        <v>42</v>
      </c>
      <c r="E9" s="40">
        <v>50</v>
      </c>
      <c r="F9" s="40">
        <v>687</v>
      </c>
      <c r="G9" s="39">
        <v>107</v>
      </c>
      <c r="H9" s="41">
        <v>629</v>
      </c>
      <c r="I9" s="41">
        <v>3163</v>
      </c>
    </row>
    <row r="10" spans="1:9" ht="12.75" customHeight="1" x14ac:dyDescent="0.3">
      <c r="A10" s="14" t="s">
        <v>342</v>
      </c>
      <c r="B10" s="39">
        <v>0</v>
      </c>
      <c r="C10" s="40">
        <v>21</v>
      </c>
      <c r="D10" s="40">
        <v>22</v>
      </c>
      <c r="E10" s="40">
        <v>73</v>
      </c>
      <c r="F10" s="40">
        <v>51</v>
      </c>
      <c r="G10" s="39">
        <v>38</v>
      </c>
      <c r="H10" s="41">
        <v>90</v>
      </c>
      <c r="I10" s="41">
        <v>396</v>
      </c>
    </row>
    <row r="11" spans="1:9" ht="12.75" customHeight="1" x14ac:dyDescent="0.3">
      <c r="A11" s="15" t="s">
        <v>343</v>
      </c>
      <c r="B11" s="42">
        <v>0</v>
      </c>
      <c r="C11" s="36">
        <v>160</v>
      </c>
      <c r="D11" s="36">
        <v>2</v>
      </c>
      <c r="E11" s="36">
        <v>2</v>
      </c>
      <c r="F11" s="36">
        <v>2</v>
      </c>
      <c r="G11" s="42">
        <v>4</v>
      </c>
      <c r="H11" s="43">
        <v>4</v>
      </c>
      <c r="I11" s="43">
        <v>998</v>
      </c>
    </row>
    <row r="12" spans="1:9" ht="12.75" customHeight="1" x14ac:dyDescent="0.3">
      <c r="A12" s="14" t="s">
        <v>341</v>
      </c>
      <c r="B12" s="39">
        <v>0</v>
      </c>
      <c r="C12" s="40">
        <v>158</v>
      </c>
      <c r="D12" s="40">
        <v>0</v>
      </c>
      <c r="E12" s="40">
        <v>0</v>
      </c>
      <c r="F12" s="40">
        <v>0</v>
      </c>
      <c r="G12" s="39">
        <v>0</v>
      </c>
      <c r="H12" s="41">
        <v>0</v>
      </c>
      <c r="I12" s="41">
        <v>275</v>
      </c>
    </row>
    <row r="13" spans="1:9" ht="12.75" customHeight="1" x14ac:dyDescent="0.3">
      <c r="A13" s="14" t="s">
        <v>344</v>
      </c>
      <c r="B13" s="39">
        <v>0</v>
      </c>
      <c r="C13" s="40">
        <v>2</v>
      </c>
      <c r="D13" s="40">
        <v>2</v>
      </c>
      <c r="E13" s="40">
        <v>2</v>
      </c>
      <c r="F13" s="40">
        <v>2</v>
      </c>
      <c r="G13" s="39">
        <v>4</v>
      </c>
      <c r="H13" s="41">
        <v>4</v>
      </c>
      <c r="I13" s="41">
        <v>723</v>
      </c>
    </row>
    <row r="14" spans="1:9" ht="12.75" customHeight="1" x14ac:dyDescent="0.3">
      <c r="A14" s="16" t="s">
        <v>345</v>
      </c>
      <c r="B14" s="42">
        <v>1</v>
      </c>
      <c r="C14" s="36">
        <v>316</v>
      </c>
      <c r="D14" s="36">
        <v>29</v>
      </c>
      <c r="E14" s="36">
        <v>29</v>
      </c>
      <c r="F14" s="36">
        <v>54</v>
      </c>
      <c r="G14" s="42">
        <v>54</v>
      </c>
      <c r="H14" s="43">
        <v>59</v>
      </c>
      <c r="I14" s="43">
        <v>739</v>
      </c>
    </row>
    <row r="15" spans="1:9" ht="12.75" customHeight="1" x14ac:dyDescent="0.3">
      <c r="A15" s="14" t="s">
        <v>341</v>
      </c>
      <c r="B15" s="39">
        <v>1</v>
      </c>
      <c r="C15" s="40">
        <v>310</v>
      </c>
      <c r="D15" s="40">
        <v>25</v>
      </c>
      <c r="E15" s="40">
        <v>25</v>
      </c>
      <c r="F15" s="40">
        <v>49</v>
      </c>
      <c r="G15" s="39">
        <v>46</v>
      </c>
      <c r="H15" s="41">
        <v>53</v>
      </c>
      <c r="I15" s="41">
        <v>526</v>
      </c>
    </row>
    <row r="16" spans="1:9" ht="12.75" customHeight="1" x14ac:dyDescent="0.3">
      <c r="A16" s="14" t="s">
        <v>344</v>
      </c>
      <c r="B16" s="39">
        <v>0</v>
      </c>
      <c r="C16" s="40">
        <v>6</v>
      </c>
      <c r="D16" s="40">
        <v>4</v>
      </c>
      <c r="E16" s="40">
        <v>3</v>
      </c>
      <c r="F16" s="40">
        <v>5</v>
      </c>
      <c r="G16" s="39">
        <v>8</v>
      </c>
      <c r="H16" s="41">
        <v>7</v>
      </c>
      <c r="I16" s="41">
        <v>213</v>
      </c>
    </row>
    <row r="17" spans="1:9" ht="12.75" customHeight="1" x14ac:dyDescent="0.3">
      <c r="A17" s="15" t="s">
        <v>346</v>
      </c>
      <c r="B17" s="42">
        <v>427</v>
      </c>
      <c r="C17" s="36">
        <v>1615</v>
      </c>
      <c r="D17" s="36">
        <v>88</v>
      </c>
      <c r="E17" s="36">
        <v>108</v>
      </c>
      <c r="F17" s="36">
        <v>77</v>
      </c>
      <c r="G17" s="42">
        <v>174</v>
      </c>
      <c r="H17" s="43">
        <v>142</v>
      </c>
      <c r="I17" s="43">
        <v>1314</v>
      </c>
    </row>
    <row r="18" spans="1:9" ht="12.75" customHeight="1" x14ac:dyDescent="0.3">
      <c r="A18" s="14" t="s">
        <v>341</v>
      </c>
      <c r="B18" s="39">
        <v>427</v>
      </c>
      <c r="C18" s="40">
        <v>1597</v>
      </c>
      <c r="D18" s="40">
        <v>65</v>
      </c>
      <c r="E18" s="40">
        <v>93</v>
      </c>
      <c r="F18" s="40">
        <v>63</v>
      </c>
      <c r="G18" s="39">
        <v>148</v>
      </c>
      <c r="H18" s="41">
        <v>120</v>
      </c>
      <c r="I18" s="41">
        <v>1174</v>
      </c>
    </row>
    <row r="19" spans="1:9" ht="12.75" customHeight="1" x14ac:dyDescent="0.3">
      <c r="A19" s="14" t="s">
        <v>344</v>
      </c>
      <c r="B19" s="39">
        <v>0</v>
      </c>
      <c r="C19" s="40">
        <v>18</v>
      </c>
      <c r="D19" s="40">
        <v>23</v>
      </c>
      <c r="E19" s="40">
        <v>15</v>
      </c>
      <c r="F19" s="40">
        <v>14</v>
      </c>
      <c r="G19" s="39">
        <v>26</v>
      </c>
      <c r="H19" s="41">
        <v>22</v>
      </c>
      <c r="I19" s="41">
        <v>140</v>
      </c>
    </row>
    <row r="20" spans="1:9" ht="12.75" customHeight="1" x14ac:dyDescent="0.3">
      <c r="A20" s="17" t="s">
        <v>347</v>
      </c>
      <c r="B20" s="42">
        <v>581</v>
      </c>
      <c r="C20" s="36">
        <v>1557</v>
      </c>
      <c r="D20" s="36">
        <v>228</v>
      </c>
      <c r="E20" s="36">
        <v>62</v>
      </c>
      <c r="F20" s="36">
        <v>125</v>
      </c>
      <c r="G20" s="42">
        <v>276</v>
      </c>
      <c r="H20" s="43">
        <v>145</v>
      </c>
      <c r="I20" s="43">
        <v>1499</v>
      </c>
    </row>
    <row r="21" spans="1:9" ht="12.75" customHeight="1" x14ac:dyDescent="0.3">
      <c r="A21" s="14" t="s">
        <v>348</v>
      </c>
      <c r="B21" s="39">
        <v>581</v>
      </c>
      <c r="C21" s="40">
        <v>1531</v>
      </c>
      <c r="D21" s="40">
        <v>200</v>
      </c>
      <c r="E21" s="40">
        <v>49</v>
      </c>
      <c r="F21" s="40">
        <v>98</v>
      </c>
      <c r="G21" s="39">
        <v>233</v>
      </c>
      <c r="H21" s="41">
        <v>120</v>
      </c>
      <c r="I21" s="41">
        <v>1281</v>
      </c>
    </row>
    <row r="22" spans="1:9" ht="12.75" customHeight="1" x14ac:dyDescent="0.3">
      <c r="A22" s="14" t="s">
        <v>342</v>
      </c>
      <c r="B22" s="44">
        <v>0</v>
      </c>
      <c r="C22" s="45">
        <v>25</v>
      </c>
      <c r="D22" s="45">
        <v>29</v>
      </c>
      <c r="E22" s="45">
        <v>13</v>
      </c>
      <c r="F22" s="45">
        <v>27</v>
      </c>
      <c r="G22" s="44">
        <v>43</v>
      </c>
      <c r="H22" s="46">
        <v>25</v>
      </c>
      <c r="I22" s="46">
        <v>219</v>
      </c>
    </row>
    <row r="23" spans="1:9" ht="12.75" customHeight="1" x14ac:dyDescent="0.3">
      <c r="A23" s="18" t="s">
        <v>349</v>
      </c>
      <c r="B23" s="47">
        <v>1009</v>
      </c>
      <c r="C23" s="48">
        <v>3772</v>
      </c>
      <c r="D23" s="48">
        <v>412</v>
      </c>
      <c r="E23" s="48">
        <v>322</v>
      </c>
      <c r="F23" s="49">
        <v>995</v>
      </c>
      <c r="G23" s="47">
        <v>653</v>
      </c>
      <c r="H23" s="49">
        <v>1069</v>
      </c>
      <c r="I23" s="49">
        <v>8109</v>
      </c>
    </row>
    <row r="24" spans="1:9" ht="12.75" customHeight="1" x14ac:dyDescent="0.3">
      <c r="A24" s="14" t="s">
        <v>348</v>
      </c>
      <c r="B24" s="50">
        <v>1009</v>
      </c>
      <c r="C24" s="51">
        <v>3699</v>
      </c>
      <c r="D24" s="51">
        <v>332</v>
      </c>
      <c r="E24" s="51">
        <v>216</v>
      </c>
      <c r="F24" s="52">
        <v>897</v>
      </c>
      <c r="G24" s="50">
        <v>533</v>
      </c>
      <c r="H24" s="52">
        <v>922</v>
      </c>
      <c r="I24" s="52">
        <v>6419</v>
      </c>
    </row>
    <row r="25" spans="1:9" ht="12.75" customHeight="1" x14ac:dyDescent="0.3">
      <c r="A25" s="19" t="s">
        <v>342</v>
      </c>
      <c r="B25" s="53">
        <v>0</v>
      </c>
      <c r="C25" s="54">
        <v>73</v>
      </c>
      <c r="D25" s="54">
        <v>81</v>
      </c>
      <c r="E25" s="54">
        <v>106</v>
      </c>
      <c r="F25" s="55">
        <v>98</v>
      </c>
      <c r="G25" s="53">
        <v>120</v>
      </c>
      <c r="H25" s="55">
        <v>147</v>
      </c>
      <c r="I25" s="55">
        <v>1690</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t="s">
        <v>44</v>
      </c>
      <c r="C28" s="57" t="s">
        <v>44</v>
      </c>
      <c r="D28" s="57" t="s">
        <v>44</v>
      </c>
      <c r="E28" s="57" t="s">
        <v>44</v>
      </c>
      <c r="F28" s="58" t="s">
        <v>44</v>
      </c>
      <c r="G28" s="56" t="s">
        <v>44</v>
      </c>
      <c r="H28" s="58" t="s">
        <v>44</v>
      </c>
      <c r="I28" s="22"/>
    </row>
    <row r="29" spans="1:9" ht="12.75" customHeight="1" x14ac:dyDescent="0.3">
      <c r="A29" s="23" t="s">
        <v>352</v>
      </c>
      <c r="B29" s="59">
        <v>0</v>
      </c>
      <c r="C29" s="60">
        <v>2</v>
      </c>
      <c r="D29" s="60">
        <v>2</v>
      </c>
      <c r="E29" s="60">
        <v>2</v>
      </c>
      <c r="F29" s="61">
        <v>2</v>
      </c>
      <c r="G29" s="59">
        <v>4</v>
      </c>
      <c r="H29" s="61">
        <v>4</v>
      </c>
      <c r="I29" s="24"/>
    </row>
    <row r="30" spans="1:9" ht="12.75" customHeight="1" x14ac:dyDescent="0.3">
      <c r="A30" s="25" t="s">
        <v>353</v>
      </c>
      <c r="B30" s="26"/>
      <c r="C30" s="27"/>
      <c r="D30" s="27"/>
      <c r="E30" s="27"/>
      <c r="F30" s="27"/>
      <c r="G30" s="27"/>
      <c r="H30" s="28"/>
      <c r="I30" s="62">
        <v>275</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37:I37"/>
    <mergeCell ref="A1:I1"/>
    <mergeCell ref="A2:I2"/>
    <mergeCell ref="B5:F5"/>
    <mergeCell ref="G5:H5"/>
    <mergeCell ref="B6:F6"/>
    <mergeCell ref="G6:H6"/>
    <mergeCell ref="A32:I32"/>
    <mergeCell ref="A33:I33"/>
    <mergeCell ref="A34:I34"/>
    <mergeCell ref="A35:I35"/>
    <mergeCell ref="A36:I36"/>
    <mergeCell ref="A48:I48"/>
    <mergeCell ref="A38:I38"/>
    <mergeCell ref="A40:I42"/>
    <mergeCell ref="A44:I44"/>
    <mergeCell ref="A45:H45"/>
    <mergeCell ref="A46:I46"/>
    <mergeCell ref="A47:I47"/>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B09C1-0093-4615-BC49-2571BC28ECF0}">
  <sheetPr>
    <pageSetUpPr fitToPage="1"/>
  </sheetPr>
  <dimension ref="A1:I48"/>
  <sheetViews>
    <sheetView showGridLines="0"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404</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0</v>
      </c>
      <c r="C8" s="36">
        <v>960</v>
      </c>
      <c r="D8" s="36">
        <v>959</v>
      </c>
      <c r="E8" s="36">
        <v>2042</v>
      </c>
      <c r="F8" s="37">
        <v>809</v>
      </c>
      <c r="G8" s="35">
        <v>1295</v>
      </c>
      <c r="H8" s="38">
        <v>1621</v>
      </c>
      <c r="I8" s="38">
        <v>40164</v>
      </c>
    </row>
    <row r="9" spans="1:9" ht="12.75" customHeight="1" x14ac:dyDescent="0.3">
      <c r="A9" s="14" t="s">
        <v>341</v>
      </c>
      <c r="B9" s="39">
        <v>0</v>
      </c>
      <c r="C9" s="40">
        <v>579</v>
      </c>
      <c r="D9" s="40">
        <v>429</v>
      </c>
      <c r="E9" s="40">
        <v>1535</v>
      </c>
      <c r="F9" s="40">
        <v>327</v>
      </c>
      <c r="G9" s="39">
        <v>402</v>
      </c>
      <c r="H9" s="41">
        <v>707</v>
      </c>
      <c r="I9" s="41">
        <v>40164</v>
      </c>
    </row>
    <row r="10" spans="1:9" ht="12.75" customHeight="1" x14ac:dyDescent="0.3">
      <c r="A10" s="14" t="s">
        <v>342</v>
      </c>
      <c r="B10" s="39">
        <v>0</v>
      </c>
      <c r="C10" s="40">
        <v>381</v>
      </c>
      <c r="D10" s="40">
        <v>530</v>
      </c>
      <c r="E10" s="40">
        <v>507</v>
      </c>
      <c r="F10" s="40">
        <v>482</v>
      </c>
      <c r="G10" s="39">
        <v>893</v>
      </c>
      <c r="H10" s="41">
        <v>915</v>
      </c>
      <c r="I10" s="41">
        <v>0</v>
      </c>
    </row>
    <row r="11" spans="1:9" ht="12.75" customHeight="1" x14ac:dyDescent="0.3">
      <c r="A11" s="15" t="s">
        <v>343</v>
      </c>
      <c r="B11" s="42">
        <v>264</v>
      </c>
      <c r="C11" s="36">
        <v>0</v>
      </c>
      <c r="D11" s="36">
        <v>13</v>
      </c>
      <c r="E11" s="36">
        <v>0</v>
      </c>
      <c r="F11" s="36">
        <v>0</v>
      </c>
      <c r="G11" s="42">
        <v>0</v>
      </c>
      <c r="H11" s="43">
        <v>0</v>
      </c>
      <c r="I11" s="43">
        <v>2595</v>
      </c>
    </row>
    <row r="12" spans="1:9" ht="12.75" customHeight="1" x14ac:dyDescent="0.3">
      <c r="A12" s="14" t="s">
        <v>341</v>
      </c>
      <c r="B12" s="39">
        <v>264</v>
      </c>
      <c r="C12" s="40">
        <v>0</v>
      </c>
      <c r="D12" s="40">
        <v>13</v>
      </c>
      <c r="E12" s="40">
        <v>0</v>
      </c>
      <c r="F12" s="40">
        <v>0</v>
      </c>
      <c r="G12" s="39">
        <v>0</v>
      </c>
      <c r="H12" s="41">
        <v>0</v>
      </c>
      <c r="I12" s="41">
        <v>2595</v>
      </c>
    </row>
    <row r="13" spans="1:9" ht="12.75" customHeight="1" x14ac:dyDescent="0.3">
      <c r="A13" s="14" t="s">
        <v>344</v>
      </c>
      <c r="B13" s="39">
        <v>0</v>
      </c>
      <c r="C13" s="40">
        <v>0</v>
      </c>
      <c r="D13" s="40">
        <v>0</v>
      </c>
      <c r="E13" s="40">
        <v>0</v>
      </c>
      <c r="F13" s="40">
        <v>0</v>
      </c>
      <c r="G13" s="39">
        <v>0</v>
      </c>
      <c r="H13" s="41">
        <v>0</v>
      </c>
      <c r="I13" s="41">
        <v>0</v>
      </c>
    </row>
    <row r="14" spans="1:9" ht="12.75" customHeight="1" x14ac:dyDescent="0.3">
      <c r="A14" s="16" t="s">
        <v>345</v>
      </c>
      <c r="B14" s="42">
        <v>0</v>
      </c>
      <c r="C14" s="36">
        <v>0</v>
      </c>
      <c r="D14" s="36">
        <v>0</v>
      </c>
      <c r="E14" s="36">
        <v>0</v>
      </c>
      <c r="F14" s="36">
        <v>0</v>
      </c>
      <c r="G14" s="42">
        <v>0</v>
      </c>
      <c r="H14" s="43">
        <v>0</v>
      </c>
      <c r="I14" s="43">
        <v>0</v>
      </c>
    </row>
    <row r="15" spans="1:9" ht="12.75" customHeight="1" x14ac:dyDescent="0.3">
      <c r="A15" s="14" t="s">
        <v>341</v>
      </c>
      <c r="B15" s="39">
        <v>0</v>
      </c>
      <c r="C15" s="40">
        <v>0</v>
      </c>
      <c r="D15" s="40">
        <v>0</v>
      </c>
      <c r="E15" s="40">
        <v>0</v>
      </c>
      <c r="F15" s="40">
        <v>0</v>
      </c>
      <c r="G15" s="39">
        <v>0</v>
      </c>
      <c r="H15" s="41">
        <v>0</v>
      </c>
      <c r="I15" s="41">
        <v>0</v>
      </c>
    </row>
    <row r="16" spans="1:9" ht="12.75" customHeight="1" x14ac:dyDescent="0.3">
      <c r="A16" s="14" t="s">
        <v>344</v>
      </c>
      <c r="B16" s="39">
        <v>0</v>
      </c>
      <c r="C16" s="40">
        <v>0</v>
      </c>
      <c r="D16" s="40">
        <v>0</v>
      </c>
      <c r="E16" s="40">
        <v>0</v>
      </c>
      <c r="F16" s="40">
        <v>0</v>
      </c>
      <c r="G16" s="39">
        <v>0</v>
      </c>
      <c r="H16" s="41">
        <v>0</v>
      </c>
      <c r="I16" s="41">
        <v>0</v>
      </c>
    </row>
    <row r="17" spans="1:9" ht="12.75" customHeight="1" x14ac:dyDescent="0.3">
      <c r="A17" s="15" t="s">
        <v>346</v>
      </c>
      <c r="B17" s="42">
        <v>0</v>
      </c>
      <c r="C17" s="36">
        <v>0</v>
      </c>
      <c r="D17" s="36">
        <v>0</v>
      </c>
      <c r="E17" s="36">
        <v>0</v>
      </c>
      <c r="F17" s="36">
        <v>0</v>
      </c>
      <c r="G17" s="42">
        <v>0</v>
      </c>
      <c r="H17" s="43">
        <v>0</v>
      </c>
      <c r="I17" s="43">
        <v>0</v>
      </c>
    </row>
    <row r="18" spans="1:9" ht="12.75" customHeight="1" x14ac:dyDescent="0.3">
      <c r="A18" s="14" t="s">
        <v>341</v>
      </c>
      <c r="B18" s="39">
        <v>0</v>
      </c>
      <c r="C18" s="40">
        <v>0</v>
      </c>
      <c r="D18" s="40">
        <v>0</v>
      </c>
      <c r="E18" s="40">
        <v>0</v>
      </c>
      <c r="F18" s="40">
        <v>0</v>
      </c>
      <c r="G18" s="39">
        <v>0</v>
      </c>
      <c r="H18" s="41">
        <v>0</v>
      </c>
      <c r="I18" s="41">
        <v>0</v>
      </c>
    </row>
    <row r="19" spans="1:9" ht="12.75" customHeight="1" x14ac:dyDescent="0.3">
      <c r="A19" s="14" t="s">
        <v>344</v>
      </c>
      <c r="B19" s="39">
        <v>0</v>
      </c>
      <c r="C19" s="40">
        <v>0</v>
      </c>
      <c r="D19" s="40">
        <v>0</v>
      </c>
      <c r="E19" s="40">
        <v>0</v>
      </c>
      <c r="F19" s="40">
        <v>0</v>
      </c>
      <c r="G19" s="39">
        <v>0</v>
      </c>
      <c r="H19" s="41">
        <v>0</v>
      </c>
      <c r="I19" s="41">
        <v>0</v>
      </c>
    </row>
    <row r="20" spans="1:9" ht="12.75" customHeight="1" x14ac:dyDescent="0.3">
      <c r="A20" s="17" t="s">
        <v>347</v>
      </c>
      <c r="B20" s="42">
        <v>0</v>
      </c>
      <c r="C20" s="36">
        <v>0</v>
      </c>
      <c r="D20" s="36">
        <v>0</v>
      </c>
      <c r="E20" s="36">
        <v>0</v>
      </c>
      <c r="F20" s="36">
        <v>0</v>
      </c>
      <c r="G20" s="42">
        <v>0</v>
      </c>
      <c r="H20" s="43">
        <v>0</v>
      </c>
      <c r="I20" s="43">
        <v>0</v>
      </c>
    </row>
    <row r="21" spans="1:9" ht="12.75" customHeight="1" x14ac:dyDescent="0.3">
      <c r="A21" s="14" t="s">
        <v>348</v>
      </c>
      <c r="B21" s="39">
        <v>0</v>
      </c>
      <c r="C21" s="40">
        <v>0</v>
      </c>
      <c r="D21" s="40">
        <v>0</v>
      </c>
      <c r="E21" s="40">
        <v>0</v>
      </c>
      <c r="F21" s="40">
        <v>0</v>
      </c>
      <c r="G21" s="39">
        <v>0</v>
      </c>
      <c r="H21" s="41">
        <v>0</v>
      </c>
      <c r="I21" s="41">
        <v>0</v>
      </c>
    </row>
    <row r="22" spans="1:9" ht="12.75" customHeight="1" x14ac:dyDescent="0.3">
      <c r="A22" s="14" t="s">
        <v>342</v>
      </c>
      <c r="B22" s="44">
        <v>0</v>
      </c>
      <c r="C22" s="45">
        <v>0</v>
      </c>
      <c r="D22" s="45">
        <v>0</v>
      </c>
      <c r="E22" s="45">
        <v>0</v>
      </c>
      <c r="F22" s="45">
        <v>0</v>
      </c>
      <c r="G22" s="44">
        <v>0</v>
      </c>
      <c r="H22" s="46">
        <v>0</v>
      </c>
      <c r="I22" s="46">
        <v>0</v>
      </c>
    </row>
    <row r="23" spans="1:9" ht="12.75" customHeight="1" x14ac:dyDescent="0.3">
      <c r="A23" s="18" t="s">
        <v>349</v>
      </c>
      <c r="B23" s="47">
        <v>264</v>
      </c>
      <c r="C23" s="48">
        <v>960</v>
      </c>
      <c r="D23" s="48">
        <v>972</v>
      </c>
      <c r="E23" s="48">
        <v>2042</v>
      </c>
      <c r="F23" s="49">
        <v>809</v>
      </c>
      <c r="G23" s="47">
        <v>1295</v>
      </c>
      <c r="H23" s="49">
        <v>1621</v>
      </c>
      <c r="I23" s="49">
        <v>42760</v>
      </c>
    </row>
    <row r="24" spans="1:9" ht="12.75" customHeight="1" x14ac:dyDescent="0.3">
      <c r="A24" s="14" t="s">
        <v>348</v>
      </c>
      <c r="B24" s="50">
        <v>264</v>
      </c>
      <c r="C24" s="51">
        <v>579</v>
      </c>
      <c r="D24" s="51">
        <v>442</v>
      </c>
      <c r="E24" s="51">
        <v>1535</v>
      </c>
      <c r="F24" s="52">
        <v>327</v>
      </c>
      <c r="G24" s="50">
        <v>402</v>
      </c>
      <c r="H24" s="52">
        <v>707</v>
      </c>
      <c r="I24" s="52">
        <v>42760</v>
      </c>
    </row>
    <row r="25" spans="1:9" ht="12.75" customHeight="1" x14ac:dyDescent="0.3">
      <c r="A25" s="19" t="s">
        <v>342</v>
      </c>
      <c r="B25" s="53">
        <v>0</v>
      </c>
      <c r="C25" s="54">
        <v>381</v>
      </c>
      <c r="D25" s="54">
        <v>530</v>
      </c>
      <c r="E25" s="54">
        <v>507</v>
      </c>
      <c r="F25" s="55">
        <v>482</v>
      </c>
      <c r="G25" s="53">
        <v>893</v>
      </c>
      <c r="H25" s="55">
        <v>915</v>
      </c>
      <c r="I25" s="55">
        <v>0</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v>0</v>
      </c>
      <c r="C28" s="57">
        <v>0</v>
      </c>
      <c r="D28" s="57">
        <v>0</v>
      </c>
      <c r="E28" s="57">
        <v>0</v>
      </c>
      <c r="F28" s="58">
        <v>0</v>
      </c>
      <c r="G28" s="56">
        <v>0</v>
      </c>
      <c r="H28" s="58">
        <v>0</v>
      </c>
      <c r="I28" s="22"/>
    </row>
    <row r="29" spans="1:9" ht="12.75" customHeight="1" x14ac:dyDescent="0.3">
      <c r="A29" s="23" t="s">
        <v>352</v>
      </c>
      <c r="B29" s="59">
        <v>0</v>
      </c>
      <c r="C29" s="60">
        <v>0</v>
      </c>
      <c r="D29" s="60">
        <v>0</v>
      </c>
      <c r="E29" s="60">
        <v>0</v>
      </c>
      <c r="F29" s="61">
        <v>0</v>
      </c>
      <c r="G29" s="59">
        <v>0</v>
      </c>
      <c r="H29" s="61">
        <v>0</v>
      </c>
      <c r="I29" s="24"/>
    </row>
    <row r="30" spans="1:9" ht="12.75" customHeight="1" x14ac:dyDescent="0.3">
      <c r="A30" s="25" t="s">
        <v>353</v>
      </c>
      <c r="B30" s="26"/>
      <c r="C30" s="27"/>
      <c r="D30" s="27"/>
      <c r="E30" s="27"/>
      <c r="F30" s="27"/>
      <c r="G30" s="27"/>
      <c r="H30" s="28"/>
      <c r="I30" s="62">
        <v>0</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37:I37"/>
    <mergeCell ref="A1:I1"/>
    <mergeCell ref="A2:I2"/>
    <mergeCell ref="B5:F5"/>
    <mergeCell ref="G5:H5"/>
    <mergeCell ref="B6:F6"/>
    <mergeCell ref="G6:H6"/>
    <mergeCell ref="A32:I32"/>
    <mergeCell ref="A33:I33"/>
    <mergeCell ref="A34:I34"/>
    <mergeCell ref="A35:I35"/>
    <mergeCell ref="A36:I36"/>
    <mergeCell ref="A48:I48"/>
    <mergeCell ref="A38:I38"/>
    <mergeCell ref="A40:I42"/>
    <mergeCell ref="A44:I44"/>
    <mergeCell ref="A45:H45"/>
    <mergeCell ref="A46:I46"/>
    <mergeCell ref="A47:I47"/>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E5810-F9A0-4281-9467-718CE5CB09D2}">
  <sheetPr>
    <pageSetUpPr fitToPage="1"/>
  </sheetPr>
  <dimension ref="A1:I48"/>
  <sheetViews>
    <sheetView showGridLines="0"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405</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0</v>
      </c>
      <c r="C8" s="36">
        <v>2034</v>
      </c>
      <c r="D8" s="36">
        <v>2791</v>
      </c>
      <c r="E8" s="36">
        <v>3419</v>
      </c>
      <c r="F8" s="37">
        <v>2028</v>
      </c>
      <c r="G8" s="35">
        <v>5715</v>
      </c>
      <c r="H8" s="38">
        <v>6496</v>
      </c>
      <c r="I8" s="38">
        <v>177743</v>
      </c>
    </row>
    <row r="9" spans="1:9" ht="12.75" customHeight="1" x14ac:dyDescent="0.3">
      <c r="A9" s="14" t="s">
        <v>341</v>
      </c>
      <c r="B9" s="39" t="s">
        <v>44</v>
      </c>
      <c r="C9" s="40">
        <v>560</v>
      </c>
      <c r="D9" s="40">
        <v>2126</v>
      </c>
      <c r="E9" s="40">
        <v>1803</v>
      </c>
      <c r="F9" s="40">
        <v>952</v>
      </c>
      <c r="G9" s="39">
        <v>3186</v>
      </c>
      <c r="H9" s="41">
        <v>3885</v>
      </c>
      <c r="I9" s="41">
        <v>121361</v>
      </c>
    </row>
    <row r="10" spans="1:9" ht="12.75" customHeight="1" x14ac:dyDescent="0.3">
      <c r="A10" s="14" t="s">
        <v>342</v>
      </c>
      <c r="B10" s="39" t="s">
        <v>44</v>
      </c>
      <c r="C10" s="40">
        <v>1474</v>
      </c>
      <c r="D10" s="40">
        <v>665</v>
      </c>
      <c r="E10" s="40">
        <v>1616</v>
      </c>
      <c r="F10" s="40">
        <v>1076</v>
      </c>
      <c r="G10" s="39">
        <v>2529</v>
      </c>
      <c r="H10" s="41">
        <v>2611</v>
      </c>
      <c r="I10" s="41">
        <v>56382</v>
      </c>
    </row>
    <row r="11" spans="1:9" ht="12.75" customHeight="1" x14ac:dyDescent="0.3">
      <c r="A11" s="15" t="s">
        <v>343</v>
      </c>
      <c r="B11" s="42">
        <v>0</v>
      </c>
      <c r="C11" s="36">
        <v>1</v>
      </c>
      <c r="D11" s="36">
        <v>0</v>
      </c>
      <c r="E11" s="36">
        <v>0</v>
      </c>
      <c r="F11" s="36">
        <v>0</v>
      </c>
      <c r="G11" s="42">
        <v>0</v>
      </c>
      <c r="H11" s="43">
        <v>0</v>
      </c>
      <c r="I11" s="43">
        <v>3738</v>
      </c>
    </row>
    <row r="12" spans="1:9" ht="12.75" customHeight="1" x14ac:dyDescent="0.3">
      <c r="A12" s="14" t="s">
        <v>341</v>
      </c>
      <c r="B12" s="39" t="s">
        <v>44</v>
      </c>
      <c r="C12" s="40">
        <v>1</v>
      </c>
      <c r="D12" s="40" t="s">
        <v>44</v>
      </c>
      <c r="E12" s="40" t="s">
        <v>44</v>
      </c>
      <c r="F12" s="40" t="s">
        <v>44</v>
      </c>
      <c r="G12" s="39" t="s">
        <v>44</v>
      </c>
      <c r="H12" s="41" t="s">
        <v>44</v>
      </c>
      <c r="I12" s="41">
        <v>3738</v>
      </c>
    </row>
    <row r="13" spans="1:9" ht="12.75" customHeight="1" x14ac:dyDescent="0.3">
      <c r="A13" s="14" t="s">
        <v>344</v>
      </c>
      <c r="B13" s="39" t="s">
        <v>44</v>
      </c>
      <c r="C13" s="40" t="s">
        <v>44</v>
      </c>
      <c r="D13" s="40" t="s">
        <v>44</v>
      </c>
      <c r="E13" s="40" t="s">
        <v>44</v>
      </c>
      <c r="F13" s="40" t="s">
        <v>44</v>
      </c>
      <c r="G13" s="39" t="s">
        <v>44</v>
      </c>
      <c r="H13" s="41" t="s">
        <v>44</v>
      </c>
      <c r="I13" s="41" t="s">
        <v>44</v>
      </c>
    </row>
    <row r="14" spans="1:9" ht="12.75" customHeight="1" x14ac:dyDescent="0.3">
      <c r="A14" s="16" t="s">
        <v>345</v>
      </c>
      <c r="B14" s="42">
        <v>0</v>
      </c>
      <c r="C14" s="36">
        <v>1962</v>
      </c>
      <c r="D14" s="36">
        <v>1819</v>
      </c>
      <c r="E14" s="36">
        <v>1664</v>
      </c>
      <c r="F14" s="36">
        <v>1751</v>
      </c>
      <c r="G14" s="42">
        <v>2522</v>
      </c>
      <c r="H14" s="43">
        <v>2843</v>
      </c>
      <c r="I14" s="43">
        <v>6700</v>
      </c>
    </row>
    <row r="15" spans="1:9" ht="12.75" customHeight="1" x14ac:dyDescent="0.3">
      <c r="A15" s="14" t="s">
        <v>341</v>
      </c>
      <c r="B15" s="39" t="s">
        <v>44</v>
      </c>
      <c r="C15" s="40">
        <v>1809</v>
      </c>
      <c r="D15" s="40">
        <v>1603</v>
      </c>
      <c r="E15" s="40">
        <v>1566</v>
      </c>
      <c r="F15" s="40">
        <v>1550</v>
      </c>
      <c r="G15" s="39">
        <v>2102</v>
      </c>
      <c r="H15" s="41">
        <v>2562</v>
      </c>
      <c r="I15" s="41">
        <v>4640</v>
      </c>
    </row>
    <row r="16" spans="1:9" ht="12.75" customHeight="1" x14ac:dyDescent="0.3">
      <c r="A16" s="14" t="s">
        <v>344</v>
      </c>
      <c r="B16" s="39" t="s">
        <v>44</v>
      </c>
      <c r="C16" s="40">
        <v>154</v>
      </c>
      <c r="D16" s="40">
        <v>217</v>
      </c>
      <c r="E16" s="40">
        <v>98</v>
      </c>
      <c r="F16" s="40">
        <v>201</v>
      </c>
      <c r="G16" s="39">
        <v>420</v>
      </c>
      <c r="H16" s="41">
        <v>281</v>
      </c>
      <c r="I16" s="41">
        <v>2060</v>
      </c>
    </row>
    <row r="17" spans="1:9" ht="12.75" customHeight="1" x14ac:dyDescent="0.3">
      <c r="A17" s="15" t="s">
        <v>346</v>
      </c>
      <c r="B17" s="42">
        <v>73</v>
      </c>
      <c r="C17" s="36">
        <v>5563</v>
      </c>
      <c r="D17" s="36">
        <v>5801</v>
      </c>
      <c r="E17" s="36">
        <v>5440</v>
      </c>
      <c r="F17" s="36">
        <v>5387</v>
      </c>
      <c r="G17" s="42">
        <v>1835</v>
      </c>
      <c r="H17" s="43">
        <v>1334</v>
      </c>
      <c r="I17" s="43">
        <v>17929</v>
      </c>
    </row>
    <row r="18" spans="1:9" ht="12.75" customHeight="1" x14ac:dyDescent="0.3">
      <c r="A18" s="14" t="s">
        <v>341</v>
      </c>
      <c r="B18" s="39">
        <v>73</v>
      </c>
      <c r="C18" s="40">
        <v>5433</v>
      </c>
      <c r="D18" s="40">
        <v>5660</v>
      </c>
      <c r="E18" s="40">
        <v>5325</v>
      </c>
      <c r="F18" s="40">
        <v>5314</v>
      </c>
      <c r="G18" s="39">
        <v>1642</v>
      </c>
      <c r="H18" s="41">
        <v>1211</v>
      </c>
      <c r="I18" s="41">
        <v>11940</v>
      </c>
    </row>
    <row r="19" spans="1:9" ht="12.75" customHeight="1" x14ac:dyDescent="0.3">
      <c r="A19" s="14" t="s">
        <v>344</v>
      </c>
      <c r="B19" s="39" t="s">
        <v>44</v>
      </c>
      <c r="C19" s="40">
        <v>130</v>
      </c>
      <c r="D19" s="40">
        <v>141</v>
      </c>
      <c r="E19" s="40">
        <v>115</v>
      </c>
      <c r="F19" s="40">
        <v>73</v>
      </c>
      <c r="G19" s="39">
        <v>193</v>
      </c>
      <c r="H19" s="41">
        <v>122</v>
      </c>
      <c r="I19" s="41">
        <v>5990</v>
      </c>
    </row>
    <row r="20" spans="1:9" ht="12.75" customHeight="1" x14ac:dyDescent="0.3">
      <c r="A20" s="17" t="s">
        <v>347</v>
      </c>
      <c r="B20" s="42">
        <v>30</v>
      </c>
      <c r="C20" s="36">
        <v>8722</v>
      </c>
      <c r="D20" s="36">
        <v>11053</v>
      </c>
      <c r="E20" s="36">
        <v>9929</v>
      </c>
      <c r="F20" s="36">
        <v>9900</v>
      </c>
      <c r="G20" s="42">
        <v>3754</v>
      </c>
      <c r="H20" s="43">
        <v>2253</v>
      </c>
      <c r="I20" s="43">
        <v>18897</v>
      </c>
    </row>
    <row r="21" spans="1:9" ht="12.75" customHeight="1" x14ac:dyDescent="0.3">
      <c r="A21" s="14" t="s">
        <v>348</v>
      </c>
      <c r="B21" s="39">
        <v>30</v>
      </c>
      <c r="C21" s="40">
        <v>8505</v>
      </c>
      <c r="D21" s="40">
        <v>10696</v>
      </c>
      <c r="E21" s="40">
        <v>9613</v>
      </c>
      <c r="F21" s="40">
        <v>9696</v>
      </c>
      <c r="G21" s="39">
        <v>3202</v>
      </c>
      <c r="H21" s="41">
        <v>1859</v>
      </c>
      <c r="I21" s="41">
        <v>15847</v>
      </c>
    </row>
    <row r="22" spans="1:9" ht="12.75" customHeight="1" x14ac:dyDescent="0.3">
      <c r="A22" s="14" t="s">
        <v>342</v>
      </c>
      <c r="B22" s="44" t="s">
        <v>44</v>
      </c>
      <c r="C22" s="45">
        <v>217</v>
      </c>
      <c r="D22" s="45">
        <v>356</v>
      </c>
      <c r="E22" s="45">
        <v>315</v>
      </c>
      <c r="F22" s="45">
        <v>204</v>
      </c>
      <c r="G22" s="44">
        <v>552</v>
      </c>
      <c r="H22" s="46">
        <v>394</v>
      </c>
      <c r="I22" s="46">
        <v>3051</v>
      </c>
    </row>
    <row r="23" spans="1:9" ht="12.75" customHeight="1" x14ac:dyDescent="0.3">
      <c r="A23" s="18" t="s">
        <v>349</v>
      </c>
      <c r="B23" s="47">
        <v>103</v>
      </c>
      <c r="C23" s="48">
        <v>18282</v>
      </c>
      <c r="D23" s="48">
        <v>21464</v>
      </c>
      <c r="E23" s="48">
        <v>20451</v>
      </c>
      <c r="F23" s="49">
        <v>19066</v>
      </c>
      <c r="G23" s="47">
        <v>13827</v>
      </c>
      <c r="H23" s="49">
        <v>12925</v>
      </c>
      <c r="I23" s="49">
        <v>225007</v>
      </c>
    </row>
    <row r="24" spans="1:9" ht="12.75" customHeight="1" x14ac:dyDescent="0.3">
      <c r="A24" s="14" t="s">
        <v>348</v>
      </c>
      <c r="B24" s="50">
        <v>103</v>
      </c>
      <c r="C24" s="51">
        <v>16307</v>
      </c>
      <c r="D24" s="51">
        <v>20085</v>
      </c>
      <c r="E24" s="51">
        <v>18308</v>
      </c>
      <c r="F24" s="52">
        <v>17512</v>
      </c>
      <c r="G24" s="50">
        <v>10132</v>
      </c>
      <c r="H24" s="52">
        <v>9517</v>
      </c>
      <c r="I24" s="52">
        <v>157525</v>
      </c>
    </row>
    <row r="25" spans="1:9" ht="12.75" customHeight="1" x14ac:dyDescent="0.3">
      <c r="A25" s="19" t="s">
        <v>342</v>
      </c>
      <c r="B25" s="53">
        <v>0</v>
      </c>
      <c r="C25" s="54">
        <v>1974</v>
      </c>
      <c r="D25" s="54">
        <v>1379</v>
      </c>
      <c r="E25" s="54">
        <v>2143</v>
      </c>
      <c r="F25" s="55">
        <v>1554</v>
      </c>
      <c r="G25" s="53">
        <v>3694</v>
      </c>
      <c r="H25" s="55">
        <v>3408</v>
      </c>
      <c r="I25" s="55">
        <v>67482</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t="s">
        <v>44</v>
      </c>
      <c r="C28" s="57" t="s">
        <v>44</v>
      </c>
      <c r="D28" s="57" t="s">
        <v>44</v>
      </c>
      <c r="E28" s="57" t="s">
        <v>44</v>
      </c>
      <c r="F28" s="58" t="s">
        <v>44</v>
      </c>
      <c r="G28" s="56" t="s">
        <v>44</v>
      </c>
      <c r="H28" s="58" t="s">
        <v>44</v>
      </c>
      <c r="I28" s="22"/>
    </row>
    <row r="29" spans="1:9" ht="12.75" customHeight="1" x14ac:dyDescent="0.3">
      <c r="A29" s="23" t="s">
        <v>352</v>
      </c>
      <c r="B29" s="59" t="s">
        <v>44</v>
      </c>
      <c r="C29" s="60" t="s">
        <v>44</v>
      </c>
      <c r="D29" s="60" t="s">
        <v>44</v>
      </c>
      <c r="E29" s="60" t="s">
        <v>44</v>
      </c>
      <c r="F29" s="61" t="s">
        <v>44</v>
      </c>
      <c r="G29" s="59" t="s">
        <v>44</v>
      </c>
      <c r="H29" s="61" t="s">
        <v>44</v>
      </c>
      <c r="I29" s="24"/>
    </row>
    <row r="30" spans="1:9" ht="12.75" customHeight="1" x14ac:dyDescent="0.3">
      <c r="A30" s="25" t="s">
        <v>353</v>
      </c>
      <c r="B30" s="26"/>
      <c r="C30" s="27"/>
      <c r="D30" s="27"/>
      <c r="E30" s="27"/>
      <c r="F30" s="27"/>
      <c r="G30" s="27"/>
      <c r="H30" s="28"/>
      <c r="I30" s="62">
        <v>3738</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37:I37"/>
    <mergeCell ref="A1:I1"/>
    <mergeCell ref="A2:I2"/>
    <mergeCell ref="B5:F5"/>
    <mergeCell ref="G5:H5"/>
    <mergeCell ref="B6:F6"/>
    <mergeCell ref="G6:H6"/>
    <mergeCell ref="A32:I32"/>
    <mergeCell ref="A33:I33"/>
    <mergeCell ref="A34:I34"/>
    <mergeCell ref="A35:I35"/>
    <mergeCell ref="A36:I36"/>
    <mergeCell ref="A48:I48"/>
    <mergeCell ref="A38:I38"/>
    <mergeCell ref="A40:I42"/>
    <mergeCell ref="A44:I44"/>
    <mergeCell ref="A45:H45"/>
    <mergeCell ref="A46:I46"/>
    <mergeCell ref="A47:I47"/>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741C8-5B94-4012-B26A-CD614B5B9415}">
  <sheetPr>
    <pageSetUpPr fitToPage="1"/>
  </sheetPr>
  <dimension ref="A1:I48"/>
  <sheetViews>
    <sheetView showGridLines="0"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406</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0</v>
      </c>
      <c r="C8" s="36">
        <v>2050</v>
      </c>
      <c r="D8" s="36">
        <v>633</v>
      </c>
      <c r="E8" s="36">
        <v>1050</v>
      </c>
      <c r="F8" s="37">
        <v>110</v>
      </c>
      <c r="G8" s="35">
        <v>1070</v>
      </c>
      <c r="H8" s="38">
        <v>1570</v>
      </c>
      <c r="I8" s="38">
        <v>82063</v>
      </c>
    </row>
    <row r="9" spans="1:9" ht="12.75" customHeight="1" x14ac:dyDescent="0.3">
      <c r="A9" s="14" t="s">
        <v>341</v>
      </c>
      <c r="B9" s="39">
        <v>0</v>
      </c>
      <c r="C9" s="40">
        <v>2000</v>
      </c>
      <c r="D9" s="40">
        <v>583</v>
      </c>
      <c r="E9" s="40">
        <v>1000</v>
      </c>
      <c r="F9" s="40">
        <v>60</v>
      </c>
      <c r="G9" s="39">
        <v>1000</v>
      </c>
      <c r="H9" s="41">
        <v>1500</v>
      </c>
      <c r="I9" s="41">
        <v>81313</v>
      </c>
    </row>
    <row r="10" spans="1:9" ht="12.75" customHeight="1" x14ac:dyDescent="0.3">
      <c r="A10" s="14" t="s">
        <v>342</v>
      </c>
      <c r="B10" s="39">
        <v>0</v>
      </c>
      <c r="C10" s="40">
        <v>50</v>
      </c>
      <c r="D10" s="40">
        <v>50</v>
      </c>
      <c r="E10" s="40">
        <v>50</v>
      </c>
      <c r="F10" s="40">
        <v>50</v>
      </c>
      <c r="G10" s="39">
        <v>70</v>
      </c>
      <c r="H10" s="41">
        <v>70</v>
      </c>
      <c r="I10" s="41">
        <v>750</v>
      </c>
    </row>
    <row r="11" spans="1:9" ht="12.75" customHeight="1" x14ac:dyDescent="0.3">
      <c r="A11" s="15" t="s">
        <v>343</v>
      </c>
      <c r="B11" s="42">
        <v>0</v>
      </c>
      <c r="C11" s="36">
        <v>201</v>
      </c>
      <c r="D11" s="36">
        <v>202</v>
      </c>
      <c r="E11" s="36">
        <v>201</v>
      </c>
      <c r="F11" s="36">
        <v>202</v>
      </c>
      <c r="G11" s="42">
        <v>0</v>
      </c>
      <c r="H11" s="43">
        <v>0</v>
      </c>
      <c r="I11" s="43">
        <v>0</v>
      </c>
    </row>
    <row r="12" spans="1:9" ht="12.75" customHeight="1" x14ac:dyDescent="0.3">
      <c r="A12" s="14" t="s">
        <v>341</v>
      </c>
      <c r="B12" s="39">
        <v>0</v>
      </c>
      <c r="C12" s="40">
        <v>191</v>
      </c>
      <c r="D12" s="40">
        <v>192</v>
      </c>
      <c r="E12" s="40">
        <v>191</v>
      </c>
      <c r="F12" s="40">
        <v>192</v>
      </c>
      <c r="G12" s="39" t="s">
        <v>44</v>
      </c>
      <c r="H12" s="41" t="s">
        <v>44</v>
      </c>
      <c r="I12" s="41" t="s">
        <v>44</v>
      </c>
    </row>
    <row r="13" spans="1:9" ht="12.75" customHeight="1" x14ac:dyDescent="0.3">
      <c r="A13" s="14" t="s">
        <v>344</v>
      </c>
      <c r="B13" s="39">
        <v>0</v>
      </c>
      <c r="C13" s="40">
        <v>10</v>
      </c>
      <c r="D13" s="40">
        <v>10</v>
      </c>
      <c r="E13" s="40">
        <v>10</v>
      </c>
      <c r="F13" s="40">
        <v>10</v>
      </c>
      <c r="G13" s="39" t="s">
        <v>44</v>
      </c>
      <c r="H13" s="41" t="s">
        <v>44</v>
      </c>
      <c r="I13" s="41" t="s">
        <v>44</v>
      </c>
    </row>
    <row r="14" spans="1:9" ht="12.75" customHeight="1" x14ac:dyDescent="0.3">
      <c r="A14" s="16" t="s">
        <v>345</v>
      </c>
      <c r="B14" s="42">
        <v>0</v>
      </c>
      <c r="C14" s="36">
        <v>7697</v>
      </c>
      <c r="D14" s="36">
        <v>7697</v>
      </c>
      <c r="E14" s="36">
        <v>7697</v>
      </c>
      <c r="F14" s="36">
        <v>7697</v>
      </c>
      <c r="G14" s="42">
        <v>840</v>
      </c>
      <c r="H14" s="43">
        <v>840</v>
      </c>
      <c r="I14" s="43">
        <v>3665</v>
      </c>
    </row>
    <row r="15" spans="1:9" ht="12.75" customHeight="1" x14ac:dyDescent="0.3">
      <c r="A15" s="14" t="s">
        <v>341</v>
      </c>
      <c r="B15" s="39">
        <v>0</v>
      </c>
      <c r="C15" s="40">
        <v>7397</v>
      </c>
      <c r="D15" s="40">
        <v>7397</v>
      </c>
      <c r="E15" s="40">
        <v>7397</v>
      </c>
      <c r="F15" s="40">
        <v>7397</v>
      </c>
      <c r="G15" s="39">
        <v>500</v>
      </c>
      <c r="H15" s="41">
        <v>500</v>
      </c>
      <c r="I15" s="41">
        <v>2805</v>
      </c>
    </row>
    <row r="16" spans="1:9" ht="12.75" customHeight="1" x14ac:dyDescent="0.3">
      <c r="A16" s="14" t="s">
        <v>344</v>
      </c>
      <c r="B16" s="39">
        <v>0</v>
      </c>
      <c r="C16" s="40">
        <v>300</v>
      </c>
      <c r="D16" s="40">
        <v>300</v>
      </c>
      <c r="E16" s="40">
        <v>300</v>
      </c>
      <c r="F16" s="40">
        <v>300</v>
      </c>
      <c r="G16" s="39">
        <v>340</v>
      </c>
      <c r="H16" s="41">
        <v>340</v>
      </c>
      <c r="I16" s="41">
        <v>860</v>
      </c>
    </row>
    <row r="17" spans="1:9" ht="12.75" customHeight="1" x14ac:dyDescent="0.3">
      <c r="A17" s="15" t="s">
        <v>346</v>
      </c>
      <c r="B17" s="42">
        <v>0</v>
      </c>
      <c r="C17" s="36">
        <v>2643</v>
      </c>
      <c r="D17" s="36">
        <v>2643</v>
      </c>
      <c r="E17" s="36">
        <v>2642</v>
      </c>
      <c r="F17" s="36">
        <v>4643</v>
      </c>
      <c r="G17" s="42">
        <v>2300</v>
      </c>
      <c r="H17" s="43">
        <v>2000</v>
      </c>
      <c r="I17" s="43">
        <v>19166</v>
      </c>
    </row>
    <row r="18" spans="1:9" ht="12.75" customHeight="1" x14ac:dyDescent="0.3">
      <c r="A18" s="14" t="s">
        <v>341</v>
      </c>
      <c r="B18" s="39">
        <v>0</v>
      </c>
      <c r="C18" s="40">
        <v>2393</v>
      </c>
      <c r="D18" s="40">
        <v>2393</v>
      </c>
      <c r="E18" s="40">
        <v>2392</v>
      </c>
      <c r="F18" s="40">
        <v>4393</v>
      </c>
      <c r="G18" s="39">
        <v>1800</v>
      </c>
      <c r="H18" s="41">
        <v>1500</v>
      </c>
      <c r="I18" s="41">
        <v>18466</v>
      </c>
    </row>
    <row r="19" spans="1:9" ht="12.75" customHeight="1" x14ac:dyDescent="0.3">
      <c r="A19" s="14" t="s">
        <v>344</v>
      </c>
      <c r="B19" s="39">
        <v>0</v>
      </c>
      <c r="C19" s="40">
        <v>250</v>
      </c>
      <c r="D19" s="40">
        <v>250</v>
      </c>
      <c r="E19" s="40">
        <v>250</v>
      </c>
      <c r="F19" s="40">
        <v>250</v>
      </c>
      <c r="G19" s="39">
        <v>500</v>
      </c>
      <c r="H19" s="41">
        <v>500</v>
      </c>
      <c r="I19" s="41">
        <v>700</v>
      </c>
    </row>
    <row r="20" spans="1:9" ht="12.75" customHeight="1" x14ac:dyDescent="0.3">
      <c r="A20" s="17" t="s">
        <v>347</v>
      </c>
      <c r="B20" s="42">
        <v>0</v>
      </c>
      <c r="C20" s="36">
        <v>2855</v>
      </c>
      <c r="D20" s="36">
        <v>2855</v>
      </c>
      <c r="E20" s="36">
        <v>2855</v>
      </c>
      <c r="F20" s="36">
        <v>2855</v>
      </c>
      <c r="G20" s="42">
        <v>1600</v>
      </c>
      <c r="H20" s="43">
        <v>2100</v>
      </c>
      <c r="I20" s="43">
        <v>10178</v>
      </c>
    </row>
    <row r="21" spans="1:9" ht="12.75" customHeight="1" x14ac:dyDescent="0.3">
      <c r="A21" s="14" t="s">
        <v>348</v>
      </c>
      <c r="B21" s="39">
        <v>0</v>
      </c>
      <c r="C21" s="40">
        <v>2755</v>
      </c>
      <c r="D21" s="40">
        <v>2755</v>
      </c>
      <c r="E21" s="40">
        <v>2755</v>
      </c>
      <c r="F21" s="40">
        <v>2755</v>
      </c>
      <c r="G21" s="39">
        <v>1500</v>
      </c>
      <c r="H21" s="41">
        <v>2000</v>
      </c>
      <c r="I21" s="41">
        <v>9772</v>
      </c>
    </row>
    <row r="22" spans="1:9" ht="12.75" customHeight="1" x14ac:dyDescent="0.3">
      <c r="A22" s="14" t="s">
        <v>342</v>
      </c>
      <c r="B22" s="44">
        <v>0</v>
      </c>
      <c r="C22" s="45">
        <v>100</v>
      </c>
      <c r="D22" s="45">
        <v>100</v>
      </c>
      <c r="E22" s="45">
        <v>100</v>
      </c>
      <c r="F22" s="45">
        <v>100</v>
      </c>
      <c r="G22" s="44">
        <v>100</v>
      </c>
      <c r="H22" s="46">
        <v>100</v>
      </c>
      <c r="I22" s="46">
        <v>406</v>
      </c>
    </row>
    <row r="23" spans="1:9" ht="12.75" customHeight="1" x14ac:dyDescent="0.3">
      <c r="A23" s="18" t="s">
        <v>349</v>
      </c>
      <c r="B23" s="47">
        <v>0</v>
      </c>
      <c r="C23" s="48">
        <v>15446</v>
      </c>
      <c r="D23" s="48">
        <v>14030</v>
      </c>
      <c r="E23" s="48">
        <v>14445</v>
      </c>
      <c r="F23" s="49">
        <v>15507</v>
      </c>
      <c r="G23" s="47">
        <v>5810</v>
      </c>
      <c r="H23" s="49">
        <v>6510</v>
      </c>
      <c r="I23" s="49">
        <v>115072</v>
      </c>
    </row>
    <row r="24" spans="1:9" ht="12.75" customHeight="1" x14ac:dyDescent="0.3">
      <c r="A24" s="14" t="s">
        <v>348</v>
      </c>
      <c r="B24" s="50">
        <v>0</v>
      </c>
      <c r="C24" s="51">
        <v>14736</v>
      </c>
      <c r="D24" s="51">
        <v>13320</v>
      </c>
      <c r="E24" s="51">
        <v>13735</v>
      </c>
      <c r="F24" s="52">
        <v>14797</v>
      </c>
      <c r="G24" s="50">
        <v>4800</v>
      </c>
      <c r="H24" s="52">
        <v>5500</v>
      </c>
      <c r="I24" s="52">
        <v>112356</v>
      </c>
    </row>
    <row r="25" spans="1:9" ht="12.75" customHeight="1" x14ac:dyDescent="0.3">
      <c r="A25" s="19" t="s">
        <v>342</v>
      </c>
      <c r="B25" s="53">
        <v>0</v>
      </c>
      <c r="C25" s="54">
        <v>710</v>
      </c>
      <c r="D25" s="54">
        <v>710</v>
      </c>
      <c r="E25" s="54">
        <v>710</v>
      </c>
      <c r="F25" s="55">
        <v>710</v>
      </c>
      <c r="G25" s="53">
        <v>1010</v>
      </c>
      <c r="H25" s="55">
        <v>1010</v>
      </c>
      <c r="I25" s="55">
        <v>2716</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t="s">
        <v>44</v>
      </c>
      <c r="C28" s="57" t="s">
        <v>44</v>
      </c>
      <c r="D28" s="57" t="s">
        <v>44</v>
      </c>
      <c r="E28" s="57" t="s">
        <v>44</v>
      </c>
      <c r="F28" s="58" t="s">
        <v>44</v>
      </c>
      <c r="G28" s="56" t="s">
        <v>44</v>
      </c>
      <c r="H28" s="58" t="s">
        <v>44</v>
      </c>
      <c r="I28" s="22"/>
    </row>
    <row r="29" spans="1:9" ht="12.75" customHeight="1" x14ac:dyDescent="0.3">
      <c r="A29" s="23" t="s">
        <v>352</v>
      </c>
      <c r="B29" s="59" t="s">
        <v>44</v>
      </c>
      <c r="C29" s="60" t="s">
        <v>44</v>
      </c>
      <c r="D29" s="60" t="s">
        <v>44</v>
      </c>
      <c r="E29" s="60" t="s">
        <v>44</v>
      </c>
      <c r="F29" s="61" t="s">
        <v>44</v>
      </c>
      <c r="G29" s="59" t="s">
        <v>44</v>
      </c>
      <c r="H29" s="61" t="s">
        <v>44</v>
      </c>
      <c r="I29" s="24"/>
    </row>
    <row r="30" spans="1:9" ht="12.75" customHeight="1" x14ac:dyDescent="0.3">
      <c r="A30" s="25" t="s">
        <v>353</v>
      </c>
      <c r="B30" s="26"/>
      <c r="C30" s="27"/>
      <c r="D30" s="27"/>
      <c r="E30" s="27"/>
      <c r="F30" s="27"/>
      <c r="G30" s="27"/>
      <c r="H30" s="28"/>
      <c r="I30" s="62" t="s">
        <v>44</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37:I37"/>
    <mergeCell ref="A1:I1"/>
    <mergeCell ref="A2:I2"/>
    <mergeCell ref="B5:F5"/>
    <mergeCell ref="G5:H5"/>
    <mergeCell ref="B6:F6"/>
    <mergeCell ref="G6:H6"/>
    <mergeCell ref="A32:I32"/>
    <mergeCell ref="A33:I33"/>
    <mergeCell ref="A34:I34"/>
    <mergeCell ref="A35:I35"/>
    <mergeCell ref="A36:I36"/>
    <mergeCell ref="A48:I48"/>
    <mergeCell ref="A38:I38"/>
    <mergeCell ref="A40:I42"/>
    <mergeCell ref="A44:I44"/>
    <mergeCell ref="A45:H45"/>
    <mergeCell ref="A46:I46"/>
    <mergeCell ref="A47:I47"/>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51A63-9BF8-497A-A5B8-C69940B1E31D}">
  <sheetPr>
    <pageSetUpPr fitToPage="1"/>
  </sheetPr>
  <dimension ref="A1:I48"/>
  <sheetViews>
    <sheetView showGridLines="0"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407</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0</v>
      </c>
      <c r="C8" s="36">
        <v>216</v>
      </c>
      <c r="D8" s="36">
        <v>766</v>
      </c>
      <c r="E8" s="36">
        <v>148</v>
      </c>
      <c r="F8" s="37">
        <v>971</v>
      </c>
      <c r="G8" s="35">
        <v>1451</v>
      </c>
      <c r="H8" s="38">
        <v>2328</v>
      </c>
      <c r="I8" s="38">
        <v>32128</v>
      </c>
    </row>
    <row r="9" spans="1:9" ht="12.75" customHeight="1" x14ac:dyDescent="0.3">
      <c r="A9" s="14" t="s">
        <v>341</v>
      </c>
      <c r="B9" s="39">
        <v>0</v>
      </c>
      <c r="C9" s="40">
        <v>154</v>
      </c>
      <c r="D9" s="40">
        <v>487</v>
      </c>
      <c r="E9" s="40">
        <v>97</v>
      </c>
      <c r="F9" s="40">
        <v>698</v>
      </c>
      <c r="G9" s="39">
        <v>1128</v>
      </c>
      <c r="H9" s="41">
        <v>2026</v>
      </c>
      <c r="I9" s="41">
        <v>26747</v>
      </c>
    </row>
    <row r="10" spans="1:9" ht="12.75" customHeight="1" x14ac:dyDescent="0.3">
      <c r="A10" s="14" t="s">
        <v>342</v>
      </c>
      <c r="B10" s="39">
        <v>0</v>
      </c>
      <c r="C10" s="40">
        <v>62</v>
      </c>
      <c r="D10" s="40">
        <v>278</v>
      </c>
      <c r="E10" s="40">
        <v>50</v>
      </c>
      <c r="F10" s="40">
        <v>272</v>
      </c>
      <c r="G10" s="39">
        <v>322</v>
      </c>
      <c r="H10" s="41">
        <v>302</v>
      </c>
      <c r="I10" s="41">
        <v>5382</v>
      </c>
    </row>
    <row r="11" spans="1:9" ht="12.75" customHeight="1" x14ac:dyDescent="0.3">
      <c r="A11" s="15" t="s">
        <v>343</v>
      </c>
      <c r="B11" s="42">
        <v>3</v>
      </c>
      <c r="C11" s="36">
        <v>116</v>
      </c>
      <c r="D11" s="36">
        <v>103</v>
      </c>
      <c r="E11" s="36">
        <v>15</v>
      </c>
      <c r="F11" s="36">
        <v>1</v>
      </c>
      <c r="G11" s="42">
        <v>34</v>
      </c>
      <c r="H11" s="43">
        <v>12</v>
      </c>
      <c r="I11" s="43">
        <v>5597</v>
      </c>
    </row>
    <row r="12" spans="1:9" ht="12.75" customHeight="1" x14ac:dyDescent="0.3">
      <c r="A12" s="14" t="s">
        <v>341</v>
      </c>
      <c r="B12" s="39">
        <v>3</v>
      </c>
      <c r="C12" s="40">
        <v>116</v>
      </c>
      <c r="D12" s="40">
        <v>103</v>
      </c>
      <c r="E12" s="40">
        <v>15</v>
      </c>
      <c r="F12" s="40">
        <v>0</v>
      </c>
      <c r="G12" s="39">
        <v>34</v>
      </c>
      <c r="H12" s="41">
        <v>12</v>
      </c>
      <c r="I12" s="41">
        <v>5597</v>
      </c>
    </row>
    <row r="13" spans="1:9" ht="12.75" customHeight="1" x14ac:dyDescent="0.3">
      <c r="A13" s="14" t="s">
        <v>344</v>
      </c>
      <c r="B13" s="39">
        <v>0</v>
      </c>
      <c r="C13" s="40">
        <v>0</v>
      </c>
      <c r="D13" s="40">
        <v>0</v>
      </c>
      <c r="E13" s="40">
        <v>0</v>
      </c>
      <c r="F13" s="40">
        <v>0</v>
      </c>
      <c r="G13" s="39">
        <v>0</v>
      </c>
      <c r="H13" s="41">
        <v>0</v>
      </c>
      <c r="I13" s="41">
        <v>0</v>
      </c>
    </row>
    <row r="14" spans="1:9" ht="12.75" customHeight="1" x14ac:dyDescent="0.3">
      <c r="A14" s="16" t="s">
        <v>345</v>
      </c>
      <c r="B14" s="42">
        <v>7423</v>
      </c>
      <c r="C14" s="36">
        <v>4427</v>
      </c>
      <c r="D14" s="36">
        <v>2583</v>
      </c>
      <c r="E14" s="36">
        <v>1690</v>
      </c>
      <c r="F14" s="36">
        <v>1452</v>
      </c>
      <c r="G14" s="42">
        <v>780</v>
      </c>
      <c r="H14" s="43">
        <v>1848</v>
      </c>
      <c r="I14" s="43">
        <v>15792</v>
      </c>
    </row>
    <row r="15" spans="1:9" ht="12.75" customHeight="1" x14ac:dyDescent="0.3">
      <c r="A15" s="14" t="s">
        <v>341</v>
      </c>
      <c r="B15" s="39">
        <v>7423</v>
      </c>
      <c r="C15" s="40">
        <v>4238</v>
      </c>
      <c r="D15" s="40">
        <v>2427</v>
      </c>
      <c r="E15" s="40">
        <v>1544</v>
      </c>
      <c r="F15" s="40">
        <v>1317</v>
      </c>
      <c r="G15" s="39">
        <v>519</v>
      </c>
      <c r="H15" s="41">
        <v>1603</v>
      </c>
      <c r="I15" s="41">
        <v>13701</v>
      </c>
    </row>
    <row r="16" spans="1:9" ht="12.75" customHeight="1" x14ac:dyDescent="0.3">
      <c r="A16" s="14" t="s">
        <v>344</v>
      </c>
      <c r="B16" s="39">
        <v>0</v>
      </c>
      <c r="C16" s="40">
        <v>189</v>
      </c>
      <c r="D16" s="40">
        <v>156</v>
      </c>
      <c r="E16" s="40">
        <v>146</v>
      </c>
      <c r="F16" s="40">
        <v>135</v>
      </c>
      <c r="G16" s="39">
        <v>261</v>
      </c>
      <c r="H16" s="41">
        <v>246</v>
      </c>
      <c r="I16" s="41">
        <v>2091</v>
      </c>
    </row>
    <row r="17" spans="1:9" ht="12.75" customHeight="1" x14ac:dyDescent="0.3">
      <c r="A17" s="15" t="s">
        <v>346</v>
      </c>
      <c r="B17" s="42">
        <v>18173</v>
      </c>
      <c r="C17" s="36">
        <v>41036</v>
      </c>
      <c r="D17" s="36">
        <v>4578</v>
      </c>
      <c r="E17" s="36">
        <v>3825</v>
      </c>
      <c r="F17" s="36">
        <v>3872</v>
      </c>
      <c r="G17" s="42">
        <v>5828</v>
      </c>
      <c r="H17" s="43">
        <v>8077</v>
      </c>
      <c r="I17" s="43">
        <v>25457</v>
      </c>
    </row>
    <row r="18" spans="1:9" ht="12.75" customHeight="1" x14ac:dyDescent="0.3">
      <c r="A18" s="14" t="s">
        <v>341</v>
      </c>
      <c r="B18" s="39">
        <v>18173</v>
      </c>
      <c r="C18" s="40">
        <v>40289</v>
      </c>
      <c r="D18" s="40">
        <v>3868</v>
      </c>
      <c r="E18" s="40">
        <v>3179</v>
      </c>
      <c r="F18" s="40">
        <v>3243</v>
      </c>
      <c r="G18" s="39">
        <v>4669</v>
      </c>
      <c r="H18" s="41">
        <v>7024</v>
      </c>
      <c r="I18" s="41">
        <v>22933</v>
      </c>
    </row>
    <row r="19" spans="1:9" ht="12.75" customHeight="1" x14ac:dyDescent="0.3">
      <c r="A19" s="14" t="s">
        <v>344</v>
      </c>
      <c r="B19" s="39">
        <v>0</v>
      </c>
      <c r="C19" s="40">
        <v>747</v>
      </c>
      <c r="D19" s="40">
        <v>709</v>
      </c>
      <c r="E19" s="40">
        <v>646</v>
      </c>
      <c r="F19" s="40">
        <v>628</v>
      </c>
      <c r="G19" s="39">
        <v>1158</v>
      </c>
      <c r="H19" s="41">
        <v>1053</v>
      </c>
      <c r="I19" s="41">
        <v>2524</v>
      </c>
    </row>
    <row r="20" spans="1:9" ht="12.75" customHeight="1" x14ac:dyDescent="0.3">
      <c r="A20" s="17" t="s">
        <v>347</v>
      </c>
      <c r="B20" s="42">
        <v>0</v>
      </c>
      <c r="C20" s="36">
        <v>10104</v>
      </c>
      <c r="D20" s="36">
        <v>2917</v>
      </c>
      <c r="E20" s="36">
        <v>2751</v>
      </c>
      <c r="F20" s="36">
        <v>1960</v>
      </c>
      <c r="G20" s="42">
        <v>2310</v>
      </c>
      <c r="H20" s="43">
        <v>2171</v>
      </c>
      <c r="I20" s="43">
        <v>5608</v>
      </c>
    </row>
    <row r="21" spans="1:9" ht="12.75" customHeight="1" x14ac:dyDescent="0.3">
      <c r="A21" s="14" t="s">
        <v>348</v>
      </c>
      <c r="B21" s="39">
        <v>0</v>
      </c>
      <c r="C21" s="40">
        <v>10104</v>
      </c>
      <c r="D21" s="40">
        <v>2916</v>
      </c>
      <c r="E21" s="40">
        <v>2751</v>
      </c>
      <c r="F21" s="40">
        <v>1959</v>
      </c>
      <c r="G21" s="39">
        <v>2310</v>
      </c>
      <c r="H21" s="41">
        <v>2171</v>
      </c>
      <c r="I21" s="41">
        <v>5608</v>
      </c>
    </row>
    <row r="22" spans="1:9" ht="12.75" customHeight="1" x14ac:dyDescent="0.3">
      <c r="A22" s="14" t="s">
        <v>342</v>
      </c>
      <c r="B22" s="44">
        <v>0</v>
      </c>
      <c r="C22" s="45">
        <v>0</v>
      </c>
      <c r="D22" s="45">
        <v>0</v>
      </c>
      <c r="E22" s="45">
        <v>0</v>
      </c>
      <c r="F22" s="45">
        <v>0</v>
      </c>
      <c r="G22" s="44">
        <v>0</v>
      </c>
      <c r="H22" s="46">
        <v>0</v>
      </c>
      <c r="I22" s="46">
        <v>0</v>
      </c>
    </row>
    <row r="23" spans="1:9" ht="12.75" customHeight="1" x14ac:dyDescent="0.3">
      <c r="A23" s="18" t="s">
        <v>349</v>
      </c>
      <c r="B23" s="47">
        <v>25599</v>
      </c>
      <c r="C23" s="48">
        <v>55899</v>
      </c>
      <c r="D23" s="48">
        <v>10946</v>
      </c>
      <c r="E23" s="48">
        <v>8429</v>
      </c>
      <c r="F23" s="49">
        <v>8255</v>
      </c>
      <c r="G23" s="47">
        <v>10401</v>
      </c>
      <c r="H23" s="49">
        <v>14436</v>
      </c>
      <c r="I23" s="49">
        <v>84583</v>
      </c>
    </row>
    <row r="24" spans="1:9" ht="12.75" customHeight="1" x14ac:dyDescent="0.3">
      <c r="A24" s="14" t="s">
        <v>348</v>
      </c>
      <c r="B24" s="50">
        <v>25599</v>
      </c>
      <c r="C24" s="51">
        <v>54901</v>
      </c>
      <c r="D24" s="51">
        <v>9802</v>
      </c>
      <c r="E24" s="51">
        <v>7587</v>
      </c>
      <c r="F24" s="52">
        <v>7219</v>
      </c>
      <c r="G24" s="50">
        <v>8660</v>
      </c>
      <c r="H24" s="52">
        <v>12836</v>
      </c>
      <c r="I24" s="52">
        <v>74586</v>
      </c>
    </row>
    <row r="25" spans="1:9" ht="12.75" customHeight="1" x14ac:dyDescent="0.3">
      <c r="A25" s="19" t="s">
        <v>342</v>
      </c>
      <c r="B25" s="53">
        <v>0</v>
      </c>
      <c r="C25" s="54">
        <v>999</v>
      </c>
      <c r="D25" s="54">
        <v>1144</v>
      </c>
      <c r="E25" s="54">
        <v>842</v>
      </c>
      <c r="F25" s="55">
        <v>1036</v>
      </c>
      <c r="G25" s="53">
        <v>1742</v>
      </c>
      <c r="H25" s="55">
        <v>1600</v>
      </c>
      <c r="I25" s="55">
        <v>9997</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t="s">
        <v>44</v>
      </c>
      <c r="C28" s="57" t="s">
        <v>44</v>
      </c>
      <c r="D28" s="57" t="s">
        <v>44</v>
      </c>
      <c r="E28" s="57" t="s">
        <v>44</v>
      </c>
      <c r="F28" s="58" t="s">
        <v>44</v>
      </c>
      <c r="G28" s="56" t="s">
        <v>44</v>
      </c>
      <c r="H28" s="58" t="s">
        <v>44</v>
      </c>
      <c r="I28" s="22"/>
    </row>
    <row r="29" spans="1:9" ht="12.75" customHeight="1" x14ac:dyDescent="0.3">
      <c r="A29" s="23" t="s">
        <v>352</v>
      </c>
      <c r="B29" s="59" t="s">
        <v>44</v>
      </c>
      <c r="C29" s="60" t="s">
        <v>44</v>
      </c>
      <c r="D29" s="60" t="s">
        <v>44</v>
      </c>
      <c r="E29" s="60" t="s">
        <v>44</v>
      </c>
      <c r="F29" s="61" t="s">
        <v>44</v>
      </c>
      <c r="G29" s="59" t="s">
        <v>44</v>
      </c>
      <c r="H29" s="61" t="s">
        <v>44</v>
      </c>
      <c r="I29" s="24"/>
    </row>
    <row r="30" spans="1:9" ht="12.75" customHeight="1" x14ac:dyDescent="0.3">
      <c r="A30" s="25" t="s">
        <v>353</v>
      </c>
      <c r="B30" s="26"/>
      <c r="C30" s="27"/>
      <c r="D30" s="27"/>
      <c r="E30" s="27"/>
      <c r="F30" s="27"/>
      <c r="G30" s="27"/>
      <c r="H30" s="28"/>
      <c r="I30" s="62">
        <v>5597</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37:I37"/>
    <mergeCell ref="A1:I1"/>
    <mergeCell ref="A2:I2"/>
    <mergeCell ref="B5:F5"/>
    <mergeCell ref="G5:H5"/>
    <mergeCell ref="B6:F6"/>
    <mergeCell ref="G6:H6"/>
    <mergeCell ref="A32:I32"/>
    <mergeCell ref="A33:I33"/>
    <mergeCell ref="A34:I34"/>
    <mergeCell ref="A35:I35"/>
    <mergeCell ref="A36:I36"/>
    <mergeCell ref="A48:I48"/>
    <mergeCell ref="A38:I38"/>
    <mergeCell ref="A40:I42"/>
    <mergeCell ref="A44:I44"/>
    <mergeCell ref="A45:H45"/>
    <mergeCell ref="A46:I46"/>
    <mergeCell ref="A47:I47"/>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445E9-F4CC-4AC4-8DF9-AD3F6A2909E7}">
  <sheetPr>
    <pageSetUpPr fitToPage="1"/>
  </sheetPr>
  <dimension ref="A1:I48"/>
  <sheetViews>
    <sheetView showGridLines="0"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408</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83</v>
      </c>
      <c r="C8" s="36">
        <v>1247</v>
      </c>
      <c r="D8" s="36">
        <v>1867</v>
      </c>
      <c r="E8" s="36">
        <v>1576</v>
      </c>
      <c r="F8" s="37">
        <v>1606</v>
      </c>
      <c r="G8" s="35">
        <v>3437</v>
      </c>
      <c r="H8" s="38">
        <v>0</v>
      </c>
      <c r="I8" s="38">
        <v>0</v>
      </c>
    </row>
    <row r="9" spans="1:9" ht="12.75" customHeight="1" x14ac:dyDescent="0.3">
      <c r="A9" s="14" t="s">
        <v>341</v>
      </c>
      <c r="B9" s="39">
        <v>5</v>
      </c>
      <c r="C9" s="40">
        <v>650</v>
      </c>
      <c r="D9" s="40">
        <v>957</v>
      </c>
      <c r="E9" s="40">
        <v>719</v>
      </c>
      <c r="F9" s="40">
        <v>864</v>
      </c>
      <c r="G9" s="39">
        <v>1745</v>
      </c>
      <c r="H9" s="41">
        <v>0</v>
      </c>
      <c r="I9" s="41" t="s">
        <v>44</v>
      </c>
    </row>
    <row r="10" spans="1:9" ht="12.75" customHeight="1" x14ac:dyDescent="0.3">
      <c r="A10" s="14" t="s">
        <v>342</v>
      </c>
      <c r="B10" s="39">
        <v>78</v>
      </c>
      <c r="C10" s="40">
        <v>597</v>
      </c>
      <c r="D10" s="40">
        <v>911</v>
      </c>
      <c r="E10" s="40">
        <v>857</v>
      </c>
      <c r="F10" s="40">
        <v>743</v>
      </c>
      <c r="G10" s="39">
        <v>1693</v>
      </c>
      <c r="H10" s="41">
        <v>0</v>
      </c>
      <c r="I10" s="41" t="s">
        <v>44</v>
      </c>
    </row>
    <row r="11" spans="1:9" ht="12.75" customHeight="1" x14ac:dyDescent="0.3">
      <c r="A11" s="15" t="s">
        <v>343</v>
      </c>
      <c r="B11" s="42">
        <v>1</v>
      </c>
      <c r="C11" s="36">
        <v>227</v>
      </c>
      <c r="D11" s="36">
        <v>91</v>
      </c>
      <c r="E11" s="36">
        <v>88</v>
      </c>
      <c r="F11" s="36">
        <v>89</v>
      </c>
      <c r="G11" s="42">
        <v>173</v>
      </c>
      <c r="H11" s="43">
        <v>0</v>
      </c>
      <c r="I11" s="43">
        <v>0</v>
      </c>
    </row>
    <row r="12" spans="1:9" ht="12.75" customHeight="1" x14ac:dyDescent="0.3">
      <c r="A12" s="14" t="s">
        <v>341</v>
      </c>
      <c r="B12" s="39">
        <v>1</v>
      </c>
      <c r="C12" s="40">
        <v>217</v>
      </c>
      <c r="D12" s="40">
        <v>84</v>
      </c>
      <c r="E12" s="40">
        <v>82</v>
      </c>
      <c r="F12" s="40">
        <v>84</v>
      </c>
      <c r="G12" s="39">
        <v>166</v>
      </c>
      <c r="H12" s="41">
        <v>0</v>
      </c>
      <c r="I12" s="41" t="s">
        <v>44</v>
      </c>
    </row>
    <row r="13" spans="1:9" ht="12.75" customHeight="1" x14ac:dyDescent="0.3">
      <c r="A13" s="14" t="s">
        <v>344</v>
      </c>
      <c r="B13" s="39">
        <v>0</v>
      </c>
      <c r="C13" s="40">
        <v>9</v>
      </c>
      <c r="D13" s="40">
        <v>7</v>
      </c>
      <c r="E13" s="40">
        <v>6</v>
      </c>
      <c r="F13" s="40">
        <v>5</v>
      </c>
      <c r="G13" s="39">
        <v>7</v>
      </c>
      <c r="H13" s="41">
        <v>0</v>
      </c>
      <c r="I13" s="41" t="s">
        <v>44</v>
      </c>
    </row>
    <row r="14" spans="1:9" ht="12.75" customHeight="1" x14ac:dyDescent="0.3">
      <c r="A14" s="16" t="s">
        <v>345</v>
      </c>
      <c r="B14" s="42">
        <v>95</v>
      </c>
      <c r="C14" s="36">
        <v>184</v>
      </c>
      <c r="D14" s="36">
        <v>77</v>
      </c>
      <c r="E14" s="36">
        <v>29</v>
      </c>
      <c r="F14" s="36">
        <v>41</v>
      </c>
      <c r="G14" s="42">
        <v>97</v>
      </c>
      <c r="H14" s="43">
        <v>0</v>
      </c>
      <c r="I14" s="43">
        <v>0</v>
      </c>
    </row>
    <row r="15" spans="1:9" ht="12.75" customHeight="1" x14ac:dyDescent="0.3">
      <c r="A15" s="14" t="s">
        <v>341</v>
      </c>
      <c r="B15" s="39">
        <v>95</v>
      </c>
      <c r="C15" s="40">
        <v>174</v>
      </c>
      <c r="D15" s="40">
        <v>64</v>
      </c>
      <c r="E15" s="40">
        <v>22</v>
      </c>
      <c r="F15" s="40">
        <v>29</v>
      </c>
      <c r="G15" s="39">
        <v>81</v>
      </c>
      <c r="H15" s="41">
        <v>0</v>
      </c>
      <c r="I15" s="41" t="s">
        <v>44</v>
      </c>
    </row>
    <row r="16" spans="1:9" ht="12.75" customHeight="1" x14ac:dyDescent="0.3">
      <c r="A16" s="14" t="s">
        <v>344</v>
      </c>
      <c r="B16" s="39" t="s">
        <v>44</v>
      </c>
      <c r="C16" s="40">
        <v>10</v>
      </c>
      <c r="D16" s="40">
        <v>14</v>
      </c>
      <c r="E16" s="40">
        <v>7</v>
      </c>
      <c r="F16" s="40">
        <v>12</v>
      </c>
      <c r="G16" s="39">
        <v>16</v>
      </c>
      <c r="H16" s="41">
        <v>0</v>
      </c>
      <c r="I16" s="41" t="s">
        <v>44</v>
      </c>
    </row>
    <row r="17" spans="1:9" ht="12.75" customHeight="1" x14ac:dyDescent="0.3">
      <c r="A17" s="15" t="s">
        <v>346</v>
      </c>
      <c r="B17" s="42">
        <v>19378</v>
      </c>
      <c r="C17" s="36">
        <v>1265</v>
      </c>
      <c r="D17" s="36">
        <v>1428</v>
      </c>
      <c r="E17" s="36">
        <v>897</v>
      </c>
      <c r="F17" s="36">
        <v>1118</v>
      </c>
      <c r="G17" s="42">
        <v>3307</v>
      </c>
      <c r="H17" s="43">
        <v>0</v>
      </c>
      <c r="I17" s="43">
        <v>0</v>
      </c>
    </row>
    <row r="18" spans="1:9" ht="12.75" customHeight="1" x14ac:dyDescent="0.3">
      <c r="A18" s="14" t="s">
        <v>341</v>
      </c>
      <c r="B18" s="39">
        <v>14154</v>
      </c>
      <c r="C18" s="40">
        <v>930</v>
      </c>
      <c r="D18" s="40">
        <v>949</v>
      </c>
      <c r="E18" s="40">
        <v>669</v>
      </c>
      <c r="F18" s="40">
        <v>946</v>
      </c>
      <c r="G18" s="39">
        <v>2854</v>
      </c>
      <c r="H18" s="41">
        <v>0</v>
      </c>
      <c r="I18" s="41" t="s">
        <v>44</v>
      </c>
    </row>
    <row r="19" spans="1:9" ht="12.75" customHeight="1" x14ac:dyDescent="0.3">
      <c r="A19" s="14" t="s">
        <v>344</v>
      </c>
      <c r="B19" s="39">
        <v>5224</v>
      </c>
      <c r="C19" s="40">
        <v>335</v>
      </c>
      <c r="D19" s="40">
        <v>479</v>
      </c>
      <c r="E19" s="40">
        <v>228</v>
      </c>
      <c r="F19" s="40">
        <v>172</v>
      </c>
      <c r="G19" s="39">
        <v>454</v>
      </c>
      <c r="H19" s="41">
        <v>0</v>
      </c>
      <c r="I19" s="41" t="s">
        <v>44</v>
      </c>
    </row>
    <row r="20" spans="1:9" ht="12.75" customHeight="1" x14ac:dyDescent="0.3">
      <c r="A20" s="17" t="s">
        <v>347</v>
      </c>
      <c r="B20" s="42">
        <v>10659</v>
      </c>
      <c r="C20" s="36">
        <v>1293</v>
      </c>
      <c r="D20" s="36">
        <v>2506</v>
      </c>
      <c r="E20" s="36">
        <v>1099</v>
      </c>
      <c r="F20" s="36">
        <v>414</v>
      </c>
      <c r="G20" s="42">
        <v>1900</v>
      </c>
      <c r="H20" s="43">
        <v>0</v>
      </c>
      <c r="I20" s="43">
        <v>0</v>
      </c>
    </row>
    <row r="21" spans="1:9" ht="12.75" customHeight="1" x14ac:dyDescent="0.3">
      <c r="A21" s="14" t="s">
        <v>348</v>
      </c>
      <c r="B21" s="39">
        <v>6787</v>
      </c>
      <c r="C21" s="40">
        <v>1110</v>
      </c>
      <c r="D21" s="40">
        <v>2264</v>
      </c>
      <c r="E21" s="40">
        <v>995</v>
      </c>
      <c r="F21" s="40">
        <v>359</v>
      </c>
      <c r="G21" s="39">
        <v>1421</v>
      </c>
      <c r="H21" s="41">
        <v>0</v>
      </c>
      <c r="I21" s="41" t="s">
        <v>44</v>
      </c>
    </row>
    <row r="22" spans="1:9" ht="12.75" customHeight="1" x14ac:dyDescent="0.3">
      <c r="A22" s="14" t="s">
        <v>342</v>
      </c>
      <c r="B22" s="44">
        <v>3872</v>
      </c>
      <c r="C22" s="45">
        <v>183</v>
      </c>
      <c r="D22" s="45">
        <v>242</v>
      </c>
      <c r="E22" s="45">
        <v>104</v>
      </c>
      <c r="F22" s="45">
        <v>55</v>
      </c>
      <c r="G22" s="44">
        <v>479</v>
      </c>
      <c r="H22" s="46">
        <v>0</v>
      </c>
      <c r="I22" s="46" t="s">
        <v>44</v>
      </c>
    </row>
    <row r="23" spans="1:9" ht="12.75" customHeight="1" x14ac:dyDescent="0.3">
      <c r="A23" s="18" t="s">
        <v>349</v>
      </c>
      <c r="B23" s="47">
        <v>30216</v>
      </c>
      <c r="C23" s="48">
        <v>4215</v>
      </c>
      <c r="D23" s="48">
        <v>5970</v>
      </c>
      <c r="E23" s="48">
        <v>3687</v>
      </c>
      <c r="F23" s="49">
        <v>3268</v>
      </c>
      <c r="G23" s="47">
        <v>8915</v>
      </c>
      <c r="H23" s="49">
        <v>0</v>
      </c>
      <c r="I23" s="49">
        <v>0</v>
      </c>
    </row>
    <row r="24" spans="1:9" ht="12.75" customHeight="1" x14ac:dyDescent="0.3">
      <c r="A24" s="14" t="s">
        <v>348</v>
      </c>
      <c r="B24" s="50">
        <v>21042</v>
      </c>
      <c r="C24" s="51">
        <v>3081</v>
      </c>
      <c r="D24" s="51">
        <v>4318</v>
      </c>
      <c r="E24" s="51">
        <v>2486</v>
      </c>
      <c r="F24" s="52">
        <v>2282</v>
      </c>
      <c r="G24" s="50">
        <v>6266</v>
      </c>
      <c r="H24" s="52">
        <v>0</v>
      </c>
      <c r="I24" s="52">
        <v>0</v>
      </c>
    </row>
    <row r="25" spans="1:9" ht="12.75" customHeight="1" x14ac:dyDescent="0.3">
      <c r="A25" s="19" t="s">
        <v>342</v>
      </c>
      <c r="B25" s="53">
        <v>9174</v>
      </c>
      <c r="C25" s="54">
        <v>1134</v>
      </c>
      <c r="D25" s="54">
        <v>1653</v>
      </c>
      <c r="E25" s="54">
        <v>1201</v>
      </c>
      <c r="F25" s="55">
        <v>986</v>
      </c>
      <c r="G25" s="53">
        <v>2648</v>
      </c>
      <c r="H25" s="55">
        <v>0</v>
      </c>
      <c r="I25" s="55">
        <v>0</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t="s">
        <v>44</v>
      </c>
      <c r="C28" s="57" t="s">
        <v>44</v>
      </c>
      <c r="D28" s="57" t="s">
        <v>44</v>
      </c>
      <c r="E28" s="57" t="s">
        <v>44</v>
      </c>
      <c r="F28" s="58" t="s">
        <v>44</v>
      </c>
      <c r="G28" s="56" t="s">
        <v>44</v>
      </c>
      <c r="H28" s="58" t="s">
        <v>44</v>
      </c>
      <c r="I28" s="22"/>
    </row>
    <row r="29" spans="1:9" ht="12.75" customHeight="1" x14ac:dyDescent="0.3">
      <c r="A29" s="23" t="s">
        <v>352</v>
      </c>
      <c r="B29" s="59" t="s">
        <v>44</v>
      </c>
      <c r="C29" s="60">
        <v>33</v>
      </c>
      <c r="D29" s="60">
        <v>33</v>
      </c>
      <c r="E29" s="60">
        <v>33</v>
      </c>
      <c r="F29" s="61">
        <v>32</v>
      </c>
      <c r="G29" s="59">
        <v>66</v>
      </c>
      <c r="H29" s="61">
        <v>66</v>
      </c>
      <c r="I29" s="24"/>
    </row>
    <row r="30" spans="1:9" ht="12.75" customHeight="1" x14ac:dyDescent="0.3">
      <c r="A30" s="25" t="s">
        <v>353</v>
      </c>
      <c r="B30" s="26"/>
      <c r="C30" s="27"/>
      <c r="D30" s="27"/>
      <c r="E30" s="27"/>
      <c r="F30" s="27"/>
      <c r="G30" s="27"/>
      <c r="H30" s="28"/>
      <c r="I30" s="62">
        <v>4449</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37:I37"/>
    <mergeCell ref="A1:I1"/>
    <mergeCell ref="A2:I2"/>
    <mergeCell ref="B5:F5"/>
    <mergeCell ref="G5:H5"/>
    <mergeCell ref="B6:F6"/>
    <mergeCell ref="G6:H6"/>
    <mergeCell ref="A32:I32"/>
    <mergeCell ref="A33:I33"/>
    <mergeCell ref="A34:I34"/>
    <mergeCell ref="A35:I35"/>
    <mergeCell ref="A36:I36"/>
    <mergeCell ref="A48:I48"/>
    <mergeCell ref="A38:I38"/>
    <mergeCell ref="A40:I42"/>
    <mergeCell ref="A44:I44"/>
    <mergeCell ref="A45:H45"/>
    <mergeCell ref="A46:I46"/>
    <mergeCell ref="A47:I47"/>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7F26A-3E0A-479D-BE07-292D1A53944F}">
  <dimension ref="A1:N160"/>
  <sheetViews>
    <sheetView workbookViewId="0">
      <selection sqref="A1:I1"/>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372</v>
      </c>
    </row>
    <row r="2" spans="1:14" x14ac:dyDescent="0.3">
      <c r="A2" t="str">
        <f>+L1</f>
        <v>Croatia</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Croatia</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Croatia</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Croatia</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Croatia</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Croatia</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Croatia</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Croatia</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Croatia</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Croatia</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Croatia</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Croatia</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Croatia</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Croatia</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Croatia</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Croatia</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Croatia</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Croatia</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Croatia</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Croatia</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Croatia</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Croatia</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Croatia</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Croatia</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Croatia</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Croatia</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Croatia</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Croatia</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Croatia</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Croatia</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Croatia</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Croatia</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Croatia</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Croatia</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Croatia</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Croatia</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Croatia</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Croatia</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Croatia</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Croatia</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Croatia</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Croatia</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Croatia</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Croatia</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Croatia</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Croatia</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Croatia</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Croatia</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Croatia</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Croatia</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Croatia</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Croatia</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Croatia</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Croatia</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Croatia</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Croatia</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Croatia</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Croatia</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Croatia</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Croatia</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Croatia</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Croatia</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Croatia</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Croatia</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Croatia</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Croatia</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Croatia</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Croatia</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Croatia</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Croatia</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Croatia</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Croatia</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Croatia</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Croatia</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Croatia</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Croatia</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Croatia</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Croatia</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Croatia</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Croatia</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Croatia</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Croatia</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Croatia</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Croatia</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Croatia</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Croatia</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Croatia</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Croatia</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Croatia</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Croatia</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Croatia</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Croatia</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Croatia</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Croatia</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Croatia</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Croatia</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Croatia</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Croatia</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Croatia</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Croatia</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Croatia</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Croatia</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Croatia</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Croatia</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Croatia</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Croatia</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Croatia</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Croatia</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Croatia</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Croatia</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Croatia</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Croatia</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Croatia</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Croatia</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Croatia</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Croatia</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Croatia</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Croatia</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Croatia</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Croatia</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Croatia</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Croatia</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Croatia</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Croatia</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Croatia</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Croatia</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Croatia</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Croatia</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Croatia</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Croatia</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Croatia</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Croatia</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Croatia</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Croatia</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Croatia</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Croatia</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Croatia</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Croatia</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Croatia</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Croatia</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Croatia</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Croatia</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Croatia</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Croatia</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Croatia</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Croatia</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Croatia</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Croatia</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Croatia</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Croatia</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Croatia</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Croatia</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Croatia</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Croatia</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Croatia</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Croatia</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Croatia</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Croatia</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Croatia</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EB641-F7E8-4263-94DC-1B7034271451}">
  <sheetPr>
    <pageSetUpPr fitToPage="1"/>
  </sheetPr>
  <dimension ref="A1:I48"/>
  <sheetViews>
    <sheetView showGridLines="0"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409</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0</v>
      </c>
      <c r="C8" s="36">
        <v>602</v>
      </c>
      <c r="D8" s="36">
        <v>861</v>
      </c>
      <c r="E8" s="36">
        <v>613</v>
      </c>
      <c r="F8" s="37">
        <v>750</v>
      </c>
      <c r="G8" s="35">
        <v>1973</v>
      </c>
      <c r="H8" s="38">
        <v>2314</v>
      </c>
      <c r="I8" s="38">
        <v>30463</v>
      </c>
    </row>
    <row r="9" spans="1:9" ht="12.75" customHeight="1" x14ac:dyDescent="0.3">
      <c r="A9" s="14" t="s">
        <v>341</v>
      </c>
      <c r="B9" s="39">
        <v>0</v>
      </c>
      <c r="C9" s="40">
        <v>286</v>
      </c>
      <c r="D9" s="40">
        <v>429</v>
      </c>
      <c r="E9" s="40">
        <v>310</v>
      </c>
      <c r="F9" s="40">
        <v>388</v>
      </c>
      <c r="G9" s="39">
        <v>1212</v>
      </c>
      <c r="H9" s="41">
        <v>1713</v>
      </c>
      <c r="I9" s="41">
        <v>26987</v>
      </c>
    </row>
    <row r="10" spans="1:9" ht="12.75" customHeight="1" x14ac:dyDescent="0.3">
      <c r="A10" s="14" t="s">
        <v>342</v>
      </c>
      <c r="B10" s="39">
        <v>0</v>
      </c>
      <c r="C10" s="40">
        <v>316</v>
      </c>
      <c r="D10" s="40">
        <v>432</v>
      </c>
      <c r="E10" s="40">
        <v>303</v>
      </c>
      <c r="F10" s="40">
        <v>362</v>
      </c>
      <c r="G10" s="39">
        <v>761</v>
      </c>
      <c r="H10" s="41">
        <v>602</v>
      </c>
      <c r="I10" s="41">
        <v>3476</v>
      </c>
    </row>
    <row r="11" spans="1:9" ht="12.75" customHeight="1" x14ac:dyDescent="0.3">
      <c r="A11" s="15" t="s">
        <v>343</v>
      </c>
      <c r="B11" s="42">
        <v>0</v>
      </c>
      <c r="C11" s="36">
        <v>3</v>
      </c>
      <c r="D11" s="36">
        <v>4</v>
      </c>
      <c r="E11" s="36">
        <v>4</v>
      </c>
      <c r="F11" s="36">
        <v>4</v>
      </c>
      <c r="G11" s="42">
        <v>8</v>
      </c>
      <c r="H11" s="43">
        <v>8</v>
      </c>
      <c r="I11" s="43">
        <v>591</v>
      </c>
    </row>
    <row r="12" spans="1:9" ht="12.75" customHeight="1" x14ac:dyDescent="0.3">
      <c r="A12" s="14" t="s">
        <v>341</v>
      </c>
      <c r="B12" s="39">
        <v>0</v>
      </c>
      <c r="C12" s="40">
        <v>0</v>
      </c>
      <c r="D12" s="40">
        <v>0</v>
      </c>
      <c r="E12" s="40">
        <v>0</v>
      </c>
      <c r="F12" s="40">
        <v>0</v>
      </c>
      <c r="G12" s="39">
        <v>0</v>
      </c>
      <c r="H12" s="41">
        <v>0</v>
      </c>
      <c r="I12" s="41">
        <v>575</v>
      </c>
    </row>
    <row r="13" spans="1:9" ht="12.75" customHeight="1" x14ac:dyDescent="0.3">
      <c r="A13" s="14" t="s">
        <v>344</v>
      </c>
      <c r="B13" s="39">
        <v>0</v>
      </c>
      <c r="C13" s="40">
        <v>3</v>
      </c>
      <c r="D13" s="40">
        <v>4</v>
      </c>
      <c r="E13" s="40">
        <v>4</v>
      </c>
      <c r="F13" s="40">
        <v>4</v>
      </c>
      <c r="G13" s="39">
        <v>8</v>
      </c>
      <c r="H13" s="41">
        <v>8</v>
      </c>
      <c r="I13" s="41">
        <v>16</v>
      </c>
    </row>
    <row r="14" spans="1:9" ht="12.75" customHeight="1" x14ac:dyDescent="0.3">
      <c r="A14" s="16" t="s">
        <v>345</v>
      </c>
      <c r="B14" s="42">
        <v>540</v>
      </c>
      <c r="C14" s="36">
        <v>509</v>
      </c>
      <c r="D14" s="36">
        <v>1002</v>
      </c>
      <c r="E14" s="36">
        <v>1468</v>
      </c>
      <c r="F14" s="36">
        <v>2852</v>
      </c>
      <c r="G14" s="42">
        <v>2114</v>
      </c>
      <c r="H14" s="43">
        <v>2447</v>
      </c>
      <c r="I14" s="43">
        <v>5194</v>
      </c>
    </row>
    <row r="15" spans="1:9" ht="12.75" customHeight="1" x14ac:dyDescent="0.3">
      <c r="A15" s="14" t="s">
        <v>341</v>
      </c>
      <c r="B15" s="39">
        <v>540</v>
      </c>
      <c r="C15" s="40">
        <v>439</v>
      </c>
      <c r="D15" s="40">
        <v>952</v>
      </c>
      <c r="E15" s="40">
        <v>1389</v>
      </c>
      <c r="F15" s="40">
        <v>2775</v>
      </c>
      <c r="G15" s="39">
        <v>1977</v>
      </c>
      <c r="H15" s="41">
        <v>2324</v>
      </c>
      <c r="I15" s="41">
        <v>4924</v>
      </c>
    </row>
    <row r="16" spans="1:9" ht="12.75" customHeight="1" x14ac:dyDescent="0.3">
      <c r="A16" s="14" t="s">
        <v>344</v>
      </c>
      <c r="B16" s="39">
        <v>0</v>
      </c>
      <c r="C16" s="40">
        <v>70</v>
      </c>
      <c r="D16" s="40">
        <v>50</v>
      </c>
      <c r="E16" s="40">
        <v>79</v>
      </c>
      <c r="F16" s="40">
        <v>78</v>
      </c>
      <c r="G16" s="39">
        <v>138</v>
      </c>
      <c r="H16" s="41">
        <v>124</v>
      </c>
      <c r="I16" s="41">
        <v>271</v>
      </c>
    </row>
    <row r="17" spans="1:9" ht="12.75" customHeight="1" x14ac:dyDescent="0.3">
      <c r="A17" s="15" t="s">
        <v>346</v>
      </c>
      <c r="B17" s="42">
        <v>1267</v>
      </c>
      <c r="C17" s="36">
        <v>362</v>
      </c>
      <c r="D17" s="36">
        <v>623</v>
      </c>
      <c r="E17" s="36">
        <v>1482</v>
      </c>
      <c r="F17" s="36">
        <v>2535</v>
      </c>
      <c r="G17" s="42">
        <v>2284</v>
      </c>
      <c r="H17" s="43">
        <v>1903</v>
      </c>
      <c r="I17" s="43">
        <v>14978</v>
      </c>
    </row>
    <row r="18" spans="1:9" ht="12.75" customHeight="1" x14ac:dyDescent="0.3">
      <c r="A18" s="14" t="s">
        <v>341</v>
      </c>
      <c r="B18" s="39">
        <v>1260</v>
      </c>
      <c r="C18" s="40">
        <v>326</v>
      </c>
      <c r="D18" s="40">
        <v>452</v>
      </c>
      <c r="E18" s="40">
        <v>1445</v>
      </c>
      <c r="F18" s="40">
        <v>2364</v>
      </c>
      <c r="G18" s="39">
        <v>2072</v>
      </c>
      <c r="H18" s="41">
        <v>1729</v>
      </c>
      <c r="I18" s="41">
        <v>14164</v>
      </c>
    </row>
    <row r="19" spans="1:9" ht="12.75" customHeight="1" x14ac:dyDescent="0.3">
      <c r="A19" s="14" t="s">
        <v>344</v>
      </c>
      <c r="B19" s="39">
        <v>8</v>
      </c>
      <c r="C19" s="40">
        <v>36</v>
      </c>
      <c r="D19" s="40">
        <v>171</v>
      </c>
      <c r="E19" s="40">
        <v>37</v>
      </c>
      <c r="F19" s="40">
        <v>171</v>
      </c>
      <c r="G19" s="39">
        <v>212</v>
      </c>
      <c r="H19" s="41">
        <v>174</v>
      </c>
      <c r="I19" s="41">
        <v>814</v>
      </c>
    </row>
    <row r="20" spans="1:9" ht="12.75" customHeight="1" x14ac:dyDescent="0.3">
      <c r="A20" s="17" t="s">
        <v>347</v>
      </c>
      <c r="B20" s="42">
        <v>872</v>
      </c>
      <c r="C20" s="36">
        <v>0</v>
      </c>
      <c r="D20" s="36">
        <v>0</v>
      </c>
      <c r="E20" s="36">
        <v>363</v>
      </c>
      <c r="F20" s="36">
        <v>658</v>
      </c>
      <c r="G20" s="42">
        <v>280</v>
      </c>
      <c r="H20" s="43">
        <v>535</v>
      </c>
      <c r="I20" s="43">
        <v>2726</v>
      </c>
    </row>
    <row r="21" spans="1:9" ht="12.75" customHeight="1" x14ac:dyDescent="0.3">
      <c r="A21" s="14" t="s">
        <v>348</v>
      </c>
      <c r="B21" s="39">
        <v>850</v>
      </c>
      <c r="C21" s="40">
        <v>0</v>
      </c>
      <c r="D21" s="40">
        <v>0</v>
      </c>
      <c r="E21" s="40">
        <v>359</v>
      </c>
      <c r="F21" s="40">
        <v>640</v>
      </c>
      <c r="G21" s="39">
        <v>265</v>
      </c>
      <c r="H21" s="41">
        <v>520</v>
      </c>
      <c r="I21" s="41">
        <v>2641</v>
      </c>
    </row>
    <row r="22" spans="1:9" ht="12.75" customHeight="1" x14ac:dyDescent="0.3">
      <c r="A22" s="14" t="s">
        <v>342</v>
      </c>
      <c r="B22" s="44">
        <v>22</v>
      </c>
      <c r="C22" s="45">
        <v>0</v>
      </c>
      <c r="D22" s="45">
        <v>0</v>
      </c>
      <c r="E22" s="45">
        <v>4</v>
      </c>
      <c r="F22" s="45">
        <v>19</v>
      </c>
      <c r="G22" s="44">
        <v>16</v>
      </c>
      <c r="H22" s="46">
        <v>15</v>
      </c>
      <c r="I22" s="46">
        <v>84</v>
      </c>
    </row>
    <row r="23" spans="1:9" ht="12.75" customHeight="1" x14ac:dyDescent="0.3">
      <c r="A23" s="18" t="s">
        <v>349</v>
      </c>
      <c r="B23" s="47">
        <v>2679</v>
      </c>
      <c r="C23" s="48">
        <v>1476</v>
      </c>
      <c r="D23" s="48">
        <v>2490</v>
      </c>
      <c r="E23" s="48">
        <v>3930</v>
      </c>
      <c r="F23" s="49">
        <v>6799</v>
      </c>
      <c r="G23" s="47">
        <v>6660</v>
      </c>
      <c r="H23" s="49">
        <v>7208</v>
      </c>
      <c r="I23" s="49">
        <v>53952</v>
      </c>
    </row>
    <row r="24" spans="1:9" ht="12.75" customHeight="1" x14ac:dyDescent="0.3">
      <c r="A24" s="14" t="s">
        <v>348</v>
      </c>
      <c r="B24" s="50">
        <v>2649</v>
      </c>
      <c r="C24" s="51">
        <v>1051</v>
      </c>
      <c r="D24" s="51">
        <v>1833</v>
      </c>
      <c r="E24" s="51">
        <v>3504</v>
      </c>
      <c r="F24" s="52">
        <v>6167</v>
      </c>
      <c r="G24" s="50">
        <v>5526</v>
      </c>
      <c r="H24" s="52">
        <v>6286</v>
      </c>
      <c r="I24" s="52">
        <v>49290</v>
      </c>
    </row>
    <row r="25" spans="1:9" ht="12.75" customHeight="1" x14ac:dyDescent="0.3">
      <c r="A25" s="19" t="s">
        <v>342</v>
      </c>
      <c r="B25" s="53">
        <v>30</v>
      </c>
      <c r="C25" s="54">
        <v>425</v>
      </c>
      <c r="D25" s="54">
        <v>657</v>
      </c>
      <c r="E25" s="54">
        <v>426</v>
      </c>
      <c r="F25" s="55">
        <v>633</v>
      </c>
      <c r="G25" s="53">
        <v>1134</v>
      </c>
      <c r="H25" s="55">
        <v>922</v>
      </c>
      <c r="I25" s="55">
        <v>4661</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t="s">
        <v>44</v>
      </c>
      <c r="C28" s="57" t="s">
        <v>44</v>
      </c>
      <c r="D28" s="57" t="s">
        <v>44</v>
      </c>
      <c r="E28" s="57" t="s">
        <v>44</v>
      </c>
      <c r="F28" s="58" t="s">
        <v>44</v>
      </c>
      <c r="G28" s="56" t="s">
        <v>44</v>
      </c>
      <c r="H28" s="58" t="s">
        <v>44</v>
      </c>
      <c r="I28" s="22"/>
    </row>
    <row r="29" spans="1:9" ht="12.75" customHeight="1" x14ac:dyDescent="0.3">
      <c r="A29" s="23" t="s">
        <v>352</v>
      </c>
      <c r="B29" s="59" t="s">
        <v>44</v>
      </c>
      <c r="C29" s="60" t="s">
        <v>44</v>
      </c>
      <c r="D29" s="60" t="s">
        <v>44</v>
      </c>
      <c r="E29" s="60" t="s">
        <v>44</v>
      </c>
      <c r="F29" s="61" t="s">
        <v>44</v>
      </c>
      <c r="G29" s="59" t="s">
        <v>44</v>
      </c>
      <c r="H29" s="61" t="s">
        <v>44</v>
      </c>
      <c r="I29" s="24"/>
    </row>
    <row r="30" spans="1:9" ht="12.75" customHeight="1" x14ac:dyDescent="0.3">
      <c r="A30" s="25" t="s">
        <v>353</v>
      </c>
      <c r="B30" s="26"/>
      <c r="C30" s="27"/>
      <c r="D30" s="27"/>
      <c r="E30" s="27"/>
      <c r="F30" s="27"/>
      <c r="G30" s="27"/>
      <c r="H30" s="28"/>
      <c r="I30" s="62" t="s">
        <v>44</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37:I37"/>
    <mergeCell ref="A1:I1"/>
    <mergeCell ref="A2:I2"/>
    <mergeCell ref="B5:F5"/>
    <mergeCell ref="G5:H5"/>
    <mergeCell ref="B6:F6"/>
    <mergeCell ref="G6:H6"/>
    <mergeCell ref="A32:I32"/>
    <mergeCell ref="A33:I33"/>
    <mergeCell ref="A34:I34"/>
    <mergeCell ref="A35:I35"/>
    <mergeCell ref="A36:I36"/>
    <mergeCell ref="A48:I48"/>
    <mergeCell ref="A38:I38"/>
    <mergeCell ref="A40:I42"/>
    <mergeCell ref="A44:I44"/>
    <mergeCell ref="A45:H45"/>
    <mergeCell ref="A46:I46"/>
    <mergeCell ref="A47:I47"/>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48"/>
  <sheetViews>
    <sheetView showGridLines="0" zoomScaleNormal="100" workbookViewId="0">
      <selection activeCell="A5" sqref="A5"/>
    </sheetView>
  </sheetViews>
  <sheetFormatPr defaultColWidth="9.296875" defaultRowHeight="13" x14ac:dyDescent="0.3"/>
  <cols>
    <col min="1" max="1" width="54.5" style="4" customWidth="1"/>
    <col min="2" max="2" width="13.5" style="4" customWidth="1"/>
    <col min="3" max="6" width="11.5" style="4" customWidth="1"/>
    <col min="7" max="7" width="15.69921875" style="4" customWidth="1"/>
    <col min="8" max="8" width="14" style="4" customWidth="1"/>
    <col min="9" max="9" width="14.19921875" style="4" customWidth="1"/>
    <col min="10" max="16384" width="9.296875" style="4"/>
  </cols>
  <sheetData>
    <row r="1" spans="1:9" s="1" customFormat="1" ht="14" x14ac:dyDescent="0.3">
      <c r="A1" s="93" t="s">
        <v>325</v>
      </c>
      <c r="B1" s="93"/>
      <c r="C1" s="93"/>
      <c r="D1" s="93"/>
      <c r="E1" s="93"/>
      <c r="F1" s="93"/>
      <c r="G1" s="93"/>
      <c r="H1" s="93"/>
      <c r="I1" s="93"/>
    </row>
    <row r="2" spans="1:9" s="1" customFormat="1" ht="14" customHeight="1" x14ac:dyDescent="0.3">
      <c r="A2" s="93" t="s">
        <v>326</v>
      </c>
      <c r="B2" s="93"/>
      <c r="C2" s="93"/>
      <c r="D2" s="93"/>
      <c r="E2" s="93"/>
      <c r="F2" s="93"/>
      <c r="G2" s="93"/>
      <c r="H2" s="93"/>
      <c r="I2" s="93"/>
    </row>
    <row r="3" spans="1:9" ht="12.75" customHeight="1" x14ac:dyDescent="0.35">
      <c r="A3" s="64" t="s">
        <v>327</v>
      </c>
      <c r="B3" s="2"/>
      <c r="C3" s="2"/>
      <c r="D3" s="3"/>
      <c r="E3" s="3"/>
      <c r="F3" s="3"/>
      <c r="G3" s="3"/>
      <c r="H3" s="3"/>
      <c r="I3" s="3"/>
    </row>
    <row r="4" spans="1:9" ht="12.75" customHeight="1" x14ac:dyDescent="0.35">
      <c r="A4" s="2"/>
      <c r="B4" s="2"/>
      <c r="C4" s="2"/>
      <c r="D4" s="3"/>
      <c r="E4" s="3"/>
      <c r="F4" s="3"/>
      <c r="G4" s="3"/>
      <c r="H4" s="3"/>
      <c r="I4" s="3"/>
    </row>
    <row r="5" spans="1:9" ht="12.75" customHeight="1" x14ac:dyDescent="0.3">
      <c r="A5" s="31" t="s">
        <v>410</v>
      </c>
      <c r="B5" s="94" t="s">
        <v>328</v>
      </c>
      <c r="C5" s="95"/>
      <c r="D5" s="95"/>
      <c r="E5" s="95"/>
      <c r="F5" s="96"/>
      <c r="G5" s="94" t="s">
        <v>329</v>
      </c>
      <c r="H5" s="96"/>
      <c r="I5" s="5" t="s">
        <v>330</v>
      </c>
    </row>
    <row r="6" spans="1:9" ht="12.75" customHeight="1" x14ac:dyDescent="0.3">
      <c r="A6" s="32" t="s">
        <v>393</v>
      </c>
      <c r="B6" s="97" t="s">
        <v>331</v>
      </c>
      <c r="C6" s="98"/>
      <c r="D6" s="98"/>
      <c r="E6" s="98"/>
      <c r="F6" s="99"/>
      <c r="G6" s="97" t="s">
        <v>331</v>
      </c>
      <c r="H6" s="99"/>
      <c r="I6" s="6" t="s">
        <v>332</v>
      </c>
    </row>
    <row r="7" spans="1:9" ht="33.75" customHeight="1" x14ac:dyDescent="0.3">
      <c r="A7" s="7"/>
      <c r="B7" s="8" t="s">
        <v>333</v>
      </c>
      <c r="C7" s="10" t="s">
        <v>334</v>
      </c>
      <c r="D7" s="10" t="s">
        <v>335</v>
      </c>
      <c r="E7" s="10" t="s">
        <v>336</v>
      </c>
      <c r="F7" s="11" t="s">
        <v>337</v>
      </c>
      <c r="G7" s="9" t="s">
        <v>338</v>
      </c>
      <c r="H7" s="9" t="s">
        <v>339</v>
      </c>
      <c r="I7" s="12"/>
    </row>
    <row r="8" spans="1:9" ht="12.75" customHeight="1" x14ac:dyDescent="0.3">
      <c r="A8" s="13" t="s">
        <v>340</v>
      </c>
      <c r="B8" s="35">
        <v>21</v>
      </c>
      <c r="C8" s="36">
        <v>32</v>
      </c>
      <c r="D8" s="36">
        <v>21</v>
      </c>
      <c r="E8" s="36">
        <v>32</v>
      </c>
      <c r="F8" s="37">
        <v>3</v>
      </c>
      <c r="G8" s="35">
        <v>17</v>
      </c>
      <c r="H8" s="38">
        <v>16</v>
      </c>
      <c r="I8" s="38">
        <v>904</v>
      </c>
    </row>
    <row r="9" spans="1:9" ht="12.75" customHeight="1" x14ac:dyDescent="0.3">
      <c r="A9" s="14" t="s">
        <v>341</v>
      </c>
      <c r="B9" s="39">
        <v>16</v>
      </c>
      <c r="C9" s="40">
        <v>26</v>
      </c>
      <c r="D9" s="40">
        <v>15</v>
      </c>
      <c r="E9" s="40">
        <v>26</v>
      </c>
      <c r="F9" s="40">
        <v>3</v>
      </c>
      <c r="G9" s="39">
        <v>16</v>
      </c>
      <c r="H9" s="41">
        <v>15</v>
      </c>
      <c r="I9" s="41">
        <v>897</v>
      </c>
    </row>
    <row r="10" spans="1:9" ht="12.75" customHeight="1" x14ac:dyDescent="0.3">
      <c r="A10" s="14" t="s">
        <v>342</v>
      </c>
      <c r="B10" s="39">
        <v>5</v>
      </c>
      <c r="C10" s="40">
        <v>6</v>
      </c>
      <c r="D10" s="40">
        <v>6</v>
      </c>
      <c r="E10" s="40">
        <v>6</v>
      </c>
      <c r="F10" s="40">
        <v>1</v>
      </c>
      <c r="G10" s="39">
        <v>1</v>
      </c>
      <c r="H10" s="41">
        <v>1</v>
      </c>
      <c r="I10" s="41">
        <v>7</v>
      </c>
    </row>
    <row r="11" spans="1:9" ht="12.75" customHeight="1" x14ac:dyDescent="0.3">
      <c r="A11" s="15" t="s">
        <v>343</v>
      </c>
      <c r="B11" s="42">
        <v>0</v>
      </c>
      <c r="C11" s="36">
        <v>0</v>
      </c>
      <c r="D11" s="36">
        <v>0</v>
      </c>
      <c r="E11" s="36">
        <v>0</v>
      </c>
      <c r="F11" s="36">
        <v>0</v>
      </c>
      <c r="G11" s="42">
        <v>0</v>
      </c>
      <c r="H11" s="43">
        <v>0</v>
      </c>
      <c r="I11" s="43">
        <v>0</v>
      </c>
    </row>
    <row r="12" spans="1:9" ht="12.75" customHeight="1" x14ac:dyDescent="0.3">
      <c r="A12" s="14" t="s">
        <v>341</v>
      </c>
      <c r="B12" s="39" t="s">
        <v>44</v>
      </c>
      <c r="C12" s="40" t="s">
        <v>44</v>
      </c>
      <c r="D12" s="40" t="s">
        <v>44</v>
      </c>
      <c r="E12" s="40" t="s">
        <v>44</v>
      </c>
      <c r="F12" s="40" t="s">
        <v>44</v>
      </c>
      <c r="G12" s="39" t="s">
        <v>44</v>
      </c>
      <c r="H12" s="41" t="s">
        <v>44</v>
      </c>
      <c r="I12" s="41" t="s">
        <v>44</v>
      </c>
    </row>
    <row r="13" spans="1:9" ht="12.75" customHeight="1" x14ac:dyDescent="0.3">
      <c r="A13" s="14" t="s">
        <v>344</v>
      </c>
      <c r="B13" s="39" t="s">
        <v>44</v>
      </c>
      <c r="C13" s="40" t="s">
        <v>44</v>
      </c>
      <c r="D13" s="40" t="s">
        <v>44</v>
      </c>
      <c r="E13" s="40" t="s">
        <v>44</v>
      </c>
      <c r="F13" s="40" t="s">
        <v>44</v>
      </c>
      <c r="G13" s="39" t="s">
        <v>44</v>
      </c>
      <c r="H13" s="41" t="s">
        <v>44</v>
      </c>
      <c r="I13" s="41" t="s">
        <v>44</v>
      </c>
    </row>
    <row r="14" spans="1:9" ht="12.75" customHeight="1" x14ac:dyDescent="0.3">
      <c r="A14" s="16" t="s">
        <v>345</v>
      </c>
      <c r="B14" s="42">
        <v>709</v>
      </c>
      <c r="C14" s="36">
        <v>0</v>
      </c>
      <c r="D14" s="36">
        <v>0</v>
      </c>
      <c r="E14" s="36">
        <v>0</v>
      </c>
      <c r="F14" s="36">
        <v>0</v>
      </c>
      <c r="G14" s="42">
        <v>0</v>
      </c>
      <c r="H14" s="43">
        <v>0</v>
      </c>
      <c r="I14" s="43">
        <v>0</v>
      </c>
    </row>
    <row r="15" spans="1:9" ht="12.75" customHeight="1" x14ac:dyDescent="0.3">
      <c r="A15" s="14" t="s">
        <v>341</v>
      </c>
      <c r="B15" s="39">
        <v>709</v>
      </c>
      <c r="C15" s="40" t="s">
        <v>44</v>
      </c>
      <c r="D15" s="40" t="s">
        <v>44</v>
      </c>
      <c r="E15" s="40" t="s">
        <v>44</v>
      </c>
      <c r="F15" s="40" t="s">
        <v>44</v>
      </c>
      <c r="G15" s="39" t="s">
        <v>44</v>
      </c>
      <c r="H15" s="41" t="s">
        <v>44</v>
      </c>
      <c r="I15" s="41" t="s">
        <v>44</v>
      </c>
    </row>
    <row r="16" spans="1:9" ht="12.75" customHeight="1" x14ac:dyDescent="0.3">
      <c r="A16" s="14" t="s">
        <v>344</v>
      </c>
      <c r="B16" s="39" t="s">
        <v>44</v>
      </c>
      <c r="C16" s="40" t="s">
        <v>44</v>
      </c>
      <c r="D16" s="40" t="s">
        <v>44</v>
      </c>
      <c r="E16" s="40" t="s">
        <v>44</v>
      </c>
      <c r="F16" s="40" t="s">
        <v>44</v>
      </c>
      <c r="G16" s="39" t="s">
        <v>44</v>
      </c>
      <c r="H16" s="41" t="s">
        <v>44</v>
      </c>
      <c r="I16" s="41" t="s">
        <v>44</v>
      </c>
    </row>
    <row r="17" spans="1:9" ht="12.75" customHeight="1" x14ac:dyDescent="0.3">
      <c r="A17" s="15" t="s">
        <v>346</v>
      </c>
      <c r="B17" s="42">
        <v>47</v>
      </c>
      <c r="C17" s="36">
        <v>0</v>
      </c>
      <c r="D17" s="36">
        <v>0</v>
      </c>
      <c r="E17" s="36">
        <v>0</v>
      </c>
      <c r="F17" s="36">
        <v>0</v>
      </c>
      <c r="G17" s="42">
        <v>0</v>
      </c>
      <c r="H17" s="43">
        <v>0</v>
      </c>
      <c r="I17" s="43">
        <v>0</v>
      </c>
    </row>
    <row r="18" spans="1:9" ht="12.75" customHeight="1" x14ac:dyDescent="0.3">
      <c r="A18" s="14" t="s">
        <v>341</v>
      </c>
      <c r="B18" s="39">
        <v>47</v>
      </c>
      <c r="C18" s="40" t="s">
        <v>44</v>
      </c>
      <c r="D18" s="40" t="s">
        <v>44</v>
      </c>
      <c r="E18" s="40" t="s">
        <v>44</v>
      </c>
      <c r="F18" s="40" t="s">
        <v>44</v>
      </c>
      <c r="G18" s="39" t="s">
        <v>44</v>
      </c>
      <c r="H18" s="41" t="s">
        <v>44</v>
      </c>
      <c r="I18" s="41" t="s">
        <v>44</v>
      </c>
    </row>
    <row r="19" spans="1:9" ht="12.75" customHeight="1" x14ac:dyDescent="0.3">
      <c r="A19" s="14" t="s">
        <v>344</v>
      </c>
      <c r="B19" s="39" t="s">
        <v>44</v>
      </c>
      <c r="C19" s="40" t="s">
        <v>44</v>
      </c>
      <c r="D19" s="40" t="s">
        <v>44</v>
      </c>
      <c r="E19" s="40" t="s">
        <v>44</v>
      </c>
      <c r="F19" s="40" t="s">
        <v>44</v>
      </c>
      <c r="G19" s="39" t="s">
        <v>44</v>
      </c>
      <c r="H19" s="41" t="s">
        <v>44</v>
      </c>
      <c r="I19" s="41" t="s">
        <v>44</v>
      </c>
    </row>
    <row r="20" spans="1:9" ht="12.75" customHeight="1" x14ac:dyDescent="0.3">
      <c r="A20" s="17" t="s">
        <v>347</v>
      </c>
      <c r="B20" s="42">
        <v>11</v>
      </c>
      <c r="C20" s="36">
        <v>0</v>
      </c>
      <c r="D20" s="36">
        <v>0</v>
      </c>
      <c r="E20" s="36">
        <v>0</v>
      </c>
      <c r="F20" s="36">
        <v>0</v>
      </c>
      <c r="G20" s="42">
        <v>0</v>
      </c>
      <c r="H20" s="43">
        <v>0</v>
      </c>
      <c r="I20" s="43">
        <v>0</v>
      </c>
    </row>
    <row r="21" spans="1:9" ht="12.75" customHeight="1" x14ac:dyDescent="0.3">
      <c r="A21" s="14" t="s">
        <v>348</v>
      </c>
      <c r="B21" s="39">
        <v>11</v>
      </c>
      <c r="C21" s="40" t="s">
        <v>44</v>
      </c>
      <c r="D21" s="40" t="s">
        <v>44</v>
      </c>
      <c r="E21" s="40" t="s">
        <v>44</v>
      </c>
      <c r="F21" s="40" t="s">
        <v>44</v>
      </c>
      <c r="G21" s="39" t="s">
        <v>44</v>
      </c>
      <c r="H21" s="41" t="s">
        <v>44</v>
      </c>
      <c r="I21" s="41" t="s">
        <v>44</v>
      </c>
    </row>
    <row r="22" spans="1:9" ht="12.75" customHeight="1" x14ac:dyDescent="0.3">
      <c r="A22" s="14" t="s">
        <v>342</v>
      </c>
      <c r="B22" s="44" t="s">
        <v>44</v>
      </c>
      <c r="C22" s="45" t="s">
        <v>44</v>
      </c>
      <c r="D22" s="45" t="s">
        <v>44</v>
      </c>
      <c r="E22" s="45" t="s">
        <v>44</v>
      </c>
      <c r="F22" s="45" t="s">
        <v>44</v>
      </c>
      <c r="G22" s="44" t="s">
        <v>44</v>
      </c>
      <c r="H22" s="46" t="s">
        <v>44</v>
      </c>
      <c r="I22" s="46" t="s">
        <v>44</v>
      </c>
    </row>
    <row r="23" spans="1:9" ht="12.75" customHeight="1" x14ac:dyDescent="0.3">
      <c r="A23" s="18" t="s">
        <v>349</v>
      </c>
      <c r="B23" s="47">
        <v>788</v>
      </c>
      <c r="C23" s="48">
        <v>32</v>
      </c>
      <c r="D23" s="48">
        <v>21</v>
      </c>
      <c r="E23" s="48">
        <v>32</v>
      </c>
      <c r="F23" s="49">
        <v>3</v>
      </c>
      <c r="G23" s="47">
        <v>17</v>
      </c>
      <c r="H23" s="49">
        <v>16</v>
      </c>
      <c r="I23" s="49">
        <v>904</v>
      </c>
    </row>
    <row r="24" spans="1:9" ht="12.75" customHeight="1" x14ac:dyDescent="0.3">
      <c r="A24" s="14" t="s">
        <v>348</v>
      </c>
      <c r="B24" s="50">
        <v>783</v>
      </c>
      <c r="C24" s="51">
        <v>26</v>
      </c>
      <c r="D24" s="51">
        <v>15</v>
      </c>
      <c r="E24" s="51">
        <v>26</v>
      </c>
      <c r="F24" s="52">
        <v>3</v>
      </c>
      <c r="G24" s="50">
        <v>16</v>
      </c>
      <c r="H24" s="52">
        <v>15</v>
      </c>
      <c r="I24" s="52">
        <v>897</v>
      </c>
    </row>
    <row r="25" spans="1:9" ht="12.75" customHeight="1" x14ac:dyDescent="0.3">
      <c r="A25" s="19" t="s">
        <v>342</v>
      </c>
      <c r="B25" s="53">
        <v>5</v>
      </c>
      <c r="C25" s="54">
        <v>6</v>
      </c>
      <c r="D25" s="54">
        <v>6</v>
      </c>
      <c r="E25" s="54">
        <v>6</v>
      </c>
      <c r="F25" s="55">
        <v>1</v>
      </c>
      <c r="G25" s="53">
        <v>1</v>
      </c>
      <c r="H25" s="55">
        <v>1</v>
      </c>
      <c r="I25" s="55">
        <v>7</v>
      </c>
    </row>
    <row r="26" spans="1:9" ht="12.75" customHeight="1" x14ac:dyDescent="0.3">
      <c r="A26"/>
      <c r="B26" s="33"/>
      <c r="C26"/>
      <c r="D26"/>
      <c r="E26"/>
      <c r="F26"/>
      <c r="G26"/>
      <c r="H26"/>
      <c r="I26"/>
    </row>
    <row r="27" spans="1:9" ht="12.75" customHeight="1" x14ac:dyDescent="0.35">
      <c r="A27" s="20" t="s">
        <v>350</v>
      </c>
      <c r="B27" s="34"/>
    </row>
    <row r="28" spans="1:9" ht="12.75" customHeight="1" x14ac:dyDescent="0.3">
      <c r="A28" s="21" t="s">
        <v>351</v>
      </c>
      <c r="B28" s="56" t="s">
        <v>44</v>
      </c>
      <c r="C28" s="57" t="s">
        <v>44</v>
      </c>
      <c r="D28" s="57" t="s">
        <v>44</v>
      </c>
      <c r="E28" s="57" t="s">
        <v>44</v>
      </c>
      <c r="F28" s="58" t="s">
        <v>44</v>
      </c>
      <c r="G28" s="56" t="s">
        <v>44</v>
      </c>
      <c r="H28" s="58" t="s">
        <v>44</v>
      </c>
      <c r="I28" s="22"/>
    </row>
    <row r="29" spans="1:9" ht="12.75" customHeight="1" x14ac:dyDescent="0.3">
      <c r="A29" s="23" t="s">
        <v>352</v>
      </c>
      <c r="B29" s="59" t="s">
        <v>44</v>
      </c>
      <c r="C29" s="60" t="s">
        <v>44</v>
      </c>
      <c r="D29" s="60" t="s">
        <v>44</v>
      </c>
      <c r="E29" s="60" t="s">
        <v>44</v>
      </c>
      <c r="F29" s="61" t="s">
        <v>44</v>
      </c>
      <c r="G29" s="59" t="s">
        <v>44</v>
      </c>
      <c r="H29" s="61" t="s">
        <v>44</v>
      </c>
      <c r="I29" s="24"/>
    </row>
    <row r="30" spans="1:9" ht="12.75" customHeight="1" x14ac:dyDescent="0.3">
      <c r="A30" s="25" t="s">
        <v>353</v>
      </c>
      <c r="B30" s="26"/>
      <c r="C30" s="27"/>
      <c r="D30" s="27"/>
      <c r="E30" s="27"/>
      <c r="F30" s="27"/>
      <c r="G30" s="27"/>
      <c r="H30" s="28"/>
      <c r="I30" s="62" t="s">
        <v>44</v>
      </c>
    </row>
    <row r="31" spans="1:9" ht="12.75" customHeight="1" x14ac:dyDescent="0.35">
      <c r="A31" s="2"/>
      <c r="B31" s="2"/>
      <c r="C31" s="2"/>
      <c r="D31" s="3"/>
      <c r="E31" s="3"/>
      <c r="F31" s="3"/>
      <c r="G31" s="3"/>
      <c r="H31" s="3"/>
      <c r="I31" s="3"/>
    </row>
    <row r="32" spans="1:9" x14ac:dyDescent="0.3">
      <c r="A32" s="100" t="s">
        <v>354</v>
      </c>
      <c r="B32" s="100"/>
      <c r="C32" s="100"/>
      <c r="D32" s="100"/>
      <c r="E32" s="100"/>
      <c r="F32" s="100"/>
      <c r="G32" s="100"/>
      <c r="H32" s="100"/>
      <c r="I32" s="100"/>
    </row>
    <row r="33" spans="1:9" ht="55.5" customHeight="1" x14ac:dyDescent="0.3">
      <c r="A33" s="72" t="s">
        <v>355</v>
      </c>
      <c r="B33" s="72"/>
      <c r="C33" s="72"/>
      <c r="D33" s="72"/>
      <c r="E33" s="72"/>
      <c r="F33" s="72"/>
      <c r="G33" s="72"/>
      <c r="H33" s="72"/>
      <c r="I33" s="72"/>
    </row>
    <row r="34" spans="1:9" ht="53.25" customHeight="1" x14ac:dyDescent="0.3">
      <c r="A34" s="72" t="s">
        <v>356</v>
      </c>
      <c r="B34" s="72"/>
      <c r="C34" s="72"/>
      <c r="D34" s="72"/>
      <c r="E34" s="72"/>
      <c r="F34" s="72"/>
      <c r="G34" s="72"/>
      <c r="H34" s="72"/>
      <c r="I34" s="72"/>
    </row>
    <row r="35" spans="1:9" ht="16.5" customHeight="1" x14ac:dyDescent="0.3">
      <c r="A35" s="72" t="s">
        <v>357</v>
      </c>
      <c r="B35" s="72"/>
      <c r="C35" s="72"/>
      <c r="D35" s="72"/>
      <c r="E35" s="72"/>
      <c r="F35" s="72"/>
      <c r="G35" s="72"/>
      <c r="H35" s="72"/>
      <c r="I35" s="72"/>
    </row>
    <row r="36" spans="1:9" ht="28.5" customHeight="1" x14ac:dyDescent="0.3">
      <c r="A36" s="72" t="s">
        <v>358</v>
      </c>
      <c r="B36" s="72"/>
      <c r="C36" s="72"/>
      <c r="D36" s="72"/>
      <c r="E36" s="72"/>
      <c r="F36" s="72"/>
      <c r="G36" s="72"/>
      <c r="H36" s="72"/>
      <c r="I36" s="72"/>
    </row>
    <row r="37" spans="1:9" ht="40.5" customHeight="1" x14ac:dyDescent="0.3">
      <c r="A37" s="72" t="s">
        <v>359</v>
      </c>
      <c r="B37" s="72"/>
      <c r="C37" s="72"/>
      <c r="D37" s="72"/>
      <c r="E37" s="72"/>
      <c r="F37" s="72"/>
      <c r="G37" s="72"/>
      <c r="H37" s="72"/>
      <c r="I37" s="72"/>
    </row>
    <row r="38" spans="1:9" ht="28.5" customHeight="1" x14ac:dyDescent="0.3">
      <c r="A38" s="72" t="s">
        <v>360</v>
      </c>
      <c r="B38" s="72"/>
      <c r="C38" s="72"/>
      <c r="D38" s="72"/>
      <c r="E38" s="72"/>
      <c r="F38" s="72"/>
      <c r="G38" s="72"/>
      <c r="H38" s="72"/>
      <c r="I38" s="72"/>
    </row>
    <row r="39" spans="1:9" ht="30" customHeight="1" x14ac:dyDescent="0.3">
      <c r="A39" s="29" t="s">
        <v>361</v>
      </c>
    </row>
    <row r="40" spans="1:9" ht="13.4" customHeight="1" x14ac:dyDescent="0.3">
      <c r="A40" s="73"/>
      <c r="B40" s="74"/>
      <c r="C40" s="74"/>
      <c r="D40" s="74"/>
      <c r="E40" s="74"/>
      <c r="F40" s="74"/>
      <c r="G40" s="74"/>
      <c r="H40" s="74"/>
      <c r="I40" s="75"/>
    </row>
    <row r="41" spans="1:9" ht="13.4" customHeight="1" x14ac:dyDescent="0.3">
      <c r="A41" s="76"/>
      <c r="B41" s="77"/>
      <c r="C41" s="77"/>
      <c r="D41" s="77"/>
      <c r="E41" s="77"/>
      <c r="F41" s="77"/>
      <c r="G41" s="77"/>
      <c r="H41" s="77"/>
      <c r="I41" s="78"/>
    </row>
    <row r="42" spans="1:9" ht="13.4" customHeight="1" x14ac:dyDescent="0.3">
      <c r="A42" s="79"/>
      <c r="B42" s="80"/>
      <c r="C42" s="80"/>
      <c r="D42" s="80"/>
      <c r="E42" s="80"/>
      <c r="F42" s="80"/>
      <c r="G42" s="80"/>
      <c r="H42" s="80"/>
      <c r="I42" s="81"/>
    </row>
    <row r="44" spans="1:9" x14ac:dyDescent="0.3">
      <c r="A44" s="82" t="s">
        <v>362</v>
      </c>
      <c r="B44" s="83"/>
      <c r="C44" s="83"/>
      <c r="D44" s="83"/>
      <c r="E44" s="83"/>
      <c r="F44" s="83"/>
      <c r="G44" s="83"/>
      <c r="H44" s="83"/>
      <c r="I44" s="84"/>
    </row>
    <row r="45" spans="1:9" x14ac:dyDescent="0.3">
      <c r="A45" s="85" t="s">
        <v>363</v>
      </c>
      <c r="B45" s="86"/>
      <c r="C45" s="86"/>
      <c r="D45" s="86"/>
      <c r="E45" s="86"/>
      <c r="F45" s="86"/>
      <c r="G45" s="86"/>
      <c r="H45" s="86"/>
      <c r="I45" s="30"/>
    </row>
    <row r="46" spans="1:9" x14ac:dyDescent="0.3">
      <c r="A46" s="87" t="s">
        <v>364</v>
      </c>
      <c r="B46" s="88"/>
      <c r="C46" s="88"/>
      <c r="D46" s="88"/>
      <c r="E46" s="88"/>
      <c r="F46" s="88"/>
      <c r="G46" s="88"/>
      <c r="H46" s="88"/>
      <c r="I46" s="89"/>
    </row>
    <row r="47" spans="1:9" ht="12.75" customHeight="1" x14ac:dyDescent="0.3">
      <c r="A47" s="90" t="s">
        <v>365</v>
      </c>
      <c r="B47" s="91"/>
      <c r="C47" s="91"/>
      <c r="D47" s="91"/>
      <c r="E47" s="91"/>
      <c r="F47" s="91"/>
      <c r="G47" s="91"/>
      <c r="H47" s="91"/>
      <c r="I47" s="92"/>
    </row>
    <row r="48" spans="1:9" ht="12.75" customHeight="1" x14ac:dyDescent="0.3">
      <c r="A48" s="69" t="s">
        <v>366</v>
      </c>
      <c r="B48" s="70"/>
      <c r="C48" s="70"/>
      <c r="D48" s="70"/>
      <c r="E48" s="70"/>
      <c r="F48" s="70"/>
      <c r="G48" s="70"/>
      <c r="H48" s="70"/>
      <c r="I48" s="71"/>
    </row>
  </sheetData>
  <sheetProtection formatColumns="0"/>
  <mergeCells count="19">
    <mergeCell ref="A48:I48"/>
    <mergeCell ref="A38:I38"/>
    <mergeCell ref="A40:I42"/>
    <mergeCell ref="A44:I44"/>
    <mergeCell ref="A45:H45"/>
    <mergeCell ref="A46:I46"/>
    <mergeCell ref="A47:I47"/>
    <mergeCell ref="A37:I37"/>
    <mergeCell ref="A1:I1"/>
    <mergeCell ref="A2:I2"/>
    <mergeCell ref="B5:F5"/>
    <mergeCell ref="G5:H5"/>
    <mergeCell ref="B6:F6"/>
    <mergeCell ref="G6:H6"/>
    <mergeCell ref="A32:I32"/>
    <mergeCell ref="A33:I33"/>
    <mergeCell ref="A34:I34"/>
    <mergeCell ref="A35:I35"/>
    <mergeCell ref="A36:I36"/>
  </mergeCells>
  <printOptions horizontalCentered="1"/>
  <pageMargins left="0.85" right="0.85" top="1" bottom="1" header="0.5" footer="0.5"/>
  <pageSetup scale="58" orientation="landscape" r:id="rId1"/>
  <headerFooter alignWithMargins="0">
    <oddFooter>&amp;R_x000D_&amp;1#&amp;"Calibri"&amp;10&amp;K000000 Official Use 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406D8-0ACC-4318-B2C0-31B84FADC9B4}">
  <dimension ref="A1:N160"/>
  <sheetViews>
    <sheetView workbookViewId="0">
      <selection activeCell="L2" sqref="L2"/>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391</v>
      </c>
    </row>
    <row r="2" spans="1:14" x14ac:dyDescent="0.3">
      <c r="A2" t="str">
        <f>+L1</f>
        <v>Czechia</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Czechia</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Czechia</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Czechia</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Czechia</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Czechia</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Czechia</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Czechia</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Czechia</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Czechia</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Czechia</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Czechia</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Czechia</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Czechia</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Czechia</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Czechia</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Czechia</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Czechia</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Czechia</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Czechia</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Czechia</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Czechia</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Czechia</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Czechia</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Czechia</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Czechia</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Czechia</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Czechia</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Czechia</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Czechia</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Czechia</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Czechia</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Czechia</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Czechia</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Czechia</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Czechia</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Czechia</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Czechia</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Czechia</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Czechia</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Czechia</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Czechia</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Czechia</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Czechia</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Czechia</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Czechia</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Czechia</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Czechia</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Czechia</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Czechia</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Czechia</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Czechia</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Czechia</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Czechia</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Czechia</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Czechia</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Czechia</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Czechia</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Czechia</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Czechia</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Czechia</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Czechia</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Czechia</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Czechia</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Czechia</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Czechia</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Czechia</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Czechia</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Czechia</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Czechia</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Czechia</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Czechia</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Czechia</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Czechia</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Czechia</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Czechia</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Czechia</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Czechia</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Czechia</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Czechia</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Czechia</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Czechia</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Czechia</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Czechia</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Czechia</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Czechia</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Czechia</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Czechia</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Czechia</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Czechia</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Czechia</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Czechia</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Czechia</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Czechia</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Czechia</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Czechia</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Czechia</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Czechia</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Czechia</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Czechia</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Czechia</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Czechia</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Czechia</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Czechia</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Czechia</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Czechia</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Czechia</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Czechia</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Czechia</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Czechia</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Czechia</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Czechia</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Czechia</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Czechia</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Czechia</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Czechia</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Czechia</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Czechia</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Czechia</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Czechia</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Czechia</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Czechia</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Czechia</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Czechia</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Czechia</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Czechia</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Czechia</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Czechia</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Czechia</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Czechia</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Czechia</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Czechia</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Czechia</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Czechia</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Czechia</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Czechia</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Czechia</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Czechia</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Czechia</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Czechia</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Czechia</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Czechia</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Czechia</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Czechia</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Czechia</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Czechia</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Czechia</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Czechia</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Czechia</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Czechia</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Czechia</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Czechia</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Czechia</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Czechia</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Czechia</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Czechia</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Czechia</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Czechia</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Czechia</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93D4A-0F1F-456C-A08D-70623ADA6935}">
  <dimension ref="A1:N160"/>
  <sheetViews>
    <sheetView workbookViewId="0">
      <selection activeCell="S11" sqref="S11"/>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373</v>
      </c>
    </row>
    <row r="2" spans="1:14" x14ac:dyDescent="0.3">
      <c r="A2" t="str">
        <f>+L1</f>
        <v>Egypt, Arab Rep.</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Egypt, Arab Rep.</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Egypt, Arab Rep.</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Egypt, Arab Rep.</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Egypt, Arab Rep.</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Egypt, Arab Rep.</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Egypt, Arab Rep.</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Egypt, Arab Rep.</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Egypt, Arab Rep.</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Egypt, Arab Rep.</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Egypt, Arab Rep.</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Egypt, Arab Rep.</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Egypt, Arab Rep.</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Egypt, Arab Rep.</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Egypt, Arab Rep.</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Egypt, Arab Rep.</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Egypt, Arab Rep.</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Egypt, Arab Rep.</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Egypt, Arab Rep.</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Egypt, Arab Rep.</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Egypt, Arab Rep.</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Egypt, Arab Rep.</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Egypt, Arab Rep.</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Egypt, Arab Rep.</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Egypt, Arab Rep.</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Egypt, Arab Rep.</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Egypt, Arab Rep.</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Egypt, Arab Rep.</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Egypt, Arab Rep.</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Egypt, Arab Rep.</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Egypt, Arab Rep.</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Egypt, Arab Rep.</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Egypt, Arab Rep.</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Egypt, Arab Rep.</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Egypt, Arab Rep.</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Egypt, Arab Rep.</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Egypt, Arab Rep.</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Egypt, Arab Rep.</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Egypt, Arab Rep.</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Egypt, Arab Rep.</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Egypt, Arab Rep.</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Egypt, Arab Rep.</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Egypt, Arab Rep.</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Egypt, Arab Rep.</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Egypt, Arab Rep.</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Egypt, Arab Rep.</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Egypt, Arab Rep.</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Egypt, Arab Rep.</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Egypt, Arab Rep.</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Egypt, Arab Rep.</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Egypt, Arab Rep.</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Egypt, Arab Rep.</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Egypt, Arab Rep.</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Egypt, Arab Rep.</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Egypt, Arab Rep.</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Egypt, Arab Rep.</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Egypt, Arab Rep.</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Egypt, Arab Rep.</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Egypt, Arab Rep.</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Egypt, Arab Rep.</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Egypt, Arab Rep.</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Egypt, Arab Rep.</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Egypt, Arab Rep.</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Egypt, Arab Rep.</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Egypt, Arab Rep.</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Egypt, Arab Rep.</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Egypt, Arab Rep.</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Egypt, Arab Rep.</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Egypt, Arab Rep.</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Egypt, Arab Rep.</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Egypt, Arab Rep.</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Egypt, Arab Rep.</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Egypt, Arab Rep.</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Egypt, Arab Rep.</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Egypt, Arab Rep.</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Egypt, Arab Rep.</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Egypt, Arab Rep.</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Egypt, Arab Rep.</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Egypt, Arab Rep.</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Egypt, Arab Rep.</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Egypt, Arab Rep.</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Egypt, Arab Rep.</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Egypt, Arab Rep.</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Egypt, Arab Rep.</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Egypt, Arab Rep.</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Egypt, Arab Rep.</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Egypt, Arab Rep.</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Egypt, Arab Rep.</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Egypt, Arab Rep.</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Egypt, Arab Rep.</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Egypt, Arab Rep.</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Egypt, Arab Rep.</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Egypt, Arab Rep.</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Egypt, Arab Rep.</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Egypt, Arab Rep.</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Egypt, Arab Rep.</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Egypt, Arab Rep.</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Egypt, Arab Rep.</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Egypt, Arab Rep.</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Egypt, Arab Rep.</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Egypt, Arab Rep.</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Egypt, Arab Rep.</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Egypt, Arab Rep.</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Egypt, Arab Rep.</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Egypt, Arab Rep.</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Egypt, Arab Rep.</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Egypt, Arab Rep.</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Egypt, Arab Rep.</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Egypt, Arab Rep.</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Egypt, Arab Rep.</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Egypt, Arab Rep.</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Egypt, Arab Rep.</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Egypt, Arab Rep.</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Egypt, Arab Rep.</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Egypt, Arab Rep.</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Egypt, Arab Rep.</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Egypt, Arab Rep.</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Egypt, Arab Rep.</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Egypt, Arab Rep.</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Egypt, Arab Rep.</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Egypt, Arab Rep.</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Egypt, Arab Rep.</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Egypt, Arab Rep.</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Egypt, Arab Rep.</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Egypt, Arab Rep.</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Egypt, Arab Rep.</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Egypt, Arab Rep.</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Egypt, Arab Rep.</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Egypt, Arab Rep.</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Egypt, Arab Rep.</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Egypt, Arab Rep.</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Egypt, Arab Rep.</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Egypt, Arab Rep.</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Egypt, Arab Rep.</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Egypt, Arab Rep.</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Egypt, Arab Rep.</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Egypt, Arab Rep.</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Egypt, Arab Rep.</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Egypt, Arab Rep.</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Egypt, Arab Rep.</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Egypt, Arab Rep.</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Egypt, Arab Rep.</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Egypt, Arab Rep.</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Egypt, Arab Rep.</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Egypt, Arab Rep.</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Egypt, Arab Rep.</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Egypt, Arab Rep.</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Egypt, Arab Rep.</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Egypt, Arab Rep.</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Egypt, Arab Rep.</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Egypt, Arab Rep.</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Egypt, Arab Rep.</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Egypt, Arab Rep.</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Egypt, Arab Rep.</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Egypt, Arab Rep.</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Egypt, Arab Rep.</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Egypt, Arab Rep.</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Egypt, Arab Rep.</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Egypt, Arab Rep.</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94CFA-A9C2-4F6C-A624-D7FD03EE662A}">
  <dimension ref="A1:N160"/>
  <sheetViews>
    <sheetView workbookViewId="0">
      <selection activeCell="S11" sqref="S11"/>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374</v>
      </c>
    </row>
    <row r="2" spans="1:14" x14ac:dyDescent="0.3">
      <c r="A2" t="str">
        <f>+L1</f>
        <v>Georgia</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Georgia</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Georgia</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Georgia</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Georgia</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Georgia</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Georgia</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Georgia</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Georgia</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Georgia</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Georgia</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Georgia</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Georgia</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Georgia</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Georgia</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Georgia</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Georgia</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Georgia</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Georgia</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Georgia</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Georgia</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Georgia</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Georgia</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Georgia</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Georgia</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Georgia</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Georgia</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Georgia</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Georgia</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Georgia</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Georgia</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Georgia</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Georgia</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Georgia</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Georgia</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Georgia</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Georgia</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Georgia</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Georgia</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Georgia</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Georgia</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Georgia</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Georgia</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Georgia</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Georgia</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Georgia</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Georgia</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Georgia</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Georgia</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Georgia</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Georgia</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Georgia</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Georgia</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Georgia</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Georgia</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Georgia</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Georgia</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Georgia</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Georgia</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Georgia</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Georgia</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Georgia</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Georgia</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Georgia</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Georgia</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Georgia</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Georgia</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Georgia</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Georgia</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Georgia</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Georgia</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Georgia</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Georgia</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Georgia</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Georgia</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Georgia</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Georgia</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Georgia</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Georgia</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Georgia</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Georgia</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Georgia</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Georgia</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Georgia</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Georgia</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Georgia</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Georgia</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Georgia</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Georgia</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Georgia</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Georgia</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Georgia</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Georgia</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Georgia</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Georgia</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Georgia</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Georgia</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Georgia</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Georgia</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Georgia</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Georgia</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Georgia</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Georgia</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Georgia</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Georgia</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Georgia</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Georgia</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Georgia</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Georgia</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Georgia</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Georgia</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Georgia</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Georgia</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Georgia</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Georgia</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Georgia</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Georgia</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Georgia</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Georgia</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Georgia</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Georgia</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Georgia</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Georgia</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Georgia</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Georgia</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Georgia</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Georgia</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Georgia</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Georgia</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Georgia</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Georgia</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Georgia</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Georgia</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Georgia</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Georgia</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Georgia</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Georgia</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Georgia</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Georgia</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Georgia</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Georgia</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Georgia</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Georgia</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Georgia</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Georgia</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Georgia</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Georgia</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Georgia</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Georgia</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Georgia</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Georgia</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Georgia</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Georgia</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Georgia</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Georgia</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Georgia</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Georgia</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Georgia</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Georgia</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68C74-BA4B-4251-96EC-A6345FD94899}">
  <dimension ref="A1:N160"/>
  <sheetViews>
    <sheetView workbookViewId="0">
      <selection activeCell="S20" sqref="S20"/>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375</v>
      </c>
    </row>
    <row r="2" spans="1:14" x14ac:dyDescent="0.3">
      <c r="A2" t="str">
        <f>+L1</f>
        <v>Kazakhstan</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Kazakhstan</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Kazakhstan</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Kazakhstan</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Kazakhstan</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Kazakhstan</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Kazakhstan</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Kazakhstan</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Kazakhstan</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Kazakhstan</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Kazakhstan</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Kazakhstan</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Kazakhstan</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Kazakhstan</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Kazakhstan</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Kazakhstan</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Kazakhstan</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Kazakhstan</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Kazakhstan</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Kazakhstan</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Kazakhstan</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Kazakhstan</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Kazakhstan</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Kazakhstan</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Kazakhstan</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Kazakhstan</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Kazakhstan</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Kazakhstan</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Kazakhstan</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Kazakhstan</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Kazakhstan</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Kazakhstan</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Kazakhstan</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Kazakhstan</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Kazakhstan</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Kazakhstan</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Kazakhstan</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Kazakhstan</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Kazakhstan</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Kazakhstan</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Kazakhstan</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Kazakhstan</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Kazakhstan</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Kazakhstan</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Kazakhstan</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Kazakhstan</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Kazakhstan</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Kazakhstan</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Kazakhstan</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Kazakhstan</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Kazakhstan</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Kazakhstan</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Kazakhstan</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Kazakhstan</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Kazakhstan</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Kazakhstan</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Kazakhstan</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Kazakhstan</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Kazakhstan</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Kazakhstan</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Kazakhstan</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Kazakhstan</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Kazakhstan</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Kazakhstan</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Kazakhstan</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Kazakhstan</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Kazakhstan</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Kazakhstan</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Kazakhstan</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Kazakhstan</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Kazakhstan</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Kazakhstan</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Kazakhstan</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Kazakhstan</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Kazakhstan</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Kazakhstan</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Kazakhstan</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Kazakhstan</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Kazakhstan</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Kazakhstan</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Kazakhstan</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Kazakhstan</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Kazakhstan</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Kazakhstan</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Kazakhstan</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Kazakhstan</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Kazakhstan</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Kazakhstan</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Kazakhstan</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Kazakhstan</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Kazakhstan</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Kazakhstan</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Kazakhstan</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Kazakhstan</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Kazakhstan</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Kazakhstan</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Kazakhstan</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Kazakhstan</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Kazakhstan</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Kazakhstan</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Kazakhstan</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Kazakhstan</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Kazakhstan</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Kazakhstan</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Kazakhstan</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Kazakhstan</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Kazakhstan</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Kazakhstan</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Kazakhstan</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Kazakhstan</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Kazakhstan</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Kazakhstan</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Kazakhstan</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Kazakhstan</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Kazakhstan</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Kazakhstan</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Kazakhstan</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Kazakhstan</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Kazakhstan</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Kazakhstan</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Kazakhstan</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Kazakhstan</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Kazakhstan</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Kazakhstan</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Kazakhstan</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Kazakhstan</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Kazakhstan</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Kazakhstan</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Kazakhstan</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Kazakhstan</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Kazakhstan</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Kazakhstan</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Kazakhstan</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Kazakhstan</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Kazakhstan</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Kazakhstan</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Kazakhstan</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Kazakhstan</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Kazakhstan</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Kazakhstan</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Kazakhstan</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Kazakhstan</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Kazakhstan</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Kazakhstan</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Kazakhstan</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Kazakhstan</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Kazakhstan</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Kazakhstan</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Kazakhstan</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Kazakhstan</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Kazakhstan</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Kazakhstan</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Kazakhstan</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Kazakhstan</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Kazakhstan</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Kazakhstan</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Kazakhstan</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Kazakhstan</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Kazakhstan</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DA3E9-3183-4D6A-99BA-9DEB92224D07}">
  <dimension ref="A1:N160"/>
  <sheetViews>
    <sheetView workbookViewId="0">
      <selection activeCell="S20" sqref="S20"/>
    </sheetView>
  </sheetViews>
  <sheetFormatPr defaultRowHeight="13" x14ac:dyDescent="0.3"/>
  <cols>
    <col min="12" max="12" width="20.296875" customWidth="1"/>
  </cols>
  <sheetData>
    <row r="1" spans="1:14" x14ac:dyDescent="0.3">
      <c r="A1" t="e">
        <f>+#REF!</f>
        <v>#REF!</v>
      </c>
      <c r="B1" t="e">
        <f>+#REF!</f>
        <v>#REF!</v>
      </c>
      <c r="C1" t="e">
        <f>+#REF!</f>
        <v>#REF!</v>
      </c>
      <c r="D1" t="e">
        <f>+#REF!</f>
        <v>#REF!</v>
      </c>
      <c r="E1" t="e">
        <f>+#REF!</f>
        <v>#REF!</v>
      </c>
      <c r="F1" t="e">
        <f>+#REF!</f>
        <v>#REF!</v>
      </c>
      <c r="K1" s="67" t="s">
        <v>389</v>
      </c>
      <c r="L1" s="68" t="s">
        <v>376</v>
      </c>
    </row>
    <row r="2" spans="1:14" x14ac:dyDescent="0.3">
      <c r="A2" t="str">
        <f>+L1</f>
        <v>Kyrgyz Republic</v>
      </c>
      <c r="B2" t="e">
        <f>+K2</f>
        <v>#REF!</v>
      </c>
      <c r="C2" t="str">
        <f t="shared" ref="C2:E17" si="0">+L2</f>
        <v>Ext. Debt Service Pmt, General Government, Immediate, All instruments, Prin. and Int., USD</v>
      </c>
      <c r="D2" t="str">
        <f t="shared" si="0"/>
        <v>DT.TDS.DECT.CD.GG.IQ.US</v>
      </c>
      <c r="E2" t="str">
        <f t="shared" si="0"/>
        <v>Millions (0)</v>
      </c>
      <c r="F2" t="e" cm="1">
        <f t="array" ref="F2">+_xlfn.XLOOKUP($L$1&amp;L2,#REF!&amp;#REF!,#REF!)</f>
        <v>#REF!</v>
      </c>
      <c r="K2" t="e">
        <f>+VLOOKUP($L$1,#REF!,2,FALSE)</f>
        <v>#REF!</v>
      </c>
      <c r="L2" t="s">
        <v>5</v>
      </c>
      <c r="M2" s="66" t="s">
        <v>6</v>
      </c>
      <c r="N2" t="s">
        <v>7</v>
      </c>
    </row>
    <row r="3" spans="1:14" x14ac:dyDescent="0.3">
      <c r="A3" t="str">
        <f>+A2</f>
        <v>Kyrgyz Republic</v>
      </c>
      <c r="B3" t="e">
        <f t="shared" ref="B3:E66" si="1">+K3</f>
        <v>#REF!</v>
      </c>
      <c r="C3" t="str">
        <f t="shared" si="0"/>
        <v>Ext. Debt Service Pmt, General Government, Immediate, All instruments, Principal, USD</v>
      </c>
      <c r="D3" t="str">
        <f t="shared" si="0"/>
        <v>DT.AMT.DECT.CD.GG.IQ.US</v>
      </c>
      <c r="E3" t="str">
        <f t="shared" si="0"/>
        <v>Millions (0)</v>
      </c>
      <c r="F3" t="e" cm="1">
        <f t="array" ref="F3">+_xlfn.XLOOKUP($L$1&amp;L3,#REF!&amp;#REF!,#REF!)</f>
        <v>#REF!</v>
      </c>
      <c r="K3" t="e">
        <f>+VLOOKUP($L$1,#REF!,2,FALSE)</f>
        <v>#REF!</v>
      </c>
      <c r="L3" t="s">
        <v>8</v>
      </c>
      <c r="M3" s="66" t="s">
        <v>9</v>
      </c>
      <c r="N3" t="s">
        <v>7</v>
      </c>
    </row>
    <row r="4" spans="1:14" x14ac:dyDescent="0.3">
      <c r="A4" t="str">
        <f t="shared" ref="A4:A67" si="2">+A3</f>
        <v>Kyrgyz Republic</v>
      </c>
      <c r="B4" t="e">
        <f t="shared" si="1"/>
        <v>#REF!</v>
      </c>
      <c r="C4" t="str">
        <f t="shared" si="0"/>
        <v>Ext. Debt Service Pmt, General Government, Immediate, All instruments, Interest, USD</v>
      </c>
      <c r="D4" t="str">
        <f t="shared" si="0"/>
        <v>DT.INT.DECT.CD.GG.IQ.US</v>
      </c>
      <c r="E4" t="str">
        <f t="shared" si="0"/>
        <v>Millions (0)</v>
      </c>
      <c r="F4" t="e" cm="1">
        <f t="array" ref="F4">+_xlfn.XLOOKUP($L$1&amp;L4,#REF!&amp;#REF!,#REF!)</f>
        <v>#REF!</v>
      </c>
      <c r="K4" t="e">
        <f>+VLOOKUP($L$1,#REF!,2,FALSE)</f>
        <v>#REF!</v>
      </c>
      <c r="L4" t="s">
        <v>10</v>
      </c>
      <c r="M4" s="66" t="s">
        <v>11</v>
      </c>
      <c r="N4" t="s">
        <v>7</v>
      </c>
    </row>
    <row r="5" spans="1:14" x14ac:dyDescent="0.3">
      <c r="A5" t="str">
        <f t="shared" si="2"/>
        <v>Kyrgyz Republic</v>
      </c>
      <c r="B5" t="e">
        <f t="shared" si="1"/>
        <v>#REF!</v>
      </c>
      <c r="C5" t="str">
        <f t="shared" si="0"/>
        <v>Ext. Debt Service Pmt, Central Bank, Immediate, All instruments, Prin. and Int., USD</v>
      </c>
      <c r="D5" t="str">
        <f t="shared" si="0"/>
        <v>DT.TDS.DECT.CD.MA.IQ.US</v>
      </c>
      <c r="E5" t="str">
        <f t="shared" si="0"/>
        <v>Millions (0)</v>
      </c>
      <c r="F5" t="e" cm="1">
        <f t="array" ref="F5">+_xlfn.XLOOKUP($L$1&amp;L5,#REF!&amp;#REF!,#REF!)</f>
        <v>#REF!</v>
      </c>
      <c r="K5" t="e">
        <f>+VLOOKUP($L$1,#REF!,2,FALSE)</f>
        <v>#REF!</v>
      </c>
      <c r="L5" t="s">
        <v>12</v>
      </c>
      <c r="M5" s="66" t="s">
        <v>13</v>
      </c>
      <c r="N5" t="s">
        <v>7</v>
      </c>
    </row>
    <row r="6" spans="1:14" x14ac:dyDescent="0.3">
      <c r="A6" t="str">
        <f t="shared" si="2"/>
        <v>Kyrgyz Republic</v>
      </c>
      <c r="B6" t="e">
        <f t="shared" si="1"/>
        <v>#REF!</v>
      </c>
      <c r="C6" t="str">
        <f t="shared" si="0"/>
        <v>Ext. Debt Service Pmt, Central Bank, Immediate, All instruments, Principal, USD</v>
      </c>
      <c r="D6" t="str">
        <f t="shared" si="0"/>
        <v>DT.AMT.DECT.CD.MA.IQ.US</v>
      </c>
      <c r="E6" t="str">
        <f t="shared" si="0"/>
        <v>Millions (0)</v>
      </c>
      <c r="F6" t="e" cm="1">
        <f t="array" ref="F6">+_xlfn.XLOOKUP($L$1&amp;L6,#REF!&amp;#REF!,#REF!)</f>
        <v>#REF!</v>
      </c>
      <c r="K6" t="e">
        <f>+VLOOKUP($L$1,#REF!,2,FALSE)</f>
        <v>#REF!</v>
      </c>
      <c r="L6" t="s">
        <v>14</v>
      </c>
      <c r="M6" s="66" t="s">
        <v>15</v>
      </c>
      <c r="N6" t="s">
        <v>7</v>
      </c>
    </row>
    <row r="7" spans="1:14" x14ac:dyDescent="0.3">
      <c r="A7" t="str">
        <f t="shared" si="2"/>
        <v>Kyrgyz Republic</v>
      </c>
      <c r="B7" t="e">
        <f t="shared" si="1"/>
        <v>#REF!</v>
      </c>
      <c r="C7" t="str">
        <f t="shared" si="0"/>
        <v>Ext. Debt Service Pmt, Central Bank, Immediate, All instruments, Interest, USD</v>
      </c>
      <c r="D7" t="str">
        <f t="shared" si="0"/>
        <v>DT.INT.DECT.CD.MA.IQ.US</v>
      </c>
      <c r="E7" t="str">
        <f t="shared" si="0"/>
        <v>Millions (0)</v>
      </c>
      <c r="F7" t="e" cm="1">
        <f t="array" ref="F7">+_xlfn.XLOOKUP($L$1&amp;L7,#REF!&amp;#REF!,#REF!)</f>
        <v>#REF!</v>
      </c>
      <c r="K7" t="e">
        <f>+VLOOKUP($L$1,#REF!,2,FALSE)</f>
        <v>#REF!</v>
      </c>
      <c r="L7" t="s">
        <v>16</v>
      </c>
      <c r="M7" s="66" t="s">
        <v>17</v>
      </c>
      <c r="N7" t="s">
        <v>7</v>
      </c>
    </row>
    <row r="8" spans="1:14" x14ac:dyDescent="0.3">
      <c r="A8" t="str">
        <f t="shared" si="2"/>
        <v>Kyrgyz Republic</v>
      </c>
      <c r="B8" t="e">
        <f t="shared" si="1"/>
        <v>#REF!</v>
      </c>
      <c r="C8" t="str">
        <f t="shared" si="0"/>
        <v>Ext. Debt Service Pmt, Deposit-Taking Corp., exc. CB, Immediate, All instruments, Prin. and Int., USD</v>
      </c>
      <c r="D8" t="str">
        <f t="shared" si="0"/>
        <v>DT.TDS.DECT.CD.CB.IQ.US</v>
      </c>
      <c r="E8" t="str">
        <f t="shared" si="0"/>
        <v>Millions (0)</v>
      </c>
      <c r="F8" t="e" cm="1">
        <f t="array" ref="F8">+_xlfn.XLOOKUP($L$1&amp;L8,#REF!&amp;#REF!,#REF!)</f>
        <v>#REF!</v>
      </c>
      <c r="K8" t="e">
        <f>+VLOOKUP($L$1,#REF!,2,FALSE)</f>
        <v>#REF!</v>
      </c>
      <c r="L8" t="s">
        <v>18</v>
      </c>
      <c r="M8" s="66" t="s">
        <v>19</v>
      </c>
      <c r="N8" t="s">
        <v>7</v>
      </c>
    </row>
    <row r="9" spans="1:14" x14ac:dyDescent="0.3">
      <c r="A9" t="str">
        <f t="shared" si="2"/>
        <v>Kyrgyz Republic</v>
      </c>
      <c r="B9" t="e">
        <f t="shared" si="1"/>
        <v>#REF!</v>
      </c>
      <c r="C9" t="str">
        <f t="shared" si="0"/>
        <v>Ext. Debt Service Pmt, Deposit-Taking Corp., exc. CB, Immediate, All instruments, Principal, USD</v>
      </c>
      <c r="D9" t="str">
        <f t="shared" si="0"/>
        <v>DT.AMT.DECT.CD.CB.IQ.US</v>
      </c>
      <c r="E9" t="str">
        <f t="shared" si="0"/>
        <v>Millions (0)</v>
      </c>
      <c r="F9" t="e" cm="1">
        <f t="array" ref="F9">+_xlfn.XLOOKUP($L$1&amp;L9,#REF!&amp;#REF!,#REF!)</f>
        <v>#REF!</v>
      </c>
      <c r="K9" t="e">
        <f>+VLOOKUP($L$1,#REF!,2,FALSE)</f>
        <v>#REF!</v>
      </c>
      <c r="L9" t="s">
        <v>20</v>
      </c>
      <c r="M9" s="66" t="s">
        <v>21</v>
      </c>
      <c r="N9" t="s">
        <v>7</v>
      </c>
    </row>
    <row r="10" spans="1:14" x14ac:dyDescent="0.3">
      <c r="A10" t="str">
        <f t="shared" si="2"/>
        <v>Kyrgyz Republic</v>
      </c>
      <c r="B10" t="e">
        <f t="shared" si="1"/>
        <v>#REF!</v>
      </c>
      <c r="C10" t="str">
        <f t="shared" si="0"/>
        <v>Ext. Debt Service Pmt, Deposit-Taking Corp., exc. CB, Immediate, All instruments, Interest, USD</v>
      </c>
      <c r="D10" t="str">
        <f t="shared" si="0"/>
        <v>DT.INT.DECT.CD.CB.IQ.US</v>
      </c>
      <c r="E10" t="str">
        <f t="shared" si="0"/>
        <v>Millions (0)</v>
      </c>
      <c r="F10" t="e" cm="1">
        <f t="array" ref="F10">+_xlfn.XLOOKUP($L$1&amp;L10,#REF!&amp;#REF!,#REF!)</f>
        <v>#REF!</v>
      </c>
      <c r="K10" t="e">
        <f>+VLOOKUP($L$1,#REF!,2,FALSE)</f>
        <v>#REF!</v>
      </c>
      <c r="L10" t="s">
        <v>22</v>
      </c>
      <c r="M10" s="66" t="s">
        <v>23</v>
      </c>
      <c r="N10" t="s">
        <v>7</v>
      </c>
    </row>
    <row r="11" spans="1:14" x14ac:dyDescent="0.3">
      <c r="A11" t="str">
        <f t="shared" si="2"/>
        <v>Kyrgyz Republic</v>
      </c>
      <c r="B11" t="e">
        <f t="shared" si="1"/>
        <v>#REF!</v>
      </c>
      <c r="C11" t="str">
        <f t="shared" si="0"/>
        <v>Ext. Debt Service Pmt, Other Sectors, Immediate, All instruments, Prin. and Int., USD</v>
      </c>
      <c r="D11" t="str">
        <f t="shared" si="0"/>
        <v>DT.TDS.DECT.CD.OS.IQ.US</v>
      </c>
      <c r="E11" t="str">
        <f t="shared" si="0"/>
        <v>Millions (0)</v>
      </c>
      <c r="F11" t="e" cm="1">
        <f t="array" ref="F11">+_xlfn.XLOOKUP($L$1&amp;L11,#REF!&amp;#REF!,#REF!)</f>
        <v>#REF!</v>
      </c>
      <c r="K11" t="e">
        <f>+VLOOKUP($L$1,#REF!,2,FALSE)</f>
        <v>#REF!</v>
      </c>
      <c r="L11" t="s">
        <v>24</v>
      </c>
      <c r="M11" s="66" t="s">
        <v>25</v>
      </c>
      <c r="N11" t="s">
        <v>7</v>
      </c>
    </row>
    <row r="12" spans="1:14" x14ac:dyDescent="0.3">
      <c r="A12" t="str">
        <f t="shared" si="2"/>
        <v>Kyrgyz Republic</v>
      </c>
      <c r="B12" t="e">
        <f t="shared" si="1"/>
        <v>#REF!</v>
      </c>
      <c r="C12" t="str">
        <f t="shared" si="0"/>
        <v>Ext. Debt Service Pmt, Other Sectors, Immediate, All instruments, Principal, USD</v>
      </c>
      <c r="D12" t="str">
        <f t="shared" si="0"/>
        <v>DT.AMT.DECT.CD.OS.IQ.US</v>
      </c>
      <c r="E12" t="str">
        <f t="shared" si="0"/>
        <v>Millions (0)</v>
      </c>
      <c r="F12" t="e" cm="1">
        <f t="array" ref="F12">+_xlfn.XLOOKUP($L$1&amp;L12,#REF!&amp;#REF!,#REF!)</f>
        <v>#REF!</v>
      </c>
      <c r="K12" t="e">
        <f>+VLOOKUP($L$1,#REF!,2,FALSE)</f>
        <v>#REF!</v>
      </c>
      <c r="L12" t="s">
        <v>26</v>
      </c>
      <c r="M12" s="66" t="s">
        <v>27</v>
      </c>
      <c r="N12" t="s">
        <v>7</v>
      </c>
    </row>
    <row r="13" spans="1:14" x14ac:dyDescent="0.3">
      <c r="A13" t="str">
        <f t="shared" si="2"/>
        <v>Kyrgyz Republic</v>
      </c>
      <c r="B13" t="e">
        <f t="shared" si="1"/>
        <v>#REF!</v>
      </c>
      <c r="C13" t="str">
        <f t="shared" si="0"/>
        <v>Ext. Debt Service Pmt, Other Sectors, Immediate, All instruments, Interest, USD</v>
      </c>
      <c r="D13" t="str">
        <f t="shared" si="0"/>
        <v>DT.INT.DECT.CD.OS.IQ.US</v>
      </c>
      <c r="E13" t="str">
        <f t="shared" si="0"/>
        <v>Millions (0)</v>
      </c>
      <c r="F13" t="e" cm="1">
        <f t="array" ref="F13">+_xlfn.XLOOKUP($L$1&amp;L13,#REF!&amp;#REF!,#REF!)</f>
        <v>#REF!</v>
      </c>
      <c r="K13" t="e">
        <f>+VLOOKUP($L$1,#REF!,2,FALSE)</f>
        <v>#REF!</v>
      </c>
      <c r="L13" t="s">
        <v>28</v>
      </c>
      <c r="M13" s="66" t="s">
        <v>29</v>
      </c>
      <c r="N13" t="s">
        <v>7</v>
      </c>
    </row>
    <row r="14" spans="1:14" x14ac:dyDescent="0.3">
      <c r="A14" t="str">
        <f t="shared" si="2"/>
        <v>Kyrgyz Republic</v>
      </c>
      <c r="B14" t="e">
        <f t="shared" si="1"/>
        <v>#REF!</v>
      </c>
      <c r="C14" t="str">
        <f t="shared" si="0"/>
        <v>Ext. Debt Service Pmt, DI: Intercom Lending, Immediate, All instruments, Prin. and Int., USD</v>
      </c>
      <c r="D14" t="str">
        <f t="shared" si="0"/>
        <v>DT.TDS.DECT.CD.IL.IQ.US</v>
      </c>
      <c r="E14" t="str">
        <f t="shared" si="0"/>
        <v>Millions (0)</v>
      </c>
      <c r="F14" t="e" cm="1">
        <f t="array" ref="F14">+_xlfn.XLOOKUP($L$1&amp;L14,#REF!&amp;#REF!,#REF!)</f>
        <v>#REF!</v>
      </c>
      <c r="K14" t="e">
        <f>+VLOOKUP($L$1,#REF!,2,FALSE)</f>
        <v>#REF!</v>
      </c>
      <c r="L14" t="s">
        <v>30</v>
      </c>
      <c r="M14" s="66" t="s">
        <v>31</v>
      </c>
      <c r="N14" t="s">
        <v>7</v>
      </c>
    </row>
    <row r="15" spans="1:14" x14ac:dyDescent="0.3">
      <c r="A15" t="str">
        <f t="shared" si="2"/>
        <v>Kyrgyz Republic</v>
      </c>
      <c r="B15" t="e">
        <f t="shared" si="1"/>
        <v>#REF!</v>
      </c>
      <c r="C15" t="str">
        <f t="shared" si="0"/>
        <v>Ext. Debt Service Pmt, DI: Intercom Lending, Immediate, All instruments, Principal, USD</v>
      </c>
      <c r="D15" t="str">
        <f t="shared" si="0"/>
        <v>DT.AMT.DECT.CD.IL.IQ.US</v>
      </c>
      <c r="E15" t="str">
        <f t="shared" si="0"/>
        <v>Millions (0)</v>
      </c>
      <c r="F15" t="e" cm="1">
        <f t="array" ref="F15">+_xlfn.XLOOKUP($L$1&amp;L15,#REF!&amp;#REF!,#REF!)</f>
        <v>#REF!</v>
      </c>
      <c r="K15" t="e">
        <f>+VLOOKUP($L$1,#REF!,2,FALSE)</f>
        <v>#REF!</v>
      </c>
      <c r="L15" t="s">
        <v>32</v>
      </c>
      <c r="M15" s="66" t="s">
        <v>33</v>
      </c>
      <c r="N15" t="s">
        <v>7</v>
      </c>
    </row>
    <row r="16" spans="1:14" x14ac:dyDescent="0.3">
      <c r="A16" t="str">
        <f t="shared" si="2"/>
        <v>Kyrgyz Republic</v>
      </c>
      <c r="B16" t="e">
        <f t="shared" si="1"/>
        <v>#REF!</v>
      </c>
      <c r="C16" t="str">
        <f t="shared" si="0"/>
        <v>Ext. Debt Service Pmt, DI: Intercom Lending, Immediate, All instruments, Interest, USD</v>
      </c>
      <c r="D16" t="str">
        <f t="shared" si="0"/>
        <v>DT.INT.DECT.CD.IL.IQ.US</v>
      </c>
      <c r="E16" t="str">
        <f t="shared" si="0"/>
        <v>Millions (0)</v>
      </c>
      <c r="F16" t="e" cm="1">
        <f t="array" ref="F16">+_xlfn.XLOOKUP($L$1&amp;L16,#REF!&amp;#REF!,#REF!)</f>
        <v>#REF!</v>
      </c>
      <c r="K16" t="e">
        <f>+VLOOKUP($L$1,#REF!,2,FALSE)</f>
        <v>#REF!</v>
      </c>
      <c r="L16" t="s">
        <v>34</v>
      </c>
      <c r="M16" s="66" t="s">
        <v>35</v>
      </c>
      <c r="N16" t="s">
        <v>7</v>
      </c>
    </row>
    <row r="17" spans="1:14" x14ac:dyDescent="0.3">
      <c r="A17" t="str">
        <f t="shared" si="2"/>
        <v>Kyrgyz Republic</v>
      </c>
      <c r="B17" t="e">
        <f t="shared" si="1"/>
        <v>#REF!</v>
      </c>
      <c r="C17" t="str">
        <f t="shared" si="0"/>
        <v>Ext. Debt Service Pmt, All Sectors, Immediate, All instruments, Prin. and Int., USD</v>
      </c>
      <c r="D17" t="str">
        <f t="shared" si="0"/>
        <v>DT.TDS.DECT.CD.IQ.US</v>
      </c>
      <c r="E17" t="str">
        <f t="shared" si="0"/>
        <v>Millions (0)</v>
      </c>
      <c r="F17" t="e" cm="1">
        <f t="array" ref="F17">+_xlfn.XLOOKUP($L$1&amp;L17,#REF!&amp;#REF!,#REF!)</f>
        <v>#REF!</v>
      </c>
      <c r="K17" t="e">
        <f>+VLOOKUP($L$1,#REF!,2,FALSE)</f>
        <v>#REF!</v>
      </c>
      <c r="L17" t="s">
        <v>36</v>
      </c>
      <c r="M17" s="66" t="s">
        <v>37</v>
      </c>
      <c r="N17" t="s">
        <v>7</v>
      </c>
    </row>
    <row r="18" spans="1:14" x14ac:dyDescent="0.3">
      <c r="A18" t="str">
        <f t="shared" si="2"/>
        <v>Kyrgyz Republic</v>
      </c>
      <c r="B18" t="e">
        <f t="shared" si="1"/>
        <v>#REF!</v>
      </c>
      <c r="C18" t="str">
        <f t="shared" si="1"/>
        <v>Ext. Debt Service Pmt, All Sectors, Immediate, All instruments, Principal, USD</v>
      </c>
      <c r="D18" t="str">
        <f t="shared" si="1"/>
        <v>DT.AMT.DECT.CD.IQ.US</v>
      </c>
      <c r="E18" t="str">
        <f t="shared" si="1"/>
        <v>Millions (0)</v>
      </c>
      <c r="F18" t="e" cm="1">
        <f t="array" ref="F18">+_xlfn.XLOOKUP($L$1&amp;L18,#REF!&amp;#REF!,#REF!)</f>
        <v>#REF!</v>
      </c>
      <c r="K18" t="e">
        <f>+VLOOKUP($L$1,#REF!,2,FALSE)</f>
        <v>#REF!</v>
      </c>
      <c r="L18" t="s">
        <v>38</v>
      </c>
      <c r="M18" s="66" t="s">
        <v>39</v>
      </c>
      <c r="N18" t="s">
        <v>7</v>
      </c>
    </row>
    <row r="19" spans="1:14" x14ac:dyDescent="0.3">
      <c r="A19" t="str">
        <f t="shared" si="2"/>
        <v>Kyrgyz Republic</v>
      </c>
      <c r="B19" t="e">
        <f t="shared" si="1"/>
        <v>#REF!</v>
      </c>
      <c r="C19" t="str">
        <f t="shared" si="1"/>
        <v>Ext. Debt Service Pmt, All Sectors, Immediate, All instruments, Interest, USD</v>
      </c>
      <c r="D19" t="str">
        <f t="shared" si="1"/>
        <v>DT.INT.DECT.CD.IQ.US</v>
      </c>
      <c r="E19" t="str">
        <f t="shared" si="1"/>
        <v>Millions (0)</v>
      </c>
      <c r="F19" t="e" cm="1">
        <f t="array" ref="F19">+_xlfn.XLOOKUP($L$1&amp;L19,#REF!&amp;#REF!,#REF!)</f>
        <v>#REF!</v>
      </c>
      <c r="K19" t="e">
        <f>+VLOOKUP($L$1,#REF!,2,FALSE)</f>
        <v>#REF!</v>
      </c>
      <c r="L19" t="s">
        <v>40</v>
      </c>
      <c r="M19" s="66" t="s">
        <v>41</v>
      </c>
      <c r="N19" t="s">
        <v>7</v>
      </c>
    </row>
    <row r="20" spans="1:14" x14ac:dyDescent="0.3">
      <c r="A20" t="str">
        <f t="shared" si="2"/>
        <v>Kyrgyz Republic</v>
      </c>
      <c r="B20" t="e">
        <f t="shared" si="1"/>
        <v>#REF!</v>
      </c>
      <c r="C20" t="str">
        <f t="shared" si="1"/>
        <v>Ext. Debt Service Pmt, Interest receipts on SDR holdings, Immediate, USD</v>
      </c>
      <c r="D20" t="str">
        <f t="shared" si="1"/>
        <v>DT.INR.DECT.CD.SA.IQ.US</v>
      </c>
      <c r="E20" t="str">
        <f t="shared" si="1"/>
        <v>Millions (0)</v>
      </c>
      <c r="F20" t="e" cm="1">
        <f t="array" ref="F20">+_xlfn.XLOOKUP($L$1&amp;L20,#REF!&amp;#REF!,#REF!)</f>
        <v>#REF!</v>
      </c>
      <c r="K20" t="e">
        <f>+VLOOKUP($L$1,#REF!,2,FALSE)</f>
        <v>#REF!</v>
      </c>
      <c r="L20" t="s">
        <v>42</v>
      </c>
      <c r="M20" s="66" t="s">
        <v>43</v>
      </c>
      <c r="N20" t="s">
        <v>7</v>
      </c>
    </row>
    <row r="21" spans="1:14" x14ac:dyDescent="0.3">
      <c r="A21" t="str">
        <f t="shared" si="2"/>
        <v>Kyrgyz Republic</v>
      </c>
      <c r="B21" t="e">
        <f t="shared" si="1"/>
        <v>#REF!</v>
      </c>
      <c r="C21" t="str">
        <f t="shared" si="1"/>
        <v>Ext. Debt Service Pmt, Interest payments on SDR allocations, Immediate, USD</v>
      </c>
      <c r="D21" t="str">
        <f t="shared" si="1"/>
        <v>DT.INP.DECT.CD.SA.IQ.US</v>
      </c>
      <c r="E21" t="str">
        <f t="shared" si="1"/>
        <v>Millions (0)</v>
      </c>
      <c r="F21" t="e" cm="1">
        <f t="array" ref="F21">+_xlfn.XLOOKUP($L$1&amp;L21,#REF!&amp;#REF!,#REF!)</f>
        <v>#REF!</v>
      </c>
      <c r="K21" t="e">
        <f>+VLOOKUP($L$1,#REF!,2,FALSE)</f>
        <v>#REF!</v>
      </c>
      <c r="L21" t="s">
        <v>45</v>
      </c>
      <c r="M21" s="66" t="s">
        <v>46</v>
      </c>
      <c r="N21" t="s">
        <v>7</v>
      </c>
    </row>
    <row r="22" spans="1:14" x14ac:dyDescent="0.3">
      <c r="A22" t="str">
        <f t="shared" si="2"/>
        <v>Kyrgyz Republic</v>
      </c>
      <c r="B22" t="e">
        <f t="shared" si="1"/>
        <v>#REF!</v>
      </c>
      <c r="C22" t="str">
        <f t="shared" si="1"/>
        <v>Ext. Debt Service Pmt, General Government, More than 0 to 3, All instruments, Prin. and Int., USD</v>
      </c>
      <c r="D22" t="str">
        <f t="shared" si="1"/>
        <v>DT.TDS.DECT.CD.GG.03.US</v>
      </c>
      <c r="E22" t="str">
        <f t="shared" si="1"/>
        <v>Millions (0)</v>
      </c>
      <c r="F22" t="e" cm="1">
        <f t="array" ref="F22">+_xlfn.XLOOKUP($L$1&amp;L22,#REF!&amp;#REF!,#REF!)</f>
        <v>#REF!</v>
      </c>
      <c r="K22" t="e">
        <f>+VLOOKUP($L$1,#REF!,2,FALSE)</f>
        <v>#REF!</v>
      </c>
      <c r="L22" t="s">
        <v>47</v>
      </c>
      <c r="M22" s="66" t="s">
        <v>48</v>
      </c>
      <c r="N22" t="s">
        <v>7</v>
      </c>
    </row>
    <row r="23" spans="1:14" x14ac:dyDescent="0.3">
      <c r="A23" t="str">
        <f t="shared" si="2"/>
        <v>Kyrgyz Republic</v>
      </c>
      <c r="B23" t="e">
        <f t="shared" si="1"/>
        <v>#REF!</v>
      </c>
      <c r="C23" t="str">
        <f t="shared" si="1"/>
        <v>Ext. Debt Service Pmt, General Government, More than 0 to 3, All instruments, Principal, USD</v>
      </c>
      <c r="D23" t="str">
        <f t="shared" si="1"/>
        <v>DT.AMT.DECT.CD.GG.03.US</v>
      </c>
      <c r="E23" t="str">
        <f t="shared" si="1"/>
        <v>Millions (0)</v>
      </c>
      <c r="F23" t="e" cm="1">
        <f t="array" ref="F23">+_xlfn.XLOOKUP($L$1&amp;L23,#REF!&amp;#REF!,#REF!)</f>
        <v>#REF!</v>
      </c>
      <c r="K23" t="e">
        <f>+VLOOKUP($L$1,#REF!,2,FALSE)</f>
        <v>#REF!</v>
      </c>
      <c r="L23" t="s">
        <v>49</v>
      </c>
      <c r="M23" s="66" t="s">
        <v>50</v>
      </c>
      <c r="N23" t="s">
        <v>7</v>
      </c>
    </row>
    <row r="24" spans="1:14" x14ac:dyDescent="0.3">
      <c r="A24" t="str">
        <f t="shared" si="2"/>
        <v>Kyrgyz Republic</v>
      </c>
      <c r="B24" t="e">
        <f t="shared" si="1"/>
        <v>#REF!</v>
      </c>
      <c r="C24" t="str">
        <f t="shared" si="1"/>
        <v>Ext. Debt Service Pmt, General Government, More than 0 to 3, All instruments, Interest, USD</v>
      </c>
      <c r="D24" t="str">
        <f t="shared" si="1"/>
        <v>DT.INT.DECT.CD.GG.03.US</v>
      </c>
      <c r="E24" t="str">
        <f t="shared" si="1"/>
        <v>Millions (0)</v>
      </c>
      <c r="F24" t="e" cm="1">
        <f t="array" ref="F24">+_xlfn.XLOOKUP($L$1&amp;L24,#REF!&amp;#REF!,#REF!)</f>
        <v>#REF!</v>
      </c>
      <c r="K24" t="e">
        <f>+VLOOKUP($L$1,#REF!,2,FALSE)</f>
        <v>#REF!</v>
      </c>
      <c r="L24" t="s">
        <v>51</v>
      </c>
      <c r="M24" s="66" t="s">
        <v>52</v>
      </c>
      <c r="N24" t="s">
        <v>7</v>
      </c>
    </row>
    <row r="25" spans="1:14" x14ac:dyDescent="0.3">
      <c r="A25" t="str">
        <f t="shared" si="2"/>
        <v>Kyrgyz Republic</v>
      </c>
      <c r="B25" t="e">
        <f t="shared" si="1"/>
        <v>#REF!</v>
      </c>
      <c r="C25" t="str">
        <f t="shared" si="1"/>
        <v>Ext. Debt Service Pmt, Central Bank, More than 0 to 3, All instruments, Prin. and Int., USD</v>
      </c>
      <c r="D25" t="str">
        <f t="shared" si="1"/>
        <v>DT.TDS.DECT.CD.MA.03.US</v>
      </c>
      <c r="E25" t="str">
        <f t="shared" si="1"/>
        <v>Millions (0)</v>
      </c>
      <c r="F25" t="e" cm="1">
        <f t="array" ref="F25">+_xlfn.XLOOKUP($L$1&amp;L25,#REF!&amp;#REF!,#REF!)</f>
        <v>#REF!</v>
      </c>
      <c r="K25" t="e">
        <f>+VLOOKUP($L$1,#REF!,2,FALSE)</f>
        <v>#REF!</v>
      </c>
      <c r="L25" t="s">
        <v>53</v>
      </c>
      <c r="M25" s="66" t="s">
        <v>54</v>
      </c>
      <c r="N25" t="s">
        <v>7</v>
      </c>
    </row>
    <row r="26" spans="1:14" x14ac:dyDescent="0.3">
      <c r="A26" t="str">
        <f t="shared" si="2"/>
        <v>Kyrgyz Republic</v>
      </c>
      <c r="B26" t="e">
        <f t="shared" si="1"/>
        <v>#REF!</v>
      </c>
      <c r="C26" t="str">
        <f t="shared" si="1"/>
        <v>Ext. Debt Service Pmt, Central Bank, More than 0 to 3, All instruments, Principal, USD</v>
      </c>
      <c r="D26" t="str">
        <f t="shared" si="1"/>
        <v>DT.AMT.DECT.CD.MA.03.US</v>
      </c>
      <c r="E26" t="str">
        <f t="shared" si="1"/>
        <v>Millions (0)</v>
      </c>
      <c r="F26" t="e" cm="1">
        <f t="array" ref="F26">+_xlfn.XLOOKUP($L$1&amp;L26,#REF!&amp;#REF!,#REF!)</f>
        <v>#REF!</v>
      </c>
      <c r="K26" t="e">
        <f>+VLOOKUP($L$1,#REF!,2,FALSE)</f>
        <v>#REF!</v>
      </c>
      <c r="L26" t="s">
        <v>55</v>
      </c>
      <c r="M26" s="66" t="s">
        <v>56</v>
      </c>
      <c r="N26" t="s">
        <v>7</v>
      </c>
    </row>
    <row r="27" spans="1:14" x14ac:dyDescent="0.3">
      <c r="A27" t="str">
        <f t="shared" si="2"/>
        <v>Kyrgyz Republic</v>
      </c>
      <c r="B27" t="e">
        <f t="shared" si="1"/>
        <v>#REF!</v>
      </c>
      <c r="C27" t="str">
        <f t="shared" si="1"/>
        <v>Ext. Debt Service Pmt, Central Bank, More than 0 to 3, All instruments, Interest, USD</v>
      </c>
      <c r="D27" t="str">
        <f t="shared" si="1"/>
        <v>DT.INT.DECT.CD.MA.03.US</v>
      </c>
      <c r="E27" t="str">
        <f t="shared" si="1"/>
        <v>Millions (0)</v>
      </c>
      <c r="F27" t="e" cm="1">
        <f t="array" ref="F27">+_xlfn.XLOOKUP($L$1&amp;L27,#REF!&amp;#REF!,#REF!)</f>
        <v>#REF!</v>
      </c>
      <c r="K27" t="e">
        <f>+VLOOKUP($L$1,#REF!,2,FALSE)</f>
        <v>#REF!</v>
      </c>
      <c r="L27" t="s">
        <v>57</v>
      </c>
      <c r="M27" s="66" t="s">
        <v>58</v>
      </c>
      <c r="N27" t="s">
        <v>7</v>
      </c>
    </row>
    <row r="28" spans="1:14" x14ac:dyDescent="0.3">
      <c r="A28" t="str">
        <f t="shared" si="2"/>
        <v>Kyrgyz Republic</v>
      </c>
      <c r="B28" t="e">
        <f t="shared" si="1"/>
        <v>#REF!</v>
      </c>
      <c r="C28" t="str">
        <f t="shared" si="1"/>
        <v>Ext. Debt Service Pmt, Deposit-Taking Corp., exc. CB, More than 0 to 3, All instruments, Prin. and Int., USD</v>
      </c>
      <c r="D28" t="str">
        <f t="shared" si="1"/>
        <v>DT.TDS.DECT.CD.CB.03.US</v>
      </c>
      <c r="E28" t="str">
        <f t="shared" si="1"/>
        <v>Millions (0)</v>
      </c>
      <c r="F28" t="e" cm="1">
        <f t="array" ref="F28">+_xlfn.XLOOKUP($L$1&amp;L28,#REF!&amp;#REF!,#REF!)</f>
        <v>#REF!</v>
      </c>
      <c r="K28" t="e">
        <f>+VLOOKUP($L$1,#REF!,2,FALSE)</f>
        <v>#REF!</v>
      </c>
      <c r="L28" t="s">
        <v>59</v>
      </c>
      <c r="M28" s="66" t="s">
        <v>60</v>
      </c>
      <c r="N28" t="s">
        <v>7</v>
      </c>
    </row>
    <row r="29" spans="1:14" x14ac:dyDescent="0.3">
      <c r="A29" t="str">
        <f t="shared" si="2"/>
        <v>Kyrgyz Republic</v>
      </c>
      <c r="B29" t="e">
        <f t="shared" si="1"/>
        <v>#REF!</v>
      </c>
      <c r="C29" t="str">
        <f t="shared" si="1"/>
        <v>Ext. Debt Service Pmt, Deposit-Taking Corp., exc. CB, More than 0 to 3, All instruments, Principal, USD</v>
      </c>
      <c r="D29" t="str">
        <f t="shared" si="1"/>
        <v>DT.AMT.DECT.CD.CB.03.US</v>
      </c>
      <c r="E29" t="str">
        <f t="shared" si="1"/>
        <v>Millions (0)</v>
      </c>
      <c r="F29" t="e" cm="1">
        <f t="array" ref="F29">+_xlfn.XLOOKUP($L$1&amp;L29,#REF!&amp;#REF!,#REF!)</f>
        <v>#REF!</v>
      </c>
      <c r="K29" t="e">
        <f>+VLOOKUP($L$1,#REF!,2,FALSE)</f>
        <v>#REF!</v>
      </c>
      <c r="L29" t="s">
        <v>61</v>
      </c>
      <c r="M29" s="66" t="s">
        <v>62</v>
      </c>
      <c r="N29" t="s">
        <v>7</v>
      </c>
    </row>
    <row r="30" spans="1:14" x14ac:dyDescent="0.3">
      <c r="A30" t="str">
        <f t="shared" si="2"/>
        <v>Kyrgyz Republic</v>
      </c>
      <c r="B30" t="e">
        <f t="shared" si="1"/>
        <v>#REF!</v>
      </c>
      <c r="C30" t="str">
        <f t="shared" si="1"/>
        <v>Ext. Debt Service Pmt, Deposit-Taking Corp., exc. CB, More than 0 to 3, All instruments, Interest, USD</v>
      </c>
      <c r="D30" t="str">
        <f t="shared" si="1"/>
        <v>DT.INT.DECT.CD.CB.03.US</v>
      </c>
      <c r="E30" t="str">
        <f t="shared" si="1"/>
        <v>Millions (0)</v>
      </c>
      <c r="F30" t="e" cm="1">
        <f t="array" ref="F30">+_xlfn.XLOOKUP($L$1&amp;L30,#REF!&amp;#REF!,#REF!)</f>
        <v>#REF!</v>
      </c>
      <c r="K30" t="e">
        <f>+VLOOKUP($L$1,#REF!,2,FALSE)</f>
        <v>#REF!</v>
      </c>
      <c r="L30" t="s">
        <v>63</v>
      </c>
      <c r="M30" s="66" t="s">
        <v>64</v>
      </c>
      <c r="N30" t="s">
        <v>7</v>
      </c>
    </row>
    <row r="31" spans="1:14" x14ac:dyDescent="0.3">
      <c r="A31" t="str">
        <f t="shared" si="2"/>
        <v>Kyrgyz Republic</v>
      </c>
      <c r="B31" t="e">
        <f t="shared" si="1"/>
        <v>#REF!</v>
      </c>
      <c r="C31" t="str">
        <f t="shared" si="1"/>
        <v>Ext. Debt Service Pmt, Other Sectors, More than 0 to 3, All instruments, Prin. and Int., USD</v>
      </c>
      <c r="D31" t="str">
        <f t="shared" si="1"/>
        <v>DT.TDS.DECT.CD.OS.03.US</v>
      </c>
      <c r="E31" t="str">
        <f t="shared" si="1"/>
        <v>Millions (0)</v>
      </c>
      <c r="F31" t="e" cm="1">
        <f t="array" ref="F31">+_xlfn.XLOOKUP($L$1&amp;L31,#REF!&amp;#REF!,#REF!)</f>
        <v>#REF!</v>
      </c>
      <c r="K31" t="e">
        <f>+VLOOKUP($L$1,#REF!,2,FALSE)</f>
        <v>#REF!</v>
      </c>
      <c r="L31" t="s">
        <v>65</v>
      </c>
      <c r="M31" s="66" t="s">
        <v>66</v>
      </c>
      <c r="N31" t="s">
        <v>7</v>
      </c>
    </row>
    <row r="32" spans="1:14" x14ac:dyDescent="0.3">
      <c r="A32" t="str">
        <f t="shared" si="2"/>
        <v>Kyrgyz Republic</v>
      </c>
      <c r="B32" t="e">
        <f t="shared" si="1"/>
        <v>#REF!</v>
      </c>
      <c r="C32" t="str">
        <f t="shared" si="1"/>
        <v>Ext. Debt Service Pmt, Other Sectors, More than 0 to 3, All instruments, Principal, USD</v>
      </c>
      <c r="D32" t="str">
        <f t="shared" si="1"/>
        <v>DT.AMT.DECT.CD.OS.03.US</v>
      </c>
      <c r="E32" t="str">
        <f t="shared" si="1"/>
        <v>Millions (0)</v>
      </c>
      <c r="F32" t="e" cm="1">
        <f t="array" ref="F32">+_xlfn.XLOOKUP($L$1&amp;L32,#REF!&amp;#REF!,#REF!)</f>
        <v>#REF!</v>
      </c>
      <c r="K32" t="e">
        <f>+VLOOKUP($L$1,#REF!,2,FALSE)</f>
        <v>#REF!</v>
      </c>
      <c r="L32" t="s">
        <v>67</v>
      </c>
      <c r="M32" s="66" t="s">
        <v>68</v>
      </c>
      <c r="N32" t="s">
        <v>7</v>
      </c>
    </row>
    <row r="33" spans="1:14" x14ac:dyDescent="0.3">
      <c r="A33" t="str">
        <f t="shared" si="2"/>
        <v>Kyrgyz Republic</v>
      </c>
      <c r="B33" t="e">
        <f t="shared" si="1"/>
        <v>#REF!</v>
      </c>
      <c r="C33" t="str">
        <f t="shared" si="1"/>
        <v>Ext. Debt Service Pmt, Other Sectors, More than 0 to 3, All instruments, Interest, USD</v>
      </c>
      <c r="D33" t="str">
        <f t="shared" si="1"/>
        <v>DT.INT.DECT.CD.OS.03.US</v>
      </c>
      <c r="E33" t="str">
        <f t="shared" si="1"/>
        <v>Millions (0)</v>
      </c>
      <c r="F33" t="e" cm="1">
        <f t="array" ref="F33">+_xlfn.XLOOKUP($L$1&amp;L33,#REF!&amp;#REF!,#REF!)</f>
        <v>#REF!</v>
      </c>
      <c r="K33" t="e">
        <f>+VLOOKUP($L$1,#REF!,2,FALSE)</f>
        <v>#REF!</v>
      </c>
      <c r="L33" t="s">
        <v>69</v>
      </c>
      <c r="M33" s="66" t="s">
        <v>70</v>
      </c>
      <c r="N33" t="s">
        <v>7</v>
      </c>
    </row>
    <row r="34" spans="1:14" x14ac:dyDescent="0.3">
      <c r="A34" t="str">
        <f t="shared" si="2"/>
        <v>Kyrgyz Republic</v>
      </c>
      <c r="B34" t="e">
        <f t="shared" si="1"/>
        <v>#REF!</v>
      </c>
      <c r="C34" t="str">
        <f t="shared" si="1"/>
        <v>Ext. Debt Service Pmt, DI: Intercom Lending, More than 0 to 3, All instruments, Prin. and Int., USD</v>
      </c>
      <c r="D34" t="str">
        <f t="shared" si="1"/>
        <v>DT.TDS.DECT.CD.IL.03.US</v>
      </c>
      <c r="E34" t="str">
        <f t="shared" si="1"/>
        <v>Millions (0)</v>
      </c>
      <c r="F34" t="e" cm="1">
        <f t="array" ref="F34">+_xlfn.XLOOKUP($L$1&amp;L34,#REF!&amp;#REF!,#REF!)</f>
        <v>#REF!</v>
      </c>
      <c r="K34" t="e">
        <f>+VLOOKUP($L$1,#REF!,2,FALSE)</f>
        <v>#REF!</v>
      </c>
      <c r="L34" t="s">
        <v>71</v>
      </c>
      <c r="M34" s="66" t="s">
        <v>72</v>
      </c>
      <c r="N34" t="s">
        <v>7</v>
      </c>
    </row>
    <row r="35" spans="1:14" x14ac:dyDescent="0.3">
      <c r="A35" t="str">
        <f t="shared" si="2"/>
        <v>Kyrgyz Republic</v>
      </c>
      <c r="B35" t="e">
        <f t="shared" si="1"/>
        <v>#REF!</v>
      </c>
      <c r="C35" t="str">
        <f t="shared" si="1"/>
        <v>Ext. Debt Service Pmt, DI: Intercom Lending, More than 0 to 3, All instruments, Principal, USD</v>
      </c>
      <c r="D35" t="str">
        <f t="shared" si="1"/>
        <v>DT.AMT.DECT.CD.IL.03.US</v>
      </c>
      <c r="E35" t="str">
        <f t="shared" si="1"/>
        <v>Millions (0)</v>
      </c>
      <c r="F35" t="e" cm="1">
        <f t="array" ref="F35">+_xlfn.XLOOKUP($L$1&amp;L35,#REF!&amp;#REF!,#REF!)</f>
        <v>#REF!</v>
      </c>
      <c r="K35" t="e">
        <f>+VLOOKUP($L$1,#REF!,2,FALSE)</f>
        <v>#REF!</v>
      </c>
      <c r="L35" t="s">
        <v>73</v>
      </c>
      <c r="M35" s="66" t="s">
        <v>74</v>
      </c>
      <c r="N35" t="s">
        <v>7</v>
      </c>
    </row>
    <row r="36" spans="1:14" x14ac:dyDescent="0.3">
      <c r="A36" t="str">
        <f t="shared" si="2"/>
        <v>Kyrgyz Republic</v>
      </c>
      <c r="B36" t="e">
        <f t="shared" si="1"/>
        <v>#REF!</v>
      </c>
      <c r="C36" t="str">
        <f t="shared" si="1"/>
        <v>Ext. Debt Service Pmt, DI: Intercom Lending, More than 0 to 3, All instruments, Interest, USD</v>
      </c>
      <c r="D36" t="str">
        <f t="shared" si="1"/>
        <v>DT.INT.DECT.CD.IL.03.US</v>
      </c>
      <c r="E36" t="str">
        <f t="shared" si="1"/>
        <v>Millions (0)</v>
      </c>
      <c r="F36" t="e" cm="1">
        <f t="array" ref="F36">+_xlfn.XLOOKUP($L$1&amp;L36,#REF!&amp;#REF!,#REF!)</f>
        <v>#REF!</v>
      </c>
      <c r="K36" t="e">
        <f>+VLOOKUP($L$1,#REF!,2,FALSE)</f>
        <v>#REF!</v>
      </c>
      <c r="L36" t="s">
        <v>75</v>
      </c>
      <c r="M36" s="66" t="s">
        <v>76</v>
      </c>
      <c r="N36" t="s">
        <v>7</v>
      </c>
    </row>
    <row r="37" spans="1:14" x14ac:dyDescent="0.3">
      <c r="A37" t="str">
        <f t="shared" si="2"/>
        <v>Kyrgyz Republic</v>
      </c>
      <c r="B37" t="e">
        <f t="shared" si="1"/>
        <v>#REF!</v>
      </c>
      <c r="C37" t="str">
        <f t="shared" si="1"/>
        <v>Ext. Debt Service Pmt, All Sectors, More than 0 to 3, All instruments, Prin. and Int., USD</v>
      </c>
      <c r="D37" t="str">
        <f t="shared" si="1"/>
        <v>DT.TDS.DECT.CD.03.US</v>
      </c>
      <c r="E37" t="str">
        <f t="shared" si="1"/>
        <v>Millions (0)</v>
      </c>
      <c r="F37" t="e" cm="1">
        <f t="array" ref="F37">+_xlfn.XLOOKUP($L$1&amp;L37,#REF!&amp;#REF!,#REF!)</f>
        <v>#REF!</v>
      </c>
      <c r="K37" t="e">
        <f>+VLOOKUP($L$1,#REF!,2,FALSE)</f>
        <v>#REF!</v>
      </c>
      <c r="L37" t="s">
        <v>77</v>
      </c>
      <c r="M37" s="66" t="s">
        <v>78</v>
      </c>
      <c r="N37" t="s">
        <v>7</v>
      </c>
    </row>
    <row r="38" spans="1:14" x14ac:dyDescent="0.3">
      <c r="A38" t="str">
        <f t="shared" si="2"/>
        <v>Kyrgyz Republic</v>
      </c>
      <c r="B38" t="e">
        <f t="shared" si="1"/>
        <v>#REF!</v>
      </c>
      <c r="C38" t="str">
        <f t="shared" si="1"/>
        <v>Ext. Debt Service Pmt, All Sectors, More than 0 to 3, All instruments, Principal, USD</v>
      </c>
      <c r="D38" t="str">
        <f t="shared" si="1"/>
        <v>DT.AMT.DECT.CD.03.US</v>
      </c>
      <c r="E38" t="str">
        <f t="shared" si="1"/>
        <v>Millions (0)</v>
      </c>
      <c r="F38" t="e" cm="1">
        <f t="array" ref="F38">+_xlfn.XLOOKUP($L$1&amp;L38,#REF!&amp;#REF!,#REF!)</f>
        <v>#REF!</v>
      </c>
      <c r="K38" t="e">
        <f>+VLOOKUP($L$1,#REF!,2,FALSE)</f>
        <v>#REF!</v>
      </c>
      <c r="L38" t="s">
        <v>79</v>
      </c>
      <c r="M38" s="66" t="s">
        <v>80</v>
      </c>
      <c r="N38" t="s">
        <v>7</v>
      </c>
    </row>
    <row r="39" spans="1:14" x14ac:dyDescent="0.3">
      <c r="A39" t="str">
        <f t="shared" si="2"/>
        <v>Kyrgyz Republic</v>
      </c>
      <c r="B39" t="e">
        <f t="shared" si="1"/>
        <v>#REF!</v>
      </c>
      <c r="C39" t="str">
        <f t="shared" si="1"/>
        <v>Ext. Debt Service Pmt, All Sectors, More than 0 to 3, All instruments, Interest, USD</v>
      </c>
      <c r="D39" t="str">
        <f t="shared" si="1"/>
        <v>DT.INT.DECT.CD.03.US</v>
      </c>
      <c r="E39" t="str">
        <f t="shared" si="1"/>
        <v>Millions (0)</v>
      </c>
      <c r="F39" t="e" cm="1">
        <f t="array" ref="F39">+_xlfn.XLOOKUP($L$1&amp;L39,#REF!&amp;#REF!,#REF!)</f>
        <v>#REF!</v>
      </c>
      <c r="K39" t="e">
        <f>+VLOOKUP($L$1,#REF!,2,FALSE)</f>
        <v>#REF!</v>
      </c>
      <c r="L39" t="s">
        <v>81</v>
      </c>
      <c r="M39" s="66" t="s">
        <v>82</v>
      </c>
      <c r="N39" t="s">
        <v>7</v>
      </c>
    </row>
    <row r="40" spans="1:14" x14ac:dyDescent="0.3">
      <c r="A40" t="str">
        <f t="shared" si="2"/>
        <v>Kyrgyz Republic</v>
      </c>
      <c r="B40" t="e">
        <f t="shared" si="1"/>
        <v>#REF!</v>
      </c>
      <c r="C40" t="str">
        <f t="shared" si="1"/>
        <v>Ext. Debt Service Pmt, Interest receipts on SDR holdings, More than 0 to 3, USD</v>
      </c>
      <c r="D40" t="str">
        <f t="shared" si="1"/>
        <v>DT.INR.DECT.CD.SA.03.US</v>
      </c>
      <c r="E40" t="str">
        <f t="shared" si="1"/>
        <v>Millions (0)</v>
      </c>
      <c r="F40" t="e" cm="1">
        <f t="array" ref="F40">+_xlfn.XLOOKUP($L$1&amp;L40,#REF!&amp;#REF!,#REF!)</f>
        <v>#REF!</v>
      </c>
      <c r="K40" t="e">
        <f>+VLOOKUP($L$1,#REF!,2,FALSE)</f>
        <v>#REF!</v>
      </c>
      <c r="L40" t="s">
        <v>83</v>
      </c>
      <c r="M40" s="66" t="s">
        <v>84</v>
      </c>
      <c r="N40" t="s">
        <v>7</v>
      </c>
    </row>
    <row r="41" spans="1:14" x14ac:dyDescent="0.3">
      <c r="A41" t="str">
        <f t="shared" si="2"/>
        <v>Kyrgyz Republic</v>
      </c>
      <c r="B41" t="e">
        <f t="shared" si="1"/>
        <v>#REF!</v>
      </c>
      <c r="C41" t="str">
        <f t="shared" si="1"/>
        <v>Ext. Debt Service Pmt, Interest payments on SDR allocations, More than 0 to 3, USD</v>
      </c>
      <c r="D41" t="str">
        <f t="shared" si="1"/>
        <v>DT.INP.DECT.CD.SA.03.US</v>
      </c>
      <c r="E41" t="str">
        <f t="shared" si="1"/>
        <v>Millions (0)</v>
      </c>
      <c r="F41" t="e" cm="1">
        <f t="array" ref="F41">+_xlfn.XLOOKUP($L$1&amp;L41,#REF!&amp;#REF!,#REF!)</f>
        <v>#REF!</v>
      </c>
      <c r="K41" t="e">
        <f>+VLOOKUP($L$1,#REF!,2,FALSE)</f>
        <v>#REF!</v>
      </c>
      <c r="L41" t="s">
        <v>85</v>
      </c>
      <c r="M41" s="66" t="s">
        <v>86</v>
      </c>
      <c r="N41" t="s">
        <v>7</v>
      </c>
    </row>
    <row r="42" spans="1:14" x14ac:dyDescent="0.3">
      <c r="A42" t="str">
        <f t="shared" si="2"/>
        <v>Kyrgyz Republic</v>
      </c>
      <c r="B42" t="e">
        <f t="shared" si="1"/>
        <v>#REF!</v>
      </c>
      <c r="C42" t="str">
        <f t="shared" si="1"/>
        <v>Ext. Debt Service Pmt, General Government, More than 3 to 6, All instruments, Prin. and Int., USD</v>
      </c>
      <c r="D42" t="str">
        <f t="shared" si="1"/>
        <v>DT.TDS.DECT.CD.GG.36.US</v>
      </c>
      <c r="E42" t="str">
        <f t="shared" si="1"/>
        <v>Millions (0)</v>
      </c>
      <c r="F42" t="e" cm="1">
        <f t="array" ref="F42">+_xlfn.XLOOKUP($L$1&amp;L42,#REF!&amp;#REF!,#REF!)</f>
        <v>#REF!</v>
      </c>
      <c r="K42" t="e">
        <f>+VLOOKUP($L$1,#REF!,2,FALSE)</f>
        <v>#REF!</v>
      </c>
      <c r="L42" t="s">
        <v>87</v>
      </c>
      <c r="M42" s="66" t="s">
        <v>88</v>
      </c>
      <c r="N42" t="s">
        <v>7</v>
      </c>
    </row>
    <row r="43" spans="1:14" x14ac:dyDescent="0.3">
      <c r="A43" t="str">
        <f t="shared" si="2"/>
        <v>Kyrgyz Republic</v>
      </c>
      <c r="B43" t="e">
        <f t="shared" si="1"/>
        <v>#REF!</v>
      </c>
      <c r="C43" t="str">
        <f t="shared" si="1"/>
        <v>Ext. Debt Service Pmt, General Government, More than 3 to 6, All instruments, Principal, USD</v>
      </c>
      <c r="D43" t="str">
        <f t="shared" si="1"/>
        <v>DT.AMT.DECT.CD.GG.36.US</v>
      </c>
      <c r="E43" t="str">
        <f t="shared" si="1"/>
        <v>Millions (0)</v>
      </c>
      <c r="F43" t="e" cm="1">
        <f t="array" ref="F43">+_xlfn.XLOOKUP($L$1&amp;L43,#REF!&amp;#REF!,#REF!)</f>
        <v>#REF!</v>
      </c>
      <c r="K43" t="e">
        <f>+VLOOKUP($L$1,#REF!,2,FALSE)</f>
        <v>#REF!</v>
      </c>
      <c r="L43" t="s">
        <v>89</v>
      </c>
      <c r="M43" s="66" t="s">
        <v>90</v>
      </c>
      <c r="N43" t="s">
        <v>7</v>
      </c>
    </row>
    <row r="44" spans="1:14" x14ac:dyDescent="0.3">
      <c r="A44" t="str">
        <f t="shared" si="2"/>
        <v>Kyrgyz Republic</v>
      </c>
      <c r="B44" t="e">
        <f t="shared" si="1"/>
        <v>#REF!</v>
      </c>
      <c r="C44" t="str">
        <f t="shared" si="1"/>
        <v>Ext. Debt Service Pmt, General Government, More than 3 to 6, All instruments, Interest, USD</v>
      </c>
      <c r="D44" t="str">
        <f t="shared" si="1"/>
        <v>DT.INT.DECT.CD.GG.36.US</v>
      </c>
      <c r="E44" t="str">
        <f t="shared" si="1"/>
        <v>Millions (0)</v>
      </c>
      <c r="F44" t="e" cm="1">
        <f t="array" ref="F44">+_xlfn.XLOOKUP($L$1&amp;L44,#REF!&amp;#REF!,#REF!)</f>
        <v>#REF!</v>
      </c>
      <c r="K44" t="e">
        <f>+VLOOKUP($L$1,#REF!,2,FALSE)</f>
        <v>#REF!</v>
      </c>
      <c r="L44" t="s">
        <v>91</v>
      </c>
      <c r="M44" s="66" t="s">
        <v>92</v>
      </c>
      <c r="N44" t="s">
        <v>7</v>
      </c>
    </row>
    <row r="45" spans="1:14" x14ac:dyDescent="0.3">
      <c r="A45" t="str">
        <f t="shared" si="2"/>
        <v>Kyrgyz Republic</v>
      </c>
      <c r="B45" t="e">
        <f t="shared" si="1"/>
        <v>#REF!</v>
      </c>
      <c r="C45" t="str">
        <f t="shared" si="1"/>
        <v>Ext. Debt Service Pmt, Central Bank, More than 3 to 6, All instruments, Prin. and Int., USD</v>
      </c>
      <c r="D45" t="str">
        <f t="shared" si="1"/>
        <v>DT.TDS.DECT.CD.MA.36.US</v>
      </c>
      <c r="E45" t="str">
        <f t="shared" si="1"/>
        <v>Millions (0)</v>
      </c>
      <c r="F45" t="e" cm="1">
        <f t="array" ref="F45">+_xlfn.XLOOKUP($L$1&amp;L45,#REF!&amp;#REF!,#REF!)</f>
        <v>#REF!</v>
      </c>
      <c r="K45" t="e">
        <f>+VLOOKUP($L$1,#REF!,2,FALSE)</f>
        <v>#REF!</v>
      </c>
      <c r="L45" t="s">
        <v>93</v>
      </c>
      <c r="M45" s="66" t="s">
        <v>94</v>
      </c>
      <c r="N45" t="s">
        <v>7</v>
      </c>
    </row>
    <row r="46" spans="1:14" x14ac:dyDescent="0.3">
      <c r="A46" t="str">
        <f t="shared" si="2"/>
        <v>Kyrgyz Republic</v>
      </c>
      <c r="B46" t="e">
        <f t="shared" si="1"/>
        <v>#REF!</v>
      </c>
      <c r="C46" t="str">
        <f t="shared" si="1"/>
        <v>Ext. Debt Service Pmt, Central Bank, More than 3 to 6, All instruments, Principal, USD</v>
      </c>
      <c r="D46" t="str">
        <f t="shared" si="1"/>
        <v>DT.AMT.DECT.CD.MA.36.US</v>
      </c>
      <c r="E46" t="str">
        <f t="shared" si="1"/>
        <v>Millions (0)</v>
      </c>
      <c r="F46" t="e" cm="1">
        <f t="array" ref="F46">+_xlfn.XLOOKUP($L$1&amp;L46,#REF!&amp;#REF!,#REF!)</f>
        <v>#REF!</v>
      </c>
      <c r="K46" t="e">
        <f>+VLOOKUP($L$1,#REF!,2,FALSE)</f>
        <v>#REF!</v>
      </c>
      <c r="L46" t="s">
        <v>95</v>
      </c>
      <c r="M46" s="66" t="s">
        <v>96</v>
      </c>
      <c r="N46" t="s">
        <v>7</v>
      </c>
    </row>
    <row r="47" spans="1:14" x14ac:dyDescent="0.3">
      <c r="A47" t="str">
        <f t="shared" si="2"/>
        <v>Kyrgyz Republic</v>
      </c>
      <c r="B47" t="e">
        <f t="shared" si="1"/>
        <v>#REF!</v>
      </c>
      <c r="C47" t="str">
        <f t="shared" si="1"/>
        <v>Ext. Debt Service Pmt, Central Bank, More than 3 to 6, All instruments, Interest, USD</v>
      </c>
      <c r="D47" t="str">
        <f t="shared" si="1"/>
        <v>DT.INT.DECT.CD.MA.36.US</v>
      </c>
      <c r="E47" t="str">
        <f t="shared" si="1"/>
        <v>Millions (0)</v>
      </c>
      <c r="F47" t="e" cm="1">
        <f t="array" ref="F47">+_xlfn.XLOOKUP($L$1&amp;L47,#REF!&amp;#REF!,#REF!)</f>
        <v>#REF!</v>
      </c>
      <c r="K47" t="e">
        <f>+VLOOKUP($L$1,#REF!,2,FALSE)</f>
        <v>#REF!</v>
      </c>
      <c r="L47" t="s">
        <v>97</v>
      </c>
      <c r="M47" s="66" t="s">
        <v>98</v>
      </c>
      <c r="N47" t="s">
        <v>7</v>
      </c>
    </row>
    <row r="48" spans="1:14" x14ac:dyDescent="0.3">
      <c r="A48" t="str">
        <f t="shared" si="2"/>
        <v>Kyrgyz Republic</v>
      </c>
      <c r="B48" t="e">
        <f t="shared" si="1"/>
        <v>#REF!</v>
      </c>
      <c r="C48" t="str">
        <f t="shared" si="1"/>
        <v>Ext. Debt Service Pmt, Deposit-Taking Corp., exc. CB, More than 3 to 6, All instruments, Prin. and Int., USD</v>
      </c>
      <c r="D48" t="str">
        <f t="shared" si="1"/>
        <v>DT.TDS.DECT.CD.CB.36.US</v>
      </c>
      <c r="E48" t="str">
        <f t="shared" si="1"/>
        <v>Millions (0)</v>
      </c>
      <c r="F48" t="e" cm="1">
        <f t="array" ref="F48">+_xlfn.XLOOKUP($L$1&amp;L48,#REF!&amp;#REF!,#REF!)</f>
        <v>#REF!</v>
      </c>
      <c r="K48" t="e">
        <f>+VLOOKUP($L$1,#REF!,2,FALSE)</f>
        <v>#REF!</v>
      </c>
      <c r="L48" t="s">
        <v>99</v>
      </c>
      <c r="M48" s="66" t="s">
        <v>100</v>
      </c>
      <c r="N48" t="s">
        <v>7</v>
      </c>
    </row>
    <row r="49" spans="1:14" x14ac:dyDescent="0.3">
      <c r="A49" t="str">
        <f t="shared" si="2"/>
        <v>Kyrgyz Republic</v>
      </c>
      <c r="B49" t="e">
        <f t="shared" si="1"/>
        <v>#REF!</v>
      </c>
      <c r="C49" t="str">
        <f t="shared" si="1"/>
        <v>Ext. Debt Service Pmt, Deposit-Taking Corp., exc. CB, More than 3 to 6, All instruments, Principal, USD</v>
      </c>
      <c r="D49" t="str">
        <f t="shared" si="1"/>
        <v>DT.AMT.DECT.CD.CB.36.US</v>
      </c>
      <c r="E49" t="str">
        <f t="shared" si="1"/>
        <v>Millions (0)</v>
      </c>
      <c r="F49" t="e" cm="1">
        <f t="array" ref="F49">+_xlfn.XLOOKUP($L$1&amp;L49,#REF!&amp;#REF!,#REF!)</f>
        <v>#REF!</v>
      </c>
      <c r="K49" t="e">
        <f>+VLOOKUP($L$1,#REF!,2,FALSE)</f>
        <v>#REF!</v>
      </c>
      <c r="L49" t="s">
        <v>101</v>
      </c>
      <c r="M49" s="66" t="s">
        <v>102</v>
      </c>
      <c r="N49" t="s">
        <v>7</v>
      </c>
    </row>
    <row r="50" spans="1:14" x14ac:dyDescent="0.3">
      <c r="A50" t="str">
        <f t="shared" si="2"/>
        <v>Kyrgyz Republic</v>
      </c>
      <c r="B50" t="e">
        <f t="shared" si="1"/>
        <v>#REF!</v>
      </c>
      <c r="C50" t="str">
        <f t="shared" si="1"/>
        <v>Ext. Debt Service Pmt, Deposit-Taking Corp., exc. CB, More than 3 to 6, All instruments, Interest, USD</v>
      </c>
      <c r="D50" t="str">
        <f t="shared" si="1"/>
        <v>DT.INT.DECT.CD.CB.36.US</v>
      </c>
      <c r="E50" t="str">
        <f t="shared" si="1"/>
        <v>Millions (0)</v>
      </c>
      <c r="F50" t="e" cm="1">
        <f t="array" ref="F50">+_xlfn.XLOOKUP($L$1&amp;L50,#REF!&amp;#REF!,#REF!)</f>
        <v>#REF!</v>
      </c>
      <c r="K50" t="e">
        <f>+VLOOKUP($L$1,#REF!,2,FALSE)</f>
        <v>#REF!</v>
      </c>
      <c r="L50" t="s">
        <v>103</v>
      </c>
      <c r="M50" s="66" t="s">
        <v>104</v>
      </c>
      <c r="N50" t="s">
        <v>7</v>
      </c>
    </row>
    <row r="51" spans="1:14" x14ac:dyDescent="0.3">
      <c r="A51" t="str">
        <f t="shared" si="2"/>
        <v>Kyrgyz Republic</v>
      </c>
      <c r="B51" t="e">
        <f t="shared" si="1"/>
        <v>#REF!</v>
      </c>
      <c r="C51" t="str">
        <f t="shared" si="1"/>
        <v>Ext. Debt Service Pmt, Other Sectors, More than 3 to 6, All instruments, Prin. and Int., USD</v>
      </c>
      <c r="D51" t="str">
        <f t="shared" si="1"/>
        <v>DT.TDS.DECT.CD.OS.36.US</v>
      </c>
      <c r="E51" t="str">
        <f t="shared" si="1"/>
        <v>Millions (0)</v>
      </c>
      <c r="F51" t="e" cm="1">
        <f t="array" ref="F51">+_xlfn.XLOOKUP($L$1&amp;L51,#REF!&amp;#REF!,#REF!)</f>
        <v>#REF!</v>
      </c>
      <c r="K51" t="e">
        <f>+VLOOKUP($L$1,#REF!,2,FALSE)</f>
        <v>#REF!</v>
      </c>
      <c r="L51" t="s">
        <v>105</v>
      </c>
      <c r="M51" s="66" t="s">
        <v>106</v>
      </c>
      <c r="N51" t="s">
        <v>7</v>
      </c>
    </row>
    <row r="52" spans="1:14" x14ac:dyDescent="0.3">
      <c r="A52" t="str">
        <f t="shared" si="2"/>
        <v>Kyrgyz Republic</v>
      </c>
      <c r="B52" t="e">
        <f t="shared" si="1"/>
        <v>#REF!</v>
      </c>
      <c r="C52" t="str">
        <f t="shared" si="1"/>
        <v>Ext. Debt Service Pmt, Other Sectors, More than 3 to 6, All instruments, Principal, USD</v>
      </c>
      <c r="D52" t="str">
        <f t="shared" si="1"/>
        <v>DT.AMT.DECT.CD.OS.36.US</v>
      </c>
      <c r="E52" t="str">
        <f t="shared" si="1"/>
        <v>Millions (0)</v>
      </c>
      <c r="F52" t="e" cm="1">
        <f t="array" ref="F52">+_xlfn.XLOOKUP($L$1&amp;L52,#REF!&amp;#REF!,#REF!)</f>
        <v>#REF!</v>
      </c>
      <c r="K52" t="e">
        <f>+VLOOKUP($L$1,#REF!,2,FALSE)</f>
        <v>#REF!</v>
      </c>
      <c r="L52" t="s">
        <v>107</v>
      </c>
      <c r="M52" s="66" t="s">
        <v>108</v>
      </c>
      <c r="N52" t="s">
        <v>7</v>
      </c>
    </row>
    <row r="53" spans="1:14" x14ac:dyDescent="0.3">
      <c r="A53" t="str">
        <f t="shared" si="2"/>
        <v>Kyrgyz Republic</v>
      </c>
      <c r="B53" t="e">
        <f t="shared" si="1"/>
        <v>#REF!</v>
      </c>
      <c r="C53" t="str">
        <f t="shared" si="1"/>
        <v>Ext. Debt Service Pmt, Other Sectors, More than 3 to 6, All instruments, Interest, USD</v>
      </c>
      <c r="D53" t="str">
        <f t="shared" si="1"/>
        <v>DT.INT.DECT.CD.OS.36.US</v>
      </c>
      <c r="E53" t="str">
        <f t="shared" si="1"/>
        <v>Millions (0)</v>
      </c>
      <c r="F53" t="e" cm="1">
        <f t="array" ref="F53">+_xlfn.XLOOKUP($L$1&amp;L53,#REF!&amp;#REF!,#REF!)</f>
        <v>#REF!</v>
      </c>
      <c r="K53" t="e">
        <f>+VLOOKUP($L$1,#REF!,2,FALSE)</f>
        <v>#REF!</v>
      </c>
      <c r="L53" t="s">
        <v>109</v>
      </c>
      <c r="M53" s="66" t="s">
        <v>110</v>
      </c>
      <c r="N53" t="s">
        <v>7</v>
      </c>
    </row>
    <row r="54" spans="1:14" x14ac:dyDescent="0.3">
      <c r="A54" t="str">
        <f t="shared" si="2"/>
        <v>Kyrgyz Republic</v>
      </c>
      <c r="B54" t="e">
        <f t="shared" si="1"/>
        <v>#REF!</v>
      </c>
      <c r="C54" t="str">
        <f t="shared" si="1"/>
        <v>Ext. Debt Service Pmt, DI: Intercom Lending, More than 3 to 6, All instruments, Prin. and Int., USD</v>
      </c>
      <c r="D54" t="str">
        <f t="shared" si="1"/>
        <v>DT.TDS.DECT.CD.IL.36.US</v>
      </c>
      <c r="E54" t="str">
        <f t="shared" si="1"/>
        <v>Millions (0)</v>
      </c>
      <c r="F54" t="e" cm="1">
        <f t="array" ref="F54">+_xlfn.XLOOKUP($L$1&amp;L54,#REF!&amp;#REF!,#REF!)</f>
        <v>#REF!</v>
      </c>
      <c r="K54" t="e">
        <f>+VLOOKUP($L$1,#REF!,2,FALSE)</f>
        <v>#REF!</v>
      </c>
      <c r="L54" t="s">
        <v>111</v>
      </c>
      <c r="M54" s="66" t="s">
        <v>112</v>
      </c>
      <c r="N54" t="s">
        <v>7</v>
      </c>
    </row>
    <row r="55" spans="1:14" x14ac:dyDescent="0.3">
      <c r="A55" t="str">
        <f t="shared" si="2"/>
        <v>Kyrgyz Republic</v>
      </c>
      <c r="B55" t="e">
        <f t="shared" si="1"/>
        <v>#REF!</v>
      </c>
      <c r="C55" t="str">
        <f t="shared" si="1"/>
        <v>Ext. Debt Service Pmt, DI: Intercom Lending, More than 3 to 6, All instruments, Principal, USD</v>
      </c>
      <c r="D55" t="str">
        <f t="shared" si="1"/>
        <v>DT.AMT.DECT.CD.IL.36.US</v>
      </c>
      <c r="E55" t="str">
        <f t="shared" si="1"/>
        <v>Millions (0)</v>
      </c>
      <c r="F55" t="e" cm="1">
        <f t="array" ref="F55">+_xlfn.XLOOKUP($L$1&amp;L55,#REF!&amp;#REF!,#REF!)</f>
        <v>#REF!</v>
      </c>
      <c r="K55" t="e">
        <f>+VLOOKUP($L$1,#REF!,2,FALSE)</f>
        <v>#REF!</v>
      </c>
      <c r="L55" t="s">
        <v>113</v>
      </c>
      <c r="M55" s="66" t="s">
        <v>114</v>
      </c>
      <c r="N55" t="s">
        <v>7</v>
      </c>
    </row>
    <row r="56" spans="1:14" x14ac:dyDescent="0.3">
      <c r="A56" t="str">
        <f t="shared" si="2"/>
        <v>Kyrgyz Republic</v>
      </c>
      <c r="B56" t="e">
        <f t="shared" si="1"/>
        <v>#REF!</v>
      </c>
      <c r="C56" t="str">
        <f t="shared" si="1"/>
        <v>Ext. Debt Service Pmt, DI: Intercom Lending, More than 3 to 6, All instruments, Interest, USD</v>
      </c>
      <c r="D56" t="str">
        <f t="shared" si="1"/>
        <v>DT.INT.DECT.CD.IL.36.US</v>
      </c>
      <c r="E56" t="str">
        <f t="shared" si="1"/>
        <v>Millions (0)</v>
      </c>
      <c r="F56" t="e" cm="1">
        <f t="array" ref="F56">+_xlfn.XLOOKUP($L$1&amp;L56,#REF!&amp;#REF!,#REF!)</f>
        <v>#REF!</v>
      </c>
      <c r="K56" t="e">
        <f>+VLOOKUP($L$1,#REF!,2,FALSE)</f>
        <v>#REF!</v>
      </c>
      <c r="L56" t="s">
        <v>115</v>
      </c>
      <c r="M56" s="66" t="s">
        <v>116</v>
      </c>
      <c r="N56" t="s">
        <v>7</v>
      </c>
    </row>
    <row r="57" spans="1:14" x14ac:dyDescent="0.3">
      <c r="A57" t="str">
        <f t="shared" si="2"/>
        <v>Kyrgyz Republic</v>
      </c>
      <c r="B57" t="e">
        <f t="shared" si="1"/>
        <v>#REF!</v>
      </c>
      <c r="C57" t="str">
        <f t="shared" si="1"/>
        <v>Ext. Debt Service Pmt, All Sectors, More than 3 to 6, All instruments, Prin. and Int., USD</v>
      </c>
      <c r="D57" t="str">
        <f t="shared" si="1"/>
        <v>DT.TDS.DECT.CD.36.US</v>
      </c>
      <c r="E57" t="str">
        <f t="shared" si="1"/>
        <v>Millions (0)</v>
      </c>
      <c r="F57" t="e" cm="1">
        <f t="array" ref="F57">+_xlfn.XLOOKUP($L$1&amp;L57,#REF!&amp;#REF!,#REF!)</f>
        <v>#REF!</v>
      </c>
      <c r="K57" t="e">
        <f>+VLOOKUP($L$1,#REF!,2,FALSE)</f>
        <v>#REF!</v>
      </c>
      <c r="L57" t="s">
        <v>117</v>
      </c>
      <c r="M57" s="66" t="s">
        <v>118</v>
      </c>
      <c r="N57" t="s">
        <v>7</v>
      </c>
    </row>
    <row r="58" spans="1:14" x14ac:dyDescent="0.3">
      <c r="A58" t="str">
        <f t="shared" si="2"/>
        <v>Kyrgyz Republic</v>
      </c>
      <c r="B58" t="e">
        <f t="shared" si="1"/>
        <v>#REF!</v>
      </c>
      <c r="C58" t="str">
        <f t="shared" si="1"/>
        <v>Ext. Debt Service Pmt, All Sectors, More than 3 to 6, All instruments, Principal, USD</v>
      </c>
      <c r="D58" t="str">
        <f t="shared" si="1"/>
        <v>DT.AMT.DECT.CD.36.US</v>
      </c>
      <c r="E58" t="str">
        <f t="shared" si="1"/>
        <v>Millions (0)</v>
      </c>
      <c r="F58" t="e" cm="1">
        <f t="array" ref="F58">+_xlfn.XLOOKUP($L$1&amp;L58,#REF!&amp;#REF!,#REF!)</f>
        <v>#REF!</v>
      </c>
      <c r="K58" t="e">
        <f>+VLOOKUP($L$1,#REF!,2,FALSE)</f>
        <v>#REF!</v>
      </c>
      <c r="L58" t="s">
        <v>119</v>
      </c>
      <c r="M58" s="66" t="s">
        <v>120</v>
      </c>
      <c r="N58" t="s">
        <v>7</v>
      </c>
    </row>
    <row r="59" spans="1:14" x14ac:dyDescent="0.3">
      <c r="A59" t="str">
        <f t="shared" si="2"/>
        <v>Kyrgyz Republic</v>
      </c>
      <c r="B59" t="e">
        <f t="shared" si="1"/>
        <v>#REF!</v>
      </c>
      <c r="C59" t="str">
        <f t="shared" si="1"/>
        <v>Ext. Debt Service Pmt, All Sectors, More than 3 to 6, All instruments, Interest, USD</v>
      </c>
      <c r="D59" t="str">
        <f t="shared" si="1"/>
        <v>DT.INT.DECT.CD.36.US</v>
      </c>
      <c r="E59" t="str">
        <f t="shared" si="1"/>
        <v>Millions (0)</v>
      </c>
      <c r="F59" t="e" cm="1">
        <f t="array" ref="F59">+_xlfn.XLOOKUP($L$1&amp;L59,#REF!&amp;#REF!,#REF!)</f>
        <v>#REF!</v>
      </c>
      <c r="K59" t="e">
        <f>+VLOOKUP($L$1,#REF!,2,FALSE)</f>
        <v>#REF!</v>
      </c>
      <c r="L59" t="s">
        <v>121</v>
      </c>
      <c r="M59" s="66" t="s">
        <v>122</v>
      </c>
      <c r="N59" t="s">
        <v>7</v>
      </c>
    </row>
    <row r="60" spans="1:14" x14ac:dyDescent="0.3">
      <c r="A60" t="str">
        <f t="shared" si="2"/>
        <v>Kyrgyz Republic</v>
      </c>
      <c r="B60" t="e">
        <f t="shared" si="1"/>
        <v>#REF!</v>
      </c>
      <c r="C60" t="str">
        <f t="shared" si="1"/>
        <v>Ext. Debt Service Pmt, Interest receipts on SDR holdings, More than 3 to 6, USD</v>
      </c>
      <c r="D60" t="str">
        <f t="shared" si="1"/>
        <v>DT.INR.DECT.CD.SA.36.US</v>
      </c>
      <c r="E60" t="str">
        <f t="shared" si="1"/>
        <v>Millions (0)</v>
      </c>
      <c r="F60" t="e" cm="1">
        <f t="array" ref="F60">+_xlfn.XLOOKUP($L$1&amp;L60,#REF!&amp;#REF!,#REF!)</f>
        <v>#REF!</v>
      </c>
      <c r="K60" t="e">
        <f>+VLOOKUP($L$1,#REF!,2,FALSE)</f>
        <v>#REF!</v>
      </c>
      <c r="L60" t="s">
        <v>123</v>
      </c>
      <c r="M60" s="66" t="s">
        <v>124</v>
      </c>
      <c r="N60" t="s">
        <v>7</v>
      </c>
    </row>
    <row r="61" spans="1:14" x14ac:dyDescent="0.3">
      <c r="A61" t="str">
        <f t="shared" si="2"/>
        <v>Kyrgyz Republic</v>
      </c>
      <c r="B61" t="e">
        <f t="shared" si="1"/>
        <v>#REF!</v>
      </c>
      <c r="C61" t="str">
        <f t="shared" si="1"/>
        <v>Ext. Debt Service Pmt, Interest payments on SDR allocations, More than 3 to 6, USD</v>
      </c>
      <c r="D61" t="str">
        <f t="shared" si="1"/>
        <v>DT.INP.DECT.CD.SA.36.US</v>
      </c>
      <c r="E61" t="str">
        <f t="shared" si="1"/>
        <v>Millions (0)</v>
      </c>
      <c r="F61" t="e" cm="1">
        <f t="array" ref="F61">+_xlfn.XLOOKUP($L$1&amp;L61,#REF!&amp;#REF!,#REF!)</f>
        <v>#REF!</v>
      </c>
      <c r="K61" t="e">
        <f>+VLOOKUP($L$1,#REF!,2,FALSE)</f>
        <v>#REF!</v>
      </c>
      <c r="L61" t="s">
        <v>125</v>
      </c>
      <c r="M61" s="66" t="s">
        <v>126</v>
      </c>
      <c r="N61" t="s">
        <v>7</v>
      </c>
    </row>
    <row r="62" spans="1:14" x14ac:dyDescent="0.3">
      <c r="A62" t="str">
        <f t="shared" si="2"/>
        <v>Kyrgyz Republic</v>
      </c>
      <c r="B62" t="e">
        <f t="shared" si="1"/>
        <v>#REF!</v>
      </c>
      <c r="C62" t="str">
        <f t="shared" si="1"/>
        <v>Ext. Debt Service Pmt, General Government, More than 6 to 9, All instruments, Prin. and Int., USD</v>
      </c>
      <c r="D62" t="str">
        <f t="shared" si="1"/>
        <v>DT.TDS.DECT.CD.GG.69.US</v>
      </c>
      <c r="E62" t="str">
        <f t="shared" si="1"/>
        <v>Millions (0)</v>
      </c>
      <c r="F62" t="e" cm="1">
        <f t="array" ref="F62">+_xlfn.XLOOKUP($L$1&amp;L62,#REF!&amp;#REF!,#REF!)</f>
        <v>#REF!</v>
      </c>
      <c r="K62" t="e">
        <f>+VLOOKUP($L$1,#REF!,2,FALSE)</f>
        <v>#REF!</v>
      </c>
      <c r="L62" t="s">
        <v>127</v>
      </c>
      <c r="M62" s="66" t="s">
        <v>128</v>
      </c>
      <c r="N62" t="s">
        <v>7</v>
      </c>
    </row>
    <row r="63" spans="1:14" x14ac:dyDescent="0.3">
      <c r="A63" t="str">
        <f t="shared" si="2"/>
        <v>Kyrgyz Republic</v>
      </c>
      <c r="B63" t="e">
        <f t="shared" si="1"/>
        <v>#REF!</v>
      </c>
      <c r="C63" t="str">
        <f t="shared" si="1"/>
        <v>Ext. Debt Service Pmt, General Government, More than 6 to 9, All instruments, Principal, USD</v>
      </c>
      <c r="D63" t="str">
        <f t="shared" si="1"/>
        <v>DT.AMT.DECT.CD.GG.69.US</v>
      </c>
      <c r="E63" t="str">
        <f t="shared" si="1"/>
        <v>Millions (0)</v>
      </c>
      <c r="F63" t="e" cm="1">
        <f t="array" ref="F63">+_xlfn.XLOOKUP($L$1&amp;L63,#REF!&amp;#REF!,#REF!)</f>
        <v>#REF!</v>
      </c>
      <c r="K63" t="e">
        <f>+VLOOKUP($L$1,#REF!,2,FALSE)</f>
        <v>#REF!</v>
      </c>
      <c r="L63" t="s">
        <v>129</v>
      </c>
      <c r="M63" s="66" t="s">
        <v>130</v>
      </c>
      <c r="N63" t="s">
        <v>7</v>
      </c>
    </row>
    <row r="64" spans="1:14" x14ac:dyDescent="0.3">
      <c r="A64" t="str">
        <f t="shared" si="2"/>
        <v>Kyrgyz Republic</v>
      </c>
      <c r="B64" t="e">
        <f t="shared" si="1"/>
        <v>#REF!</v>
      </c>
      <c r="C64" t="str">
        <f t="shared" si="1"/>
        <v>Ext. Debt Service Pmt, General Government, More than 6 to 9, All instruments, Interest, USD</v>
      </c>
      <c r="D64" t="str">
        <f t="shared" si="1"/>
        <v>DT.INT.DECT.CD.GG.69.US</v>
      </c>
      <c r="E64" t="str">
        <f t="shared" si="1"/>
        <v>Millions (0)</v>
      </c>
      <c r="F64" t="e" cm="1">
        <f t="array" ref="F64">+_xlfn.XLOOKUP($L$1&amp;L64,#REF!&amp;#REF!,#REF!)</f>
        <v>#REF!</v>
      </c>
      <c r="K64" t="e">
        <f>+VLOOKUP($L$1,#REF!,2,FALSE)</f>
        <v>#REF!</v>
      </c>
      <c r="L64" t="s">
        <v>131</v>
      </c>
      <c r="M64" s="66" t="s">
        <v>132</v>
      </c>
      <c r="N64" t="s">
        <v>7</v>
      </c>
    </row>
    <row r="65" spans="1:14" x14ac:dyDescent="0.3">
      <c r="A65" t="str">
        <f t="shared" si="2"/>
        <v>Kyrgyz Republic</v>
      </c>
      <c r="B65" t="e">
        <f t="shared" si="1"/>
        <v>#REF!</v>
      </c>
      <c r="C65" t="str">
        <f t="shared" si="1"/>
        <v>Ext. Debt Service Pmt, Central Bank, More than 6 to 9, All instruments, Prin. and Int., USD</v>
      </c>
      <c r="D65" t="str">
        <f t="shared" si="1"/>
        <v>DT.TDS.DECT.CD.MA.69.US</v>
      </c>
      <c r="E65" t="str">
        <f t="shared" si="1"/>
        <v>Millions (0)</v>
      </c>
      <c r="F65" t="e" cm="1">
        <f t="array" ref="F65">+_xlfn.XLOOKUP($L$1&amp;L65,#REF!&amp;#REF!,#REF!)</f>
        <v>#REF!</v>
      </c>
      <c r="K65" t="e">
        <f>+VLOOKUP($L$1,#REF!,2,FALSE)</f>
        <v>#REF!</v>
      </c>
      <c r="L65" t="s">
        <v>133</v>
      </c>
      <c r="M65" s="66" t="s">
        <v>134</v>
      </c>
      <c r="N65" t="s">
        <v>7</v>
      </c>
    </row>
    <row r="66" spans="1:14" x14ac:dyDescent="0.3">
      <c r="A66" t="str">
        <f t="shared" si="2"/>
        <v>Kyrgyz Republic</v>
      </c>
      <c r="B66" t="e">
        <f t="shared" si="1"/>
        <v>#REF!</v>
      </c>
      <c r="C66" t="str">
        <f t="shared" si="1"/>
        <v>Ext. Debt Service Pmt, Central Bank, More than 6 to 9, All instruments, Principal, USD</v>
      </c>
      <c r="D66" t="str">
        <f t="shared" si="1"/>
        <v>DT.AMT.DECT.CD.MA.69.US</v>
      </c>
      <c r="E66" t="str">
        <f t="shared" si="1"/>
        <v>Millions (0)</v>
      </c>
      <c r="F66" t="e" cm="1">
        <f t="array" ref="F66">+_xlfn.XLOOKUP($L$1&amp;L66,#REF!&amp;#REF!,#REF!)</f>
        <v>#REF!</v>
      </c>
      <c r="K66" t="e">
        <f>+VLOOKUP($L$1,#REF!,2,FALSE)</f>
        <v>#REF!</v>
      </c>
      <c r="L66" t="s">
        <v>135</v>
      </c>
      <c r="M66" s="66" t="s">
        <v>136</v>
      </c>
      <c r="N66" t="s">
        <v>7</v>
      </c>
    </row>
    <row r="67" spans="1:14" x14ac:dyDescent="0.3">
      <c r="A67" t="str">
        <f t="shared" si="2"/>
        <v>Kyrgyz Republic</v>
      </c>
      <c r="B67" t="e">
        <f t="shared" ref="B67:E130" si="3">+K67</f>
        <v>#REF!</v>
      </c>
      <c r="C67" t="str">
        <f t="shared" si="3"/>
        <v>Ext. Debt Service Pmt, Central Bank, More than 6 to 9, All instruments, Interest, USD</v>
      </c>
      <c r="D67" t="str">
        <f t="shared" si="3"/>
        <v>DT.INT.DECT.CD.MA.69.US</v>
      </c>
      <c r="E67" t="str">
        <f t="shared" si="3"/>
        <v>Millions (0)</v>
      </c>
      <c r="F67" t="e" cm="1">
        <f t="array" ref="F67">+_xlfn.XLOOKUP($L$1&amp;L67,#REF!&amp;#REF!,#REF!)</f>
        <v>#REF!</v>
      </c>
      <c r="K67" t="e">
        <f>+VLOOKUP($L$1,#REF!,2,FALSE)</f>
        <v>#REF!</v>
      </c>
      <c r="L67" t="s">
        <v>137</v>
      </c>
      <c r="M67" s="66" t="s">
        <v>138</v>
      </c>
      <c r="N67" t="s">
        <v>7</v>
      </c>
    </row>
    <row r="68" spans="1:14" x14ac:dyDescent="0.3">
      <c r="A68" t="str">
        <f t="shared" ref="A68:A131" si="4">+A67</f>
        <v>Kyrgyz Republic</v>
      </c>
      <c r="B68" t="e">
        <f t="shared" si="3"/>
        <v>#REF!</v>
      </c>
      <c r="C68" t="str">
        <f t="shared" si="3"/>
        <v>Ext. Debt Service Pmt, Deposit-Taking Corp., exc. CB, More than 6 to 9, All instruments, Prin. and Int., USD</v>
      </c>
      <c r="D68" t="str">
        <f t="shared" si="3"/>
        <v>DT.TDS.DECT.CD.CB.69.US</v>
      </c>
      <c r="E68" t="str">
        <f t="shared" si="3"/>
        <v>Millions (0)</v>
      </c>
      <c r="F68" t="e" cm="1">
        <f t="array" ref="F68">+_xlfn.XLOOKUP($L$1&amp;L68,#REF!&amp;#REF!,#REF!)</f>
        <v>#REF!</v>
      </c>
      <c r="K68" t="e">
        <f>+VLOOKUP($L$1,#REF!,2,FALSE)</f>
        <v>#REF!</v>
      </c>
      <c r="L68" t="s">
        <v>139</v>
      </c>
      <c r="M68" s="66" t="s">
        <v>140</v>
      </c>
      <c r="N68" t="s">
        <v>7</v>
      </c>
    </row>
    <row r="69" spans="1:14" x14ac:dyDescent="0.3">
      <c r="A69" t="str">
        <f t="shared" si="4"/>
        <v>Kyrgyz Republic</v>
      </c>
      <c r="B69" t="e">
        <f t="shared" si="3"/>
        <v>#REF!</v>
      </c>
      <c r="C69" t="str">
        <f t="shared" si="3"/>
        <v>Ext. Debt Service Pmt, Deposit-Taking Corp., exc. CB, More than 6 to 9, All instruments, Principal, USD</v>
      </c>
      <c r="D69" t="str">
        <f t="shared" si="3"/>
        <v>DT.AMT.DECT.CD.CB.69.US</v>
      </c>
      <c r="E69" t="str">
        <f t="shared" si="3"/>
        <v>Millions (0)</v>
      </c>
      <c r="F69" t="e" cm="1">
        <f t="array" ref="F69">+_xlfn.XLOOKUP($L$1&amp;L69,#REF!&amp;#REF!,#REF!)</f>
        <v>#REF!</v>
      </c>
      <c r="K69" t="e">
        <f>+VLOOKUP($L$1,#REF!,2,FALSE)</f>
        <v>#REF!</v>
      </c>
      <c r="L69" t="s">
        <v>141</v>
      </c>
      <c r="M69" s="66" t="s">
        <v>142</v>
      </c>
      <c r="N69" t="s">
        <v>7</v>
      </c>
    </row>
    <row r="70" spans="1:14" x14ac:dyDescent="0.3">
      <c r="A70" t="str">
        <f t="shared" si="4"/>
        <v>Kyrgyz Republic</v>
      </c>
      <c r="B70" t="e">
        <f t="shared" si="3"/>
        <v>#REF!</v>
      </c>
      <c r="C70" t="str">
        <f t="shared" si="3"/>
        <v>Ext. Debt Service Pmt, Deposit-Taking Corp., exc. CB, More than 6 to 9, All instruments, Interest, USD</v>
      </c>
      <c r="D70" t="str">
        <f t="shared" si="3"/>
        <v>DT.INT.DECT.CD.CB.69.US</v>
      </c>
      <c r="E70" t="str">
        <f t="shared" si="3"/>
        <v>Millions (0)</v>
      </c>
      <c r="F70" t="e" cm="1">
        <f t="array" ref="F70">+_xlfn.XLOOKUP($L$1&amp;L70,#REF!&amp;#REF!,#REF!)</f>
        <v>#REF!</v>
      </c>
      <c r="K70" t="e">
        <f>+VLOOKUP($L$1,#REF!,2,FALSE)</f>
        <v>#REF!</v>
      </c>
      <c r="L70" t="s">
        <v>143</v>
      </c>
      <c r="M70" s="66" t="s">
        <v>144</v>
      </c>
      <c r="N70" t="s">
        <v>7</v>
      </c>
    </row>
    <row r="71" spans="1:14" x14ac:dyDescent="0.3">
      <c r="A71" t="str">
        <f t="shared" si="4"/>
        <v>Kyrgyz Republic</v>
      </c>
      <c r="B71" t="e">
        <f t="shared" si="3"/>
        <v>#REF!</v>
      </c>
      <c r="C71" t="str">
        <f t="shared" si="3"/>
        <v>Ext. Debt Service Pmt, Other Sectors, More than 6 to 9, All instruments, Prin. and Int., USD</v>
      </c>
      <c r="D71" t="str">
        <f t="shared" si="3"/>
        <v>DT.TDS.DECT.CD.OS.69.US</v>
      </c>
      <c r="E71" t="str">
        <f t="shared" si="3"/>
        <v>Millions (0)</v>
      </c>
      <c r="F71" t="e" cm="1">
        <f t="array" ref="F71">+_xlfn.XLOOKUP($L$1&amp;L71,#REF!&amp;#REF!,#REF!)</f>
        <v>#REF!</v>
      </c>
      <c r="K71" t="e">
        <f>+VLOOKUP($L$1,#REF!,2,FALSE)</f>
        <v>#REF!</v>
      </c>
      <c r="L71" t="s">
        <v>145</v>
      </c>
      <c r="M71" s="66" t="s">
        <v>146</v>
      </c>
      <c r="N71" t="s">
        <v>7</v>
      </c>
    </row>
    <row r="72" spans="1:14" x14ac:dyDescent="0.3">
      <c r="A72" t="str">
        <f t="shared" si="4"/>
        <v>Kyrgyz Republic</v>
      </c>
      <c r="B72" t="e">
        <f t="shared" si="3"/>
        <v>#REF!</v>
      </c>
      <c r="C72" t="str">
        <f t="shared" si="3"/>
        <v>Ext. Debt Service Pmt, Other Sectors, More than 6 to 9, All instruments, Principal, USD</v>
      </c>
      <c r="D72" t="str">
        <f t="shared" si="3"/>
        <v>DT.AMT.DECT.CD.OS.69.US</v>
      </c>
      <c r="E72" t="str">
        <f t="shared" si="3"/>
        <v>Millions (0)</v>
      </c>
      <c r="F72" t="e" cm="1">
        <f t="array" ref="F72">+_xlfn.XLOOKUP($L$1&amp;L72,#REF!&amp;#REF!,#REF!)</f>
        <v>#REF!</v>
      </c>
      <c r="K72" t="e">
        <f>+VLOOKUP($L$1,#REF!,2,FALSE)</f>
        <v>#REF!</v>
      </c>
      <c r="L72" t="s">
        <v>147</v>
      </c>
      <c r="M72" s="66" t="s">
        <v>148</v>
      </c>
      <c r="N72" t="s">
        <v>7</v>
      </c>
    </row>
    <row r="73" spans="1:14" x14ac:dyDescent="0.3">
      <c r="A73" t="str">
        <f t="shared" si="4"/>
        <v>Kyrgyz Republic</v>
      </c>
      <c r="B73" t="e">
        <f t="shared" si="3"/>
        <v>#REF!</v>
      </c>
      <c r="C73" t="str">
        <f t="shared" si="3"/>
        <v>Ext. Debt Service Pmt, Other Sectors, More than 6 to 9, All instruments, Interest, USD</v>
      </c>
      <c r="D73" t="str">
        <f t="shared" si="3"/>
        <v>DT.INT.DECT.CD.OS.69.US</v>
      </c>
      <c r="E73" t="str">
        <f t="shared" si="3"/>
        <v>Millions (0)</v>
      </c>
      <c r="F73" t="e" cm="1">
        <f t="array" ref="F73">+_xlfn.XLOOKUP($L$1&amp;L73,#REF!&amp;#REF!,#REF!)</f>
        <v>#REF!</v>
      </c>
      <c r="K73" t="e">
        <f>+VLOOKUP($L$1,#REF!,2,FALSE)</f>
        <v>#REF!</v>
      </c>
      <c r="L73" t="s">
        <v>149</v>
      </c>
      <c r="M73" s="66" t="s">
        <v>150</v>
      </c>
      <c r="N73" t="s">
        <v>7</v>
      </c>
    </row>
    <row r="74" spans="1:14" x14ac:dyDescent="0.3">
      <c r="A74" t="str">
        <f t="shared" si="4"/>
        <v>Kyrgyz Republic</v>
      </c>
      <c r="B74" t="e">
        <f t="shared" si="3"/>
        <v>#REF!</v>
      </c>
      <c r="C74" t="str">
        <f t="shared" si="3"/>
        <v>Ext. Debt Service Pmt, DI: Intercom Lending, More than 6 to 9, All instruments, Prin. and Int., USD</v>
      </c>
      <c r="D74" t="str">
        <f t="shared" si="3"/>
        <v>DT.TDS.DECT.CD.IL.69.US</v>
      </c>
      <c r="E74" t="str">
        <f t="shared" si="3"/>
        <v>Millions (0)</v>
      </c>
      <c r="F74" t="e" cm="1">
        <f t="array" ref="F74">+_xlfn.XLOOKUP($L$1&amp;L74,#REF!&amp;#REF!,#REF!)</f>
        <v>#REF!</v>
      </c>
      <c r="K74" t="e">
        <f>+VLOOKUP($L$1,#REF!,2,FALSE)</f>
        <v>#REF!</v>
      </c>
      <c r="L74" t="s">
        <v>151</v>
      </c>
      <c r="M74" s="66" t="s">
        <v>152</v>
      </c>
      <c r="N74" t="s">
        <v>7</v>
      </c>
    </row>
    <row r="75" spans="1:14" x14ac:dyDescent="0.3">
      <c r="A75" t="str">
        <f t="shared" si="4"/>
        <v>Kyrgyz Republic</v>
      </c>
      <c r="B75" t="e">
        <f t="shared" si="3"/>
        <v>#REF!</v>
      </c>
      <c r="C75" t="str">
        <f t="shared" si="3"/>
        <v>Ext. Debt Service Pmt, DI: Intercom Lending, More than 6 to 9, All instruments, Principal, USD</v>
      </c>
      <c r="D75" t="str">
        <f t="shared" si="3"/>
        <v>DT.AMT.DECT.CD.IL.69.US</v>
      </c>
      <c r="E75" t="str">
        <f t="shared" si="3"/>
        <v>Millions (0)</v>
      </c>
      <c r="F75" t="e" cm="1">
        <f t="array" ref="F75">+_xlfn.XLOOKUP($L$1&amp;L75,#REF!&amp;#REF!,#REF!)</f>
        <v>#REF!</v>
      </c>
      <c r="K75" t="e">
        <f>+VLOOKUP($L$1,#REF!,2,FALSE)</f>
        <v>#REF!</v>
      </c>
      <c r="L75" t="s">
        <v>153</v>
      </c>
      <c r="M75" s="66" t="s">
        <v>154</v>
      </c>
      <c r="N75" t="s">
        <v>7</v>
      </c>
    </row>
    <row r="76" spans="1:14" x14ac:dyDescent="0.3">
      <c r="A76" t="str">
        <f t="shared" si="4"/>
        <v>Kyrgyz Republic</v>
      </c>
      <c r="B76" t="e">
        <f t="shared" si="3"/>
        <v>#REF!</v>
      </c>
      <c r="C76" t="str">
        <f t="shared" si="3"/>
        <v>Ext. Debt Service Pmt, DI: Intercom Lending, More than 6 to 9, All instruments, Interest, USD</v>
      </c>
      <c r="D76" t="str">
        <f t="shared" si="3"/>
        <v>DT.INT.DECT.CD.IL.69.US</v>
      </c>
      <c r="E76" t="str">
        <f t="shared" si="3"/>
        <v>Millions (0)</v>
      </c>
      <c r="F76" t="e" cm="1">
        <f t="array" ref="F76">+_xlfn.XLOOKUP($L$1&amp;L76,#REF!&amp;#REF!,#REF!)</f>
        <v>#REF!</v>
      </c>
      <c r="K76" t="e">
        <f>+VLOOKUP($L$1,#REF!,2,FALSE)</f>
        <v>#REF!</v>
      </c>
      <c r="L76" t="s">
        <v>155</v>
      </c>
      <c r="M76" s="66" t="s">
        <v>156</v>
      </c>
      <c r="N76" t="s">
        <v>7</v>
      </c>
    </row>
    <row r="77" spans="1:14" x14ac:dyDescent="0.3">
      <c r="A77" t="str">
        <f t="shared" si="4"/>
        <v>Kyrgyz Republic</v>
      </c>
      <c r="B77" t="e">
        <f t="shared" si="3"/>
        <v>#REF!</v>
      </c>
      <c r="C77" t="str">
        <f t="shared" si="3"/>
        <v>Ext. Debt Service Pmt, All Sectors, More than 6 to 9, All instruments, Prin. and Int., USD</v>
      </c>
      <c r="D77" t="str">
        <f t="shared" si="3"/>
        <v>DT.TDS.DECT.CD.69.US</v>
      </c>
      <c r="E77" t="str">
        <f t="shared" si="3"/>
        <v>Millions (0)</v>
      </c>
      <c r="F77" t="e" cm="1">
        <f t="array" ref="F77">+_xlfn.XLOOKUP($L$1&amp;L77,#REF!&amp;#REF!,#REF!)</f>
        <v>#REF!</v>
      </c>
      <c r="K77" t="e">
        <f>+VLOOKUP($L$1,#REF!,2,FALSE)</f>
        <v>#REF!</v>
      </c>
      <c r="L77" t="s">
        <v>157</v>
      </c>
      <c r="M77" s="66" t="s">
        <v>158</v>
      </c>
      <c r="N77" t="s">
        <v>7</v>
      </c>
    </row>
    <row r="78" spans="1:14" x14ac:dyDescent="0.3">
      <c r="A78" t="str">
        <f t="shared" si="4"/>
        <v>Kyrgyz Republic</v>
      </c>
      <c r="B78" t="e">
        <f t="shared" si="3"/>
        <v>#REF!</v>
      </c>
      <c r="C78" t="str">
        <f t="shared" si="3"/>
        <v>Ext. Debt Service Pmt, All Sectors, More than 6 to 9, All instruments, Principal, USD</v>
      </c>
      <c r="D78" t="str">
        <f t="shared" si="3"/>
        <v>DT.AMT.DECT.CD.69.US</v>
      </c>
      <c r="E78" t="str">
        <f t="shared" si="3"/>
        <v>Millions (0)</v>
      </c>
      <c r="F78" t="e" cm="1">
        <f t="array" ref="F78">+_xlfn.XLOOKUP($L$1&amp;L78,#REF!&amp;#REF!,#REF!)</f>
        <v>#REF!</v>
      </c>
      <c r="K78" t="e">
        <f>+VLOOKUP($L$1,#REF!,2,FALSE)</f>
        <v>#REF!</v>
      </c>
      <c r="L78" t="s">
        <v>159</v>
      </c>
      <c r="M78" s="66" t="s">
        <v>160</v>
      </c>
      <c r="N78" t="s">
        <v>7</v>
      </c>
    </row>
    <row r="79" spans="1:14" x14ac:dyDescent="0.3">
      <c r="A79" t="str">
        <f t="shared" si="4"/>
        <v>Kyrgyz Republic</v>
      </c>
      <c r="B79" t="e">
        <f t="shared" si="3"/>
        <v>#REF!</v>
      </c>
      <c r="C79" t="str">
        <f t="shared" si="3"/>
        <v>Ext. Debt Service Pmt, All Sectors, More than 6 to 9, All instruments, Interest, USD</v>
      </c>
      <c r="D79" t="str">
        <f t="shared" si="3"/>
        <v>DT.INT.DECT.CD.69.US</v>
      </c>
      <c r="E79" t="str">
        <f t="shared" si="3"/>
        <v>Millions (0)</v>
      </c>
      <c r="F79" t="e" cm="1">
        <f t="array" ref="F79">+_xlfn.XLOOKUP($L$1&amp;L79,#REF!&amp;#REF!,#REF!)</f>
        <v>#REF!</v>
      </c>
      <c r="K79" t="e">
        <f>+VLOOKUP($L$1,#REF!,2,FALSE)</f>
        <v>#REF!</v>
      </c>
      <c r="L79" t="s">
        <v>161</v>
      </c>
      <c r="M79" s="66" t="s">
        <v>162</v>
      </c>
      <c r="N79" t="s">
        <v>7</v>
      </c>
    </row>
    <row r="80" spans="1:14" x14ac:dyDescent="0.3">
      <c r="A80" t="str">
        <f t="shared" si="4"/>
        <v>Kyrgyz Republic</v>
      </c>
      <c r="B80" t="e">
        <f t="shared" si="3"/>
        <v>#REF!</v>
      </c>
      <c r="C80" t="str">
        <f t="shared" si="3"/>
        <v>Ext. Debt Service Pmt, Interest receipts on SDR holdings, More than 6 to 9, USD</v>
      </c>
      <c r="D80" t="str">
        <f t="shared" si="3"/>
        <v>DT.INR.DECT.CD.SA.69.US</v>
      </c>
      <c r="E80" t="str">
        <f t="shared" si="3"/>
        <v>Millions (0)</v>
      </c>
      <c r="F80" t="e" cm="1">
        <f t="array" ref="F80">+_xlfn.XLOOKUP($L$1&amp;L80,#REF!&amp;#REF!,#REF!)</f>
        <v>#REF!</v>
      </c>
      <c r="K80" t="e">
        <f>+VLOOKUP($L$1,#REF!,2,FALSE)</f>
        <v>#REF!</v>
      </c>
      <c r="L80" t="s">
        <v>163</v>
      </c>
      <c r="M80" s="66" t="s">
        <v>164</v>
      </c>
      <c r="N80" t="s">
        <v>7</v>
      </c>
    </row>
    <row r="81" spans="1:14" x14ac:dyDescent="0.3">
      <c r="A81" t="str">
        <f t="shared" si="4"/>
        <v>Kyrgyz Republic</v>
      </c>
      <c r="B81" t="e">
        <f t="shared" si="3"/>
        <v>#REF!</v>
      </c>
      <c r="C81" t="str">
        <f t="shared" si="3"/>
        <v>Ext. Debt Service Pmt, Interest payments on SDR allocations, More than 6 to 9, USD</v>
      </c>
      <c r="D81" t="str">
        <f t="shared" si="3"/>
        <v>DT.INP.DECT.CD.SA.69.US</v>
      </c>
      <c r="E81" t="str">
        <f t="shared" si="3"/>
        <v>Millions (0)</v>
      </c>
      <c r="F81" t="e" cm="1">
        <f t="array" ref="F81">+_xlfn.XLOOKUP($L$1&amp;L81,#REF!&amp;#REF!,#REF!)</f>
        <v>#REF!</v>
      </c>
      <c r="K81" t="e">
        <f>+VLOOKUP($L$1,#REF!,2,FALSE)</f>
        <v>#REF!</v>
      </c>
      <c r="L81" t="s">
        <v>165</v>
      </c>
      <c r="M81" s="66" t="s">
        <v>166</v>
      </c>
      <c r="N81" t="s">
        <v>7</v>
      </c>
    </row>
    <row r="82" spans="1:14" x14ac:dyDescent="0.3">
      <c r="A82" t="str">
        <f t="shared" si="4"/>
        <v>Kyrgyz Republic</v>
      </c>
      <c r="B82" t="e">
        <f t="shared" si="3"/>
        <v>#REF!</v>
      </c>
      <c r="C82" t="str">
        <f t="shared" si="3"/>
        <v>Ext. Debt Service Pmt, General Government, More than 9 to 12, All instruments, Prin. and Int., USD</v>
      </c>
      <c r="D82" t="str">
        <f t="shared" si="3"/>
        <v>DT.TDS.DECT.CD.GG.0912.US</v>
      </c>
      <c r="E82" t="str">
        <f t="shared" si="3"/>
        <v>Millions (0)</v>
      </c>
      <c r="F82" t="e" cm="1">
        <f t="array" ref="F82">+_xlfn.XLOOKUP($L$1&amp;L82,#REF!&amp;#REF!,#REF!)</f>
        <v>#REF!</v>
      </c>
      <c r="K82" t="e">
        <f>+VLOOKUP($L$1,#REF!,2,FALSE)</f>
        <v>#REF!</v>
      </c>
      <c r="L82" t="s">
        <v>167</v>
      </c>
      <c r="M82" s="66" t="s">
        <v>168</v>
      </c>
      <c r="N82" t="s">
        <v>7</v>
      </c>
    </row>
    <row r="83" spans="1:14" x14ac:dyDescent="0.3">
      <c r="A83" t="str">
        <f t="shared" si="4"/>
        <v>Kyrgyz Republic</v>
      </c>
      <c r="B83" t="e">
        <f t="shared" si="3"/>
        <v>#REF!</v>
      </c>
      <c r="C83" t="str">
        <f t="shared" si="3"/>
        <v>Ext. Debt Service Pmt, General Government, More than 9 to 12, All instruments, Principal, USD</v>
      </c>
      <c r="D83" t="str">
        <f t="shared" si="3"/>
        <v>DT.AMT.DECT.CD.GG.0912.US</v>
      </c>
      <c r="E83" t="str">
        <f t="shared" si="3"/>
        <v>Millions (0)</v>
      </c>
      <c r="F83" t="e" cm="1">
        <f t="array" ref="F83">+_xlfn.XLOOKUP($L$1&amp;L83,#REF!&amp;#REF!,#REF!)</f>
        <v>#REF!</v>
      </c>
      <c r="K83" t="e">
        <f>+VLOOKUP($L$1,#REF!,2,FALSE)</f>
        <v>#REF!</v>
      </c>
      <c r="L83" t="s">
        <v>169</v>
      </c>
      <c r="M83" s="66" t="s">
        <v>170</v>
      </c>
      <c r="N83" t="s">
        <v>7</v>
      </c>
    </row>
    <row r="84" spans="1:14" x14ac:dyDescent="0.3">
      <c r="A84" t="str">
        <f t="shared" si="4"/>
        <v>Kyrgyz Republic</v>
      </c>
      <c r="B84" t="e">
        <f t="shared" si="3"/>
        <v>#REF!</v>
      </c>
      <c r="C84" t="str">
        <f t="shared" si="3"/>
        <v>Ext. Debt Service Pmt, General Government, More than 9 to 12, All instruments, Interest, USD</v>
      </c>
      <c r="D84" t="str">
        <f t="shared" si="3"/>
        <v>DT.INT.DECT.CD.GG.0912.US</v>
      </c>
      <c r="E84" t="str">
        <f t="shared" si="3"/>
        <v>Millions (0)</v>
      </c>
      <c r="F84" t="e" cm="1">
        <f t="array" ref="F84">+_xlfn.XLOOKUP($L$1&amp;L84,#REF!&amp;#REF!,#REF!)</f>
        <v>#REF!</v>
      </c>
      <c r="K84" t="e">
        <f>+VLOOKUP($L$1,#REF!,2,FALSE)</f>
        <v>#REF!</v>
      </c>
      <c r="L84" t="s">
        <v>171</v>
      </c>
      <c r="M84" s="66" t="s">
        <v>172</v>
      </c>
      <c r="N84" t="s">
        <v>7</v>
      </c>
    </row>
    <row r="85" spans="1:14" x14ac:dyDescent="0.3">
      <c r="A85" t="str">
        <f t="shared" si="4"/>
        <v>Kyrgyz Republic</v>
      </c>
      <c r="B85" t="e">
        <f t="shared" si="3"/>
        <v>#REF!</v>
      </c>
      <c r="C85" t="str">
        <f t="shared" si="3"/>
        <v>Ext. Debt Service Pmt, Central Bank, More than 9 to 12, All instruments, Prin. and Int., USD</v>
      </c>
      <c r="D85" t="str">
        <f t="shared" si="3"/>
        <v>DT.TDS.DECT.CD.MA.0912.US</v>
      </c>
      <c r="E85" t="str">
        <f t="shared" si="3"/>
        <v>Millions (0)</v>
      </c>
      <c r="F85" t="e" cm="1">
        <f t="array" ref="F85">+_xlfn.XLOOKUP($L$1&amp;L85,#REF!&amp;#REF!,#REF!)</f>
        <v>#REF!</v>
      </c>
      <c r="K85" t="e">
        <f>+VLOOKUP($L$1,#REF!,2,FALSE)</f>
        <v>#REF!</v>
      </c>
      <c r="L85" t="s">
        <v>173</v>
      </c>
      <c r="M85" s="66" t="s">
        <v>174</v>
      </c>
      <c r="N85" t="s">
        <v>7</v>
      </c>
    </row>
    <row r="86" spans="1:14" x14ac:dyDescent="0.3">
      <c r="A86" t="str">
        <f t="shared" si="4"/>
        <v>Kyrgyz Republic</v>
      </c>
      <c r="B86" t="e">
        <f t="shared" si="3"/>
        <v>#REF!</v>
      </c>
      <c r="C86" t="str">
        <f t="shared" si="3"/>
        <v>Ext. Debt Service Pmt, Central Bank, More than 9 to 12, All instruments, Principal, USD</v>
      </c>
      <c r="D86" t="str">
        <f t="shared" si="3"/>
        <v>DT.AMT.DECT.CD.MA.0912.US</v>
      </c>
      <c r="E86" t="str">
        <f t="shared" si="3"/>
        <v>Millions (0)</v>
      </c>
      <c r="F86" t="e" cm="1">
        <f t="array" ref="F86">+_xlfn.XLOOKUP($L$1&amp;L86,#REF!&amp;#REF!,#REF!)</f>
        <v>#REF!</v>
      </c>
      <c r="K86" t="e">
        <f>+VLOOKUP($L$1,#REF!,2,FALSE)</f>
        <v>#REF!</v>
      </c>
      <c r="L86" t="s">
        <v>175</v>
      </c>
      <c r="M86" s="66" t="s">
        <v>176</v>
      </c>
      <c r="N86" t="s">
        <v>7</v>
      </c>
    </row>
    <row r="87" spans="1:14" x14ac:dyDescent="0.3">
      <c r="A87" t="str">
        <f t="shared" si="4"/>
        <v>Kyrgyz Republic</v>
      </c>
      <c r="B87" t="e">
        <f t="shared" si="3"/>
        <v>#REF!</v>
      </c>
      <c r="C87" t="str">
        <f t="shared" si="3"/>
        <v>Ext. Debt Service Pmt, Central Bank, More than 9 to 12, All instruments, Interest, USD</v>
      </c>
      <c r="D87" t="str">
        <f t="shared" si="3"/>
        <v>DT.INT.DECT.CD.MA.0912.US</v>
      </c>
      <c r="E87" t="str">
        <f t="shared" si="3"/>
        <v>Millions (0)</v>
      </c>
      <c r="F87" t="e" cm="1">
        <f t="array" ref="F87">+_xlfn.XLOOKUP($L$1&amp;L87,#REF!&amp;#REF!,#REF!)</f>
        <v>#REF!</v>
      </c>
      <c r="K87" t="e">
        <f>+VLOOKUP($L$1,#REF!,2,FALSE)</f>
        <v>#REF!</v>
      </c>
      <c r="L87" t="s">
        <v>177</v>
      </c>
      <c r="M87" s="66" t="s">
        <v>178</v>
      </c>
      <c r="N87" t="s">
        <v>7</v>
      </c>
    </row>
    <row r="88" spans="1:14" x14ac:dyDescent="0.3">
      <c r="A88" t="str">
        <f t="shared" si="4"/>
        <v>Kyrgyz Republic</v>
      </c>
      <c r="B88" t="e">
        <f t="shared" si="3"/>
        <v>#REF!</v>
      </c>
      <c r="C88" t="str">
        <f t="shared" si="3"/>
        <v>Ext. Debt Service Pmt, Deposit-Taking Corp., exc. CB, More than 9 to 12, All instruments, Prin. and Int., USD</v>
      </c>
      <c r="D88" t="str">
        <f t="shared" si="3"/>
        <v>DT.TDS.DECT.CD.CB.0912.US</v>
      </c>
      <c r="E88" t="str">
        <f t="shared" si="3"/>
        <v>Millions (0)</v>
      </c>
      <c r="F88" t="e" cm="1">
        <f t="array" ref="F88">+_xlfn.XLOOKUP($L$1&amp;L88,#REF!&amp;#REF!,#REF!)</f>
        <v>#REF!</v>
      </c>
      <c r="K88" t="e">
        <f>+VLOOKUP($L$1,#REF!,2,FALSE)</f>
        <v>#REF!</v>
      </c>
      <c r="L88" t="s">
        <v>179</v>
      </c>
      <c r="M88" s="66" t="s">
        <v>180</v>
      </c>
      <c r="N88" t="s">
        <v>7</v>
      </c>
    </row>
    <row r="89" spans="1:14" x14ac:dyDescent="0.3">
      <c r="A89" t="str">
        <f t="shared" si="4"/>
        <v>Kyrgyz Republic</v>
      </c>
      <c r="B89" t="e">
        <f t="shared" si="3"/>
        <v>#REF!</v>
      </c>
      <c r="C89" t="str">
        <f t="shared" si="3"/>
        <v>Ext. Debt Service Pmt, Deposit-Taking Corp., exc. CB, More than 9 to 12, All instruments, Principal, USD</v>
      </c>
      <c r="D89" t="str">
        <f t="shared" si="3"/>
        <v>DT.AMT.DECT.CD.CB.0912.US</v>
      </c>
      <c r="E89" t="str">
        <f t="shared" si="3"/>
        <v>Millions (0)</v>
      </c>
      <c r="F89" t="e" cm="1">
        <f t="array" ref="F89">+_xlfn.XLOOKUP($L$1&amp;L89,#REF!&amp;#REF!,#REF!)</f>
        <v>#REF!</v>
      </c>
      <c r="K89" t="e">
        <f>+VLOOKUP($L$1,#REF!,2,FALSE)</f>
        <v>#REF!</v>
      </c>
      <c r="L89" t="s">
        <v>181</v>
      </c>
      <c r="M89" s="66" t="s">
        <v>182</v>
      </c>
      <c r="N89" t="s">
        <v>7</v>
      </c>
    </row>
    <row r="90" spans="1:14" x14ac:dyDescent="0.3">
      <c r="A90" t="str">
        <f t="shared" si="4"/>
        <v>Kyrgyz Republic</v>
      </c>
      <c r="B90" t="e">
        <f t="shared" si="3"/>
        <v>#REF!</v>
      </c>
      <c r="C90" t="str">
        <f t="shared" si="3"/>
        <v>Ext. Debt Service Pmt, Deposit-Taking Corp., exc. CB, More than 9 to 12, All instruments, Interest, USD</v>
      </c>
      <c r="D90" t="str">
        <f t="shared" si="3"/>
        <v>DT.INT.DECT.CD.CB.0912.US</v>
      </c>
      <c r="E90" t="str">
        <f t="shared" si="3"/>
        <v>Millions (0)</v>
      </c>
      <c r="F90" t="e" cm="1">
        <f t="array" ref="F90">+_xlfn.XLOOKUP($L$1&amp;L90,#REF!&amp;#REF!,#REF!)</f>
        <v>#REF!</v>
      </c>
      <c r="K90" t="e">
        <f>+VLOOKUP($L$1,#REF!,2,FALSE)</f>
        <v>#REF!</v>
      </c>
      <c r="L90" t="s">
        <v>183</v>
      </c>
      <c r="M90" s="66" t="s">
        <v>184</v>
      </c>
      <c r="N90" t="s">
        <v>7</v>
      </c>
    </row>
    <row r="91" spans="1:14" x14ac:dyDescent="0.3">
      <c r="A91" t="str">
        <f t="shared" si="4"/>
        <v>Kyrgyz Republic</v>
      </c>
      <c r="B91" t="e">
        <f t="shared" si="3"/>
        <v>#REF!</v>
      </c>
      <c r="C91" t="str">
        <f t="shared" si="3"/>
        <v>Ext. Debt Service Pmt, Other Sectors, More than 9 to 12, All instruments, Prin. and Int., USD</v>
      </c>
      <c r="D91" t="str">
        <f t="shared" si="3"/>
        <v>DT.TDS.DECT.CD.OS.0912.US</v>
      </c>
      <c r="E91" t="str">
        <f t="shared" si="3"/>
        <v>Millions (0)</v>
      </c>
      <c r="F91" t="e" cm="1">
        <f t="array" ref="F91">+_xlfn.XLOOKUP($L$1&amp;L91,#REF!&amp;#REF!,#REF!)</f>
        <v>#REF!</v>
      </c>
      <c r="K91" t="e">
        <f>+VLOOKUP($L$1,#REF!,2,FALSE)</f>
        <v>#REF!</v>
      </c>
      <c r="L91" t="s">
        <v>185</v>
      </c>
      <c r="M91" s="66" t="s">
        <v>186</v>
      </c>
      <c r="N91" t="s">
        <v>7</v>
      </c>
    </row>
    <row r="92" spans="1:14" x14ac:dyDescent="0.3">
      <c r="A92" t="str">
        <f t="shared" si="4"/>
        <v>Kyrgyz Republic</v>
      </c>
      <c r="B92" t="e">
        <f t="shared" si="3"/>
        <v>#REF!</v>
      </c>
      <c r="C92" t="str">
        <f t="shared" si="3"/>
        <v>Ext. Debt Service Pmt, Other Sectors, More than 9 to 12, All instruments, Principal, USD</v>
      </c>
      <c r="D92" t="str">
        <f t="shared" si="3"/>
        <v>DT.AMT.DECT.CD.OS.0912.US</v>
      </c>
      <c r="E92" t="str">
        <f t="shared" si="3"/>
        <v>Millions (0)</v>
      </c>
      <c r="F92" t="e" cm="1">
        <f t="array" ref="F92">+_xlfn.XLOOKUP($L$1&amp;L92,#REF!&amp;#REF!,#REF!)</f>
        <v>#REF!</v>
      </c>
      <c r="K92" t="e">
        <f>+VLOOKUP($L$1,#REF!,2,FALSE)</f>
        <v>#REF!</v>
      </c>
      <c r="L92" t="s">
        <v>187</v>
      </c>
      <c r="M92" s="66" t="s">
        <v>188</v>
      </c>
      <c r="N92" t="s">
        <v>7</v>
      </c>
    </row>
    <row r="93" spans="1:14" x14ac:dyDescent="0.3">
      <c r="A93" t="str">
        <f t="shared" si="4"/>
        <v>Kyrgyz Republic</v>
      </c>
      <c r="B93" t="e">
        <f t="shared" si="3"/>
        <v>#REF!</v>
      </c>
      <c r="C93" t="str">
        <f t="shared" si="3"/>
        <v>Ext. Debt Service Pmt, Other Sectors, More than 9 to 12, All instruments, Interest, USD</v>
      </c>
      <c r="D93" t="str">
        <f t="shared" si="3"/>
        <v>DT.INT.DECT.CD.OS.0912.US</v>
      </c>
      <c r="E93" t="str">
        <f t="shared" si="3"/>
        <v>Millions (0)</v>
      </c>
      <c r="F93" t="e" cm="1">
        <f t="array" ref="F93">+_xlfn.XLOOKUP($L$1&amp;L93,#REF!&amp;#REF!,#REF!)</f>
        <v>#REF!</v>
      </c>
      <c r="K93" t="e">
        <f>+VLOOKUP($L$1,#REF!,2,FALSE)</f>
        <v>#REF!</v>
      </c>
      <c r="L93" t="s">
        <v>189</v>
      </c>
      <c r="M93" s="66" t="s">
        <v>190</v>
      </c>
      <c r="N93" t="s">
        <v>7</v>
      </c>
    </row>
    <row r="94" spans="1:14" x14ac:dyDescent="0.3">
      <c r="A94" t="str">
        <f t="shared" si="4"/>
        <v>Kyrgyz Republic</v>
      </c>
      <c r="B94" t="e">
        <f t="shared" si="3"/>
        <v>#REF!</v>
      </c>
      <c r="C94" t="str">
        <f t="shared" si="3"/>
        <v>Ext. Debt Service Pmt, DI: Intercom Lending, More than 9 to 12, All instruments, Prin. and Int., USD</v>
      </c>
      <c r="D94" t="str">
        <f t="shared" si="3"/>
        <v>DT.TDS.DECT.CD.IL.0912.US</v>
      </c>
      <c r="E94" t="str">
        <f t="shared" si="3"/>
        <v>Millions (0)</v>
      </c>
      <c r="F94" t="e" cm="1">
        <f t="array" ref="F94">+_xlfn.XLOOKUP($L$1&amp;L94,#REF!&amp;#REF!,#REF!)</f>
        <v>#REF!</v>
      </c>
      <c r="K94" t="e">
        <f>+VLOOKUP($L$1,#REF!,2,FALSE)</f>
        <v>#REF!</v>
      </c>
      <c r="L94" t="s">
        <v>191</v>
      </c>
      <c r="M94" s="66" t="s">
        <v>192</v>
      </c>
      <c r="N94" t="s">
        <v>7</v>
      </c>
    </row>
    <row r="95" spans="1:14" x14ac:dyDescent="0.3">
      <c r="A95" t="str">
        <f t="shared" si="4"/>
        <v>Kyrgyz Republic</v>
      </c>
      <c r="B95" t="e">
        <f t="shared" si="3"/>
        <v>#REF!</v>
      </c>
      <c r="C95" t="str">
        <f t="shared" si="3"/>
        <v>Ext. Debt Service Pmt, DI: Intercom Lending, More than 9 to 12, All instruments, Principal, USD</v>
      </c>
      <c r="D95" t="str">
        <f t="shared" si="3"/>
        <v>DT.AMT.DECT.CD.IL.0912.US</v>
      </c>
      <c r="E95" t="str">
        <f t="shared" si="3"/>
        <v>Millions (0)</v>
      </c>
      <c r="F95" t="e" cm="1">
        <f t="array" ref="F95">+_xlfn.XLOOKUP($L$1&amp;L95,#REF!&amp;#REF!,#REF!)</f>
        <v>#REF!</v>
      </c>
      <c r="K95" t="e">
        <f>+VLOOKUP($L$1,#REF!,2,FALSE)</f>
        <v>#REF!</v>
      </c>
      <c r="L95" t="s">
        <v>193</v>
      </c>
      <c r="M95" s="66" t="s">
        <v>194</v>
      </c>
      <c r="N95" t="s">
        <v>7</v>
      </c>
    </row>
    <row r="96" spans="1:14" x14ac:dyDescent="0.3">
      <c r="A96" t="str">
        <f t="shared" si="4"/>
        <v>Kyrgyz Republic</v>
      </c>
      <c r="B96" t="e">
        <f t="shared" si="3"/>
        <v>#REF!</v>
      </c>
      <c r="C96" t="str">
        <f t="shared" si="3"/>
        <v>Ext. Debt Service Pmt, DI: Intercom Lending, More than 9 to 12, All instruments, Interest, USD</v>
      </c>
      <c r="D96" t="str">
        <f t="shared" si="3"/>
        <v>DT.INT.DECT.CD.IL.0912.US</v>
      </c>
      <c r="E96" t="str">
        <f t="shared" si="3"/>
        <v>Millions (0)</v>
      </c>
      <c r="F96" t="e" cm="1">
        <f t="array" ref="F96">+_xlfn.XLOOKUP($L$1&amp;L96,#REF!&amp;#REF!,#REF!)</f>
        <v>#REF!</v>
      </c>
      <c r="K96" t="e">
        <f>+VLOOKUP($L$1,#REF!,2,FALSE)</f>
        <v>#REF!</v>
      </c>
      <c r="L96" t="s">
        <v>195</v>
      </c>
      <c r="M96" s="66" t="s">
        <v>196</v>
      </c>
      <c r="N96" t="s">
        <v>7</v>
      </c>
    </row>
    <row r="97" spans="1:14" x14ac:dyDescent="0.3">
      <c r="A97" t="str">
        <f t="shared" si="4"/>
        <v>Kyrgyz Republic</v>
      </c>
      <c r="B97" t="e">
        <f t="shared" si="3"/>
        <v>#REF!</v>
      </c>
      <c r="C97" t="str">
        <f t="shared" si="3"/>
        <v>Ext. Debt Service Pmt, All Sectors, More than 9 to 12, All instruments, Prin. and Int., USD</v>
      </c>
      <c r="D97" t="str">
        <f t="shared" si="3"/>
        <v>DT.TDS.DECT.CD.0912.US</v>
      </c>
      <c r="E97" t="str">
        <f t="shared" si="3"/>
        <v>Millions (0)</v>
      </c>
      <c r="F97" t="e" cm="1">
        <f t="array" ref="F97">+_xlfn.XLOOKUP($L$1&amp;L97,#REF!&amp;#REF!,#REF!)</f>
        <v>#REF!</v>
      </c>
      <c r="K97" t="e">
        <f>+VLOOKUP($L$1,#REF!,2,FALSE)</f>
        <v>#REF!</v>
      </c>
      <c r="L97" t="s">
        <v>197</v>
      </c>
      <c r="M97" s="66" t="s">
        <v>198</v>
      </c>
      <c r="N97" t="s">
        <v>7</v>
      </c>
    </row>
    <row r="98" spans="1:14" x14ac:dyDescent="0.3">
      <c r="A98" t="str">
        <f t="shared" si="4"/>
        <v>Kyrgyz Republic</v>
      </c>
      <c r="B98" t="e">
        <f t="shared" si="3"/>
        <v>#REF!</v>
      </c>
      <c r="C98" t="str">
        <f t="shared" si="3"/>
        <v>Ext. Debt Service Pmt, All Sectors, More than 9 to 12, All instruments, Principal, USD</v>
      </c>
      <c r="D98" t="str">
        <f t="shared" si="3"/>
        <v>DT.AMT.DECT.CD.0912.US</v>
      </c>
      <c r="E98" t="str">
        <f t="shared" si="3"/>
        <v>Millions (0)</v>
      </c>
      <c r="F98" t="e" cm="1">
        <f t="array" ref="F98">+_xlfn.XLOOKUP($L$1&amp;L98,#REF!&amp;#REF!,#REF!)</f>
        <v>#REF!</v>
      </c>
      <c r="K98" t="e">
        <f>+VLOOKUP($L$1,#REF!,2,FALSE)</f>
        <v>#REF!</v>
      </c>
      <c r="L98" t="s">
        <v>199</v>
      </c>
      <c r="M98" s="66" t="s">
        <v>200</v>
      </c>
      <c r="N98" t="s">
        <v>7</v>
      </c>
    </row>
    <row r="99" spans="1:14" x14ac:dyDescent="0.3">
      <c r="A99" t="str">
        <f t="shared" si="4"/>
        <v>Kyrgyz Republic</v>
      </c>
      <c r="B99" t="e">
        <f t="shared" si="3"/>
        <v>#REF!</v>
      </c>
      <c r="C99" t="str">
        <f t="shared" si="3"/>
        <v>Ext. Debt Service Pmt, All Sectors, More than 9 to 12, All instruments, Interest, USD</v>
      </c>
      <c r="D99" t="str">
        <f t="shared" si="3"/>
        <v>DT.INT.DECT.CD.0912.US</v>
      </c>
      <c r="E99" t="str">
        <f t="shared" si="3"/>
        <v>Millions (0)</v>
      </c>
      <c r="F99" t="e" cm="1">
        <f t="array" ref="F99">+_xlfn.XLOOKUP($L$1&amp;L99,#REF!&amp;#REF!,#REF!)</f>
        <v>#REF!</v>
      </c>
      <c r="K99" t="e">
        <f>+VLOOKUP($L$1,#REF!,2,FALSE)</f>
        <v>#REF!</v>
      </c>
      <c r="L99" t="s">
        <v>201</v>
      </c>
      <c r="M99" s="66" t="s">
        <v>202</v>
      </c>
      <c r="N99" t="s">
        <v>7</v>
      </c>
    </row>
    <row r="100" spans="1:14" x14ac:dyDescent="0.3">
      <c r="A100" t="str">
        <f t="shared" si="4"/>
        <v>Kyrgyz Republic</v>
      </c>
      <c r="B100" t="e">
        <f t="shared" si="3"/>
        <v>#REF!</v>
      </c>
      <c r="C100" t="str">
        <f t="shared" si="3"/>
        <v>Ext. Debt Service Pmt, Interest receipts on SDR holdings, More than 9 to 12, USD</v>
      </c>
      <c r="D100" t="str">
        <f t="shared" si="3"/>
        <v>DT.INR.DECT.CD.SA.0912.US</v>
      </c>
      <c r="E100" t="str">
        <f t="shared" si="3"/>
        <v>Millions (0)</v>
      </c>
      <c r="F100" t="e" cm="1">
        <f t="array" ref="F100">+_xlfn.XLOOKUP($L$1&amp;L100,#REF!&amp;#REF!,#REF!)</f>
        <v>#REF!</v>
      </c>
      <c r="K100" t="e">
        <f>+VLOOKUP($L$1,#REF!,2,FALSE)</f>
        <v>#REF!</v>
      </c>
      <c r="L100" t="s">
        <v>203</v>
      </c>
      <c r="M100" s="66" t="s">
        <v>204</v>
      </c>
      <c r="N100" t="s">
        <v>7</v>
      </c>
    </row>
    <row r="101" spans="1:14" x14ac:dyDescent="0.3">
      <c r="A101" t="str">
        <f t="shared" si="4"/>
        <v>Kyrgyz Republic</v>
      </c>
      <c r="B101" t="e">
        <f t="shared" si="3"/>
        <v>#REF!</v>
      </c>
      <c r="C101" t="str">
        <f t="shared" si="3"/>
        <v>Ext. Debt Service Pmt, Interest payments on SDR allocations, More than 9 to 12, USD</v>
      </c>
      <c r="D101" t="str">
        <f t="shared" si="3"/>
        <v>DT.INP.DECT.CD.SA.0912.US</v>
      </c>
      <c r="E101" t="str">
        <f t="shared" si="3"/>
        <v>Millions (0)</v>
      </c>
      <c r="F101" t="e" cm="1">
        <f t="array" ref="F101">+_xlfn.XLOOKUP($L$1&amp;L101,#REF!&amp;#REF!,#REF!)</f>
        <v>#REF!</v>
      </c>
      <c r="K101" t="e">
        <f>+VLOOKUP($L$1,#REF!,2,FALSE)</f>
        <v>#REF!</v>
      </c>
      <c r="L101" t="s">
        <v>205</v>
      </c>
      <c r="M101" s="66" t="s">
        <v>206</v>
      </c>
      <c r="N101" t="s">
        <v>7</v>
      </c>
    </row>
    <row r="102" spans="1:14" x14ac:dyDescent="0.3">
      <c r="A102" t="str">
        <f t="shared" si="4"/>
        <v>Kyrgyz Republic</v>
      </c>
      <c r="B102" t="e">
        <f t="shared" si="3"/>
        <v>#REF!</v>
      </c>
      <c r="C102" t="str">
        <f t="shared" si="3"/>
        <v>Ext. Debt Service Pmt, General Government, More than 12 to 18, All instruments, Prin. and Int., USD</v>
      </c>
      <c r="D102" t="str">
        <f t="shared" si="3"/>
        <v>DT.TDS.DECT.CD.GG.1218.US</v>
      </c>
      <c r="E102" t="str">
        <f t="shared" si="3"/>
        <v>Millions (0)</v>
      </c>
      <c r="F102" t="e" cm="1">
        <f t="array" ref="F102">+_xlfn.XLOOKUP($L$1&amp;L102,#REF!&amp;#REF!,#REF!)</f>
        <v>#REF!</v>
      </c>
      <c r="K102" t="e">
        <f>+VLOOKUP($L$1,#REF!,2,FALSE)</f>
        <v>#REF!</v>
      </c>
      <c r="L102" t="s">
        <v>207</v>
      </c>
      <c r="M102" s="66" t="s">
        <v>208</v>
      </c>
      <c r="N102" t="s">
        <v>7</v>
      </c>
    </row>
    <row r="103" spans="1:14" x14ac:dyDescent="0.3">
      <c r="A103" t="str">
        <f t="shared" si="4"/>
        <v>Kyrgyz Republic</v>
      </c>
      <c r="B103" t="e">
        <f t="shared" si="3"/>
        <v>#REF!</v>
      </c>
      <c r="C103" t="str">
        <f t="shared" si="3"/>
        <v>Ext. Debt Service Pmt, General Government, More than 12 to 18, All instruments, Principal, USD</v>
      </c>
      <c r="D103" t="str">
        <f t="shared" si="3"/>
        <v>DT.AMT.DECT.CD.GG.1218.US</v>
      </c>
      <c r="E103" t="str">
        <f t="shared" si="3"/>
        <v>Millions (0)</v>
      </c>
      <c r="F103" t="e" cm="1">
        <f t="array" ref="F103">+_xlfn.XLOOKUP($L$1&amp;L103,#REF!&amp;#REF!,#REF!)</f>
        <v>#REF!</v>
      </c>
      <c r="K103" t="e">
        <f>+VLOOKUP($L$1,#REF!,2,FALSE)</f>
        <v>#REF!</v>
      </c>
      <c r="L103" t="s">
        <v>209</v>
      </c>
      <c r="M103" s="66" t="s">
        <v>210</v>
      </c>
      <c r="N103" t="s">
        <v>7</v>
      </c>
    </row>
    <row r="104" spans="1:14" x14ac:dyDescent="0.3">
      <c r="A104" t="str">
        <f t="shared" si="4"/>
        <v>Kyrgyz Republic</v>
      </c>
      <c r="B104" t="e">
        <f t="shared" si="3"/>
        <v>#REF!</v>
      </c>
      <c r="C104" t="str">
        <f t="shared" si="3"/>
        <v>Ext. Debt Service Pmt, General Government, More than 12 to 18, All instruments, Interest, USD</v>
      </c>
      <c r="D104" t="str">
        <f t="shared" si="3"/>
        <v>DT.INT.DECT.CD.GG.1218.US</v>
      </c>
      <c r="E104" t="str">
        <f t="shared" si="3"/>
        <v>Millions (0)</v>
      </c>
      <c r="F104" t="e" cm="1">
        <f t="array" ref="F104">+_xlfn.XLOOKUP($L$1&amp;L104,#REF!&amp;#REF!,#REF!)</f>
        <v>#REF!</v>
      </c>
      <c r="K104" t="e">
        <f>+VLOOKUP($L$1,#REF!,2,FALSE)</f>
        <v>#REF!</v>
      </c>
      <c r="L104" t="s">
        <v>211</v>
      </c>
      <c r="M104" s="66" t="s">
        <v>212</v>
      </c>
      <c r="N104" t="s">
        <v>7</v>
      </c>
    </row>
    <row r="105" spans="1:14" x14ac:dyDescent="0.3">
      <c r="A105" t="str">
        <f t="shared" si="4"/>
        <v>Kyrgyz Republic</v>
      </c>
      <c r="B105" t="e">
        <f t="shared" si="3"/>
        <v>#REF!</v>
      </c>
      <c r="C105" t="str">
        <f t="shared" si="3"/>
        <v>Ext. Debt Service Pmt, Central Bank, More than 12 to 18, All instruments, Prin. and Int., USD</v>
      </c>
      <c r="D105" t="str">
        <f t="shared" si="3"/>
        <v>DT.TDS.DECT.CD.MA.1218.US</v>
      </c>
      <c r="E105" t="str">
        <f t="shared" si="3"/>
        <v>Millions (0)</v>
      </c>
      <c r="F105" t="e" cm="1">
        <f t="array" ref="F105">+_xlfn.XLOOKUP($L$1&amp;L105,#REF!&amp;#REF!,#REF!)</f>
        <v>#REF!</v>
      </c>
      <c r="K105" t="e">
        <f>+VLOOKUP($L$1,#REF!,2,FALSE)</f>
        <v>#REF!</v>
      </c>
      <c r="L105" t="s">
        <v>213</v>
      </c>
      <c r="M105" s="66" t="s">
        <v>214</v>
      </c>
      <c r="N105" t="s">
        <v>7</v>
      </c>
    </row>
    <row r="106" spans="1:14" x14ac:dyDescent="0.3">
      <c r="A106" t="str">
        <f t="shared" si="4"/>
        <v>Kyrgyz Republic</v>
      </c>
      <c r="B106" t="e">
        <f t="shared" si="3"/>
        <v>#REF!</v>
      </c>
      <c r="C106" t="str">
        <f t="shared" si="3"/>
        <v>Ext. Debt Service Pmt, Central Bank, More than 12 to 18, All instruments, Principal, USD</v>
      </c>
      <c r="D106" t="str">
        <f t="shared" si="3"/>
        <v>DT.AMT.DECT.CD.MA.1218.US</v>
      </c>
      <c r="E106" t="str">
        <f t="shared" si="3"/>
        <v>Millions (0)</v>
      </c>
      <c r="F106" t="e" cm="1">
        <f t="array" ref="F106">+_xlfn.XLOOKUP($L$1&amp;L106,#REF!&amp;#REF!,#REF!)</f>
        <v>#REF!</v>
      </c>
      <c r="K106" t="e">
        <f>+VLOOKUP($L$1,#REF!,2,FALSE)</f>
        <v>#REF!</v>
      </c>
      <c r="L106" t="s">
        <v>215</v>
      </c>
      <c r="M106" s="66" t="s">
        <v>216</v>
      </c>
      <c r="N106" t="s">
        <v>7</v>
      </c>
    </row>
    <row r="107" spans="1:14" x14ac:dyDescent="0.3">
      <c r="A107" t="str">
        <f t="shared" si="4"/>
        <v>Kyrgyz Republic</v>
      </c>
      <c r="B107" t="e">
        <f t="shared" si="3"/>
        <v>#REF!</v>
      </c>
      <c r="C107" t="str">
        <f t="shared" si="3"/>
        <v>Ext. Debt Service Pmt, Central Bank, More than 12 to 18, All instruments, Interest, USD</v>
      </c>
      <c r="D107" t="str">
        <f t="shared" si="3"/>
        <v>DT.INT.DECT.CD.MA.1218.US</v>
      </c>
      <c r="E107" t="str">
        <f t="shared" si="3"/>
        <v>Millions (0)</v>
      </c>
      <c r="F107" t="e" cm="1">
        <f t="array" ref="F107">+_xlfn.XLOOKUP($L$1&amp;L107,#REF!&amp;#REF!,#REF!)</f>
        <v>#REF!</v>
      </c>
      <c r="K107" t="e">
        <f>+VLOOKUP($L$1,#REF!,2,FALSE)</f>
        <v>#REF!</v>
      </c>
      <c r="L107" t="s">
        <v>217</v>
      </c>
      <c r="M107" s="66" t="s">
        <v>218</v>
      </c>
      <c r="N107" t="s">
        <v>7</v>
      </c>
    </row>
    <row r="108" spans="1:14" x14ac:dyDescent="0.3">
      <c r="A108" t="str">
        <f t="shared" si="4"/>
        <v>Kyrgyz Republic</v>
      </c>
      <c r="B108" t="e">
        <f t="shared" si="3"/>
        <v>#REF!</v>
      </c>
      <c r="C108" t="str">
        <f t="shared" si="3"/>
        <v>Ext. Debt Service Pmt, Deposit-Taking Corp., exc. CB, More than 12 to 18, All instruments, Prin. and Int., USD</v>
      </c>
      <c r="D108" t="str">
        <f t="shared" si="3"/>
        <v>DT.TDS.DECT.CD.CB.1218.US</v>
      </c>
      <c r="E108" t="str">
        <f t="shared" si="3"/>
        <v>Millions (0)</v>
      </c>
      <c r="F108" t="e" cm="1">
        <f t="array" ref="F108">+_xlfn.XLOOKUP($L$1&amp;L108,#REF!&amp;#REF!,#REF!)</f>
        <v>#REF!</v>
      </c>
      <c r="K108" t="e">
        <f>+VLOOKUP($L$1,#REF!,2,FALSE)</f>
        <v>#REF!</v>
      </c>
      <c r="L108" t="s">
        <v>219</v>
      </c>
      <c r="M108" s="66" t="s">
        <v>220</v>
      </c>
      <c r="N108" t="s">
        <v>7</v>
      </c>
    </row>
    <row r="109" spans="1:14" x14ac:dyDescent="0.3">
      <c r="A109" t="str">
        <f t="shared" si="4"/>
        <v>Kyrgyz Republic</v>
      </c>
      <c r="B109" t="e">
        <f t="shared" si="3"/>
        <v>#REF!</v>
      </c>
      <c r="C109" t="str">
        <f t="shared" si="3"/>
        <v>Ext. Debt Service Pmt, Deposit-Taking Corp., exc. CB, More than 12 to 18, All instruments, Principal, USD</v>
      </c>
      <c r="D109" t="str">
        <f t="shared" si="3"/>
        <v>DT.AMT.DECT.CD.CB.1218.US</v>
      </c>
      <c r="E109" t="str">
        <f t="shared" si="3"/>
        <v>Millions (0)</v>
      </c>
      <c r="F109" t="e" cm="1">
        <f t="array" ref="F109">+_xlfn.XLOOKUP($L$1&amp;L109,#REF!&amp;#REF!,#REF!)</f>
        <v>#REF!</v>
      </c>
      <c r="K109" t="e">
        <f>+VLOOKUP($L$1,#REF!,2,FALSE)</f>
        <v>#REF!</v>
      </c>
      <c r="L109" t="s">
        <v>221</v>
      </c>
      <c r="M109" s="66" t="s">
        <v>222</v>
      </c>
      <c r="N109" t="s">
        <v>7</v>
      </c>
    </row>
    <row r="110" spans="1:14" x14ac:dyDescent="0.3">
      <c r="A110" t="str">
        <f t="shared" si="4"/>
        <v>Kyrgyz Republic</v>
      </c>
      <c r="B110" t="e">
        <f t="shared" si="3"/>
        <v>#REF!</v>
      </c>
      <c r="C110" t="str">
        <f t="shared" si="3"/>
        <v>Ext. Debt Service Pmt, Deposit-Taking Corp., exc. CB, More than 12 to 18, All instruments, Interest, USD</v>
      </c>
      <c r="D110" t="str">
        <f t="shared" si="3"/>
        <v>DT.INT.DECT.CD.CB.1218.US</v>
      </c>
      <c r="E110" t="str">
        <f t="shared" si="3"/>
        <v>Millions (0)</v>
      </c>
      <c r="F110" t="e" cm="1">
        <f t="array" ref="F110">+_xlfn.XLOOKUP($L$1&amp;L110,#REF!&amp;#REF!,#REF!)</f>
        <v>#REF!</v>
      </c>
      <c r="K110" t="e">
        <f>+VLOOKUP($L$1,#REF!,2,FALSE)</f>
        <v>#REF!</v>
      </c>
      <c r="L110" t="s">
        <v>223</v>
      </c>
      <c r="M110" s="66" t="s">
        <v>224</v>
      </c>
      <c r="N110" t="s">
        <v>7</v>
      </c>
    </row>
    <row r="111" spans="1:14" x14ac:dyDescent="0.3">
      <c r="A111" t="str">
        <f t="shared" si="4"/>
        <v>Kyrgyz Republic</v>
      </c>
      <c r="B111" t="e">
        <f t="shared" si="3"/>
        <v>#REF!</v>
      </c>
      <c r="C111" t="str">
        <f t="shared" si="3"/>
        <v>Ext. Debt Service Pmt, Other Sectors, More than 12 to 18, All instruments, Prin. and Int., USD</v>
      </c>
      <c r="D111" t="str">
        <f t="shared" si="3"/>
        <v>DT.TDS.DECT.CD.OS.1218.US</v>
      </c>
      <c r="E111" t="str">
        <f t="shared" si="3"/>
        <v>Millions (0)</v>
      </c>
      <c r="F111" t="e" cm="1">
        <f t="array" ref="F111">+_xlfn.XLOOKUP($L$1&amp;L111,#REF!&amp;#REF!,#REF!)</f>
        <v>#REF!</v>
      </c>
      <c r="K111" t="e">
        <f>+VLOOKUP($L$1,#REF!,2,FALSE)</f>
        <v>#REF!</v>
      </c>
      <c r="L111" t="s">
        <v>225</v>
      </c>
      <c r="M111" s="66" t="s">
        <v>226</v>
      </c>
      <c r="N111" t="s">
        <v>7</v>
      </c>
    </row>
    <row r="112" spans="1:14" x14ac:dyDescent="0.3">
      <c r="A112" t="str">
        <f t="shared" si="4"/>
        <v>Kyrgyz Republic</v>
      </c>
      <c r="B112" t="e">
        <f t="shared" si="3"/>
        <v>#REF!</v>
      </c>
      <c r="C112" t="str">
        <f t="shared" si="3"/>
        <v>Ext. Debt Service Pmt, Other Sectors, More than 12 to 18, All instruments, Principal, USD</v>
      </c>
      <c r="D112" t="str">
        <f t="shared" si="3"/>
        <v>DT.AMT.DECT.CD.OS.1218.US</v>
      </c>
      <c r="E112" t="str">
        <f t="shared" si="3"/>
        <v>Millions (0)</v>
      </c>
      <c r="F112" t="e" cm="1">
        <f t="array" ref="F112">+_xlfn.XLOOKUP($L$1&amp;L112,#REF!&amp;#REF!,#REF!)</f>
        <v>#REF!</v>
      </c>
      <c r="K112" t="e">
        <f>+VLOOKUP($L$1,#REF!,2,FALSE)</f>
        <v>#REF!</v>
      </c>
      <c r="L112" t="s">
        <v>227</v>
      </c>
      <c r="M112" s="66" t="s">
        <v>228</v>
      </c>
      <c r="N112" t="s">
        <v>7</v>
      </c>
    </row>
    <row r="113" spans="1:14" x14ac:dyDescent="0.3">
      <c r="A113" t="str">
        <f t="shared" si="4"/>
        <v>Kyrgyz Republic</v>
      </c>
      <c r="B113" t="e">
        <f t="shared" si="3"/>
        <v>#REF!</v>
      </c>
      <c r="C113" t="str">
        <f t="shared" si="3"/>
        <v>Ext. Debt Service Pmt, Other Sectors, More than 12 to 18, All instruments, Interest, USD</v>
      </c>
      <c r="D113" t="str">
        <f t="shared" si="3"/>
        <v>DT.INT.DECT.CD.OS.1218.US</v>
      </c>
      <c r="E113" t="str">
        <f t="shared" si="3"/>
        <v>Millions (0)</v>
      </c>
      <c r="F113" t="e" cm="1">
        <f t="array" ref="F113">+_xlfn.XLOOKUP($L$1&amp;L113,#REF!&amp;#REF!,#REF!)</f>
        <v>#REF!</v>
      </c>
      <c r="K113" t="e">
        <f>+VLOOKUP($L$1,#REF!,2,FALSE)</f>
        <v>#REF!</v>
      </c>
      <c r="L113" t="s">
        <v>229</v>
      </c>
      <c r="M113" s="66" t="s">
        <v>230</v>
      </c>
      <c r="N113" t="s">
        <v>7</v>
      </c>
    </row>
    <row r="114" spans="1:14" x14ac:dyDescent="0.3">
      <c r="A114" t="str">
        <f t="shared" si="4"/>
        <v>Kyrgyz Republic</v>
      </c>
      <c r="B114" t="e">
        <f t="shared" si="3"/>
        <v>#REF!</v>
      </c>
      <c r="C114" t="str">
        <f t="shared" si="3"/>
        <v>Ext. Debt Service Pmt, DI: Intercom Lending, More than 12 to 18, All instruments, Prin. and Int., USD</v>
      </c>
      <c r="D114" t="str">
        <f t="shared" si="3"/>
        <v>DT.TDS.DECT.CD.IL.1218.US</v>
      </c>
      <c r="E114" t="str">
        <f t="shared" si="3"/>
        <v>Millions (0)</v>
      </c>
      <c r="F114" t="e" cm="1">
        <f t="array" ref="F114">+_xlfn.XLOOKUP($L$1&amp;L114,#REF!&amp;#REF!,#REF!)</f>
        <v>#REF!</v>
      </c>
      <c r="K114" t="e">
        <f>+VLOOKUP($L$1,#REF!,2,FALSE)</f>
        <v>#REF!</v>
      </c>
      <c r="L114" t="s">
        <v>231</v>
      </c>
      <c r="M114" s="66" t="s">
        <v>232</v>
      </c>
      <c r="N114" t="s">
        <v>7</v>
      </c>
    </row>
    <row r="115" spans="1:14" x14ac:dyDescent="0.3">
      <c r="A115" t="str">
        <f t="shared" si="4"/>
        <v>Kyrgyz Republic</v>
      </c>
      <c r="B115" t="e">
        <f t="shared" si="3"/>
        <v>#REF!</v>
      </c>
      <c r="C115" t="str">
        <f t="shared" si="3"/>
        <v>Ext. Debt Service Pmt, DI: Intercom Lending, More than 12 to 18, All instruments, Principal, USD</v>
      </c>
      <c r="D115" t="str">
        <f t="shared" si="3"/>
        <v>DT.AMT.DECT.CD.IL.1218.US</v>
      </c>
      <c r="E115" t="str">
        <f t="shared" si="3"/>
        <v>Millions (0)</v>
      </c>
      <c r="F115" t="e" cm="1">
        <f t="array" ref="F115">+_xlfn.XLOOKUP($L$1&amp;L115,#REF!&amp;#REF!,#REF!)</f>
        <v>#REF!</v>
      </c>
      <c r="K115" t="e">
        <f>+VLOOKUP($L$1,#REF!,2,FALSE)</f>
        <v>#REF!</v>
      </c>
      <c r="L115" t="s">
        <v>233</v>
      </c>
      <c r="M115" s="66" t="s">
        <v>234</v>
      </c>
      <c r="N115" t="s">
        <v>7</v>
      </c>
    </row>
    <row r="116" spans="1:14" x14ac:dyDescent="0.3">
      <c r="A116" t="str">
        <f t="shared" si="4"/>
        <v>Kyrgyz Republic</v>
      </c>
      <c r="B116" t="e">
        <f t="shared" si="3"/>
        <v>#REF!</v>
      </c>
      <c r="C116" t="str">
        <f t="shared" si="3"/>
        <v>Ext. Debt Service Pmt, DI: Intercom Lending, More than 12 to 18, All instruments, Interest, USD</v>
      </c>
      <c r="D116" t="str">
        <f t="shared" si="3"/>
        <v>DT.INT.DECT.CD.IL.1218.US</v>
      </c>
      <c r="E116" t="str">
        <f t="shared" si="3"/>
        <v>Millions (0)</v>
      </c>
      <c r="F116" t="e" cm="1">
        <f t="array" ref="F116">+_xlfn.XLOOKUP($L$1&amp;L116,#REF!&amp;#REF!,#REF!)</f>
        <v>#REF!</v>
      </c>
      <c r="K116" t="e">
        <f>+VLOOKUP($L$1,#REF!,2,FALSE)</f>
        <v>#REF!</v>
      </c>
      <c r="L116" t="s">
        <v>235</v>
      </c>
      <c r="M116" s="66" t="s">
        <v>236</v>
      </c>
      <c r="N116" t="s">
        <v>7</v>
      </c>
    </row>
    <row r="117" spans="1:14" x14ac:dyDescent="0.3">
      <c r="A117" t="str">
        <f t="shared" si="4"/>
        <v>Kyrgyz Republic</v>
      </c>
      <c r="B117" t="e">
        <f t="shared" si="3"/>
        <v>#REF!</v>
      </c>
      <c r="C117" t="str">
        <f t="shared" si="3"/>
        <v>Ext. Debt Service Pmt, All Sectors, More than 12 to 18, All instruments, Prin. and Int., USD</v>
      </c>
      <c r="D117" t="str">
        <f t="shared" si="3"/>
        <v>DT.TDS.DECT.CD.1218.US</v>
      </c>
      <c r="E117" t="str">
        <f t="shared" si="3"/>
        <v>Millions (0)</v>
      </c>
      <c r="F117" t="e" cm="1">
        <f t="array" ref="F117">+_xlfn.XLOOKUP($L$1&amp;L117,#REF!&amp;#REF!,#REF!)</f>
        <v>#REF!</v>
      </c>
      <c r="K117" t="e">
        <f>+VLOOKUP($L$1,#REF!,2,FALSE)</f>
        <v>#REF!</v>
      </c>
      <c r="L117" t="s">
        <v>237</v>
      </c>
      <c r="M117" s="66" t="s">
        <v>238</v>
      </c>
      <c r="N117" t="s">
        <v>7</v>
      </c>
    </row>
    <row r="118" spans="1:14" x14ac:dyDescent="0.3">
      <c r="A118" t="str">
        <f t="shared" si="4"/>
        <v>Kyrgyz Republic</v>
      </c>
      <c r="B118" t="e">
        <f t="shared" si="3"/>
        <v>#REF!</v>
      </c>
      <c r="C118" t="str">
        <f t="shared" si="3"/>
        <v>Ext. Debt Service Pmt, All Sectors, More than 12 to 18, All instruments, Principal, USD</v>
      </c>
      <c r="D118" t="str">
        <f t="shared" si="3"/>
        <v>DT.AMT.DECT.CD.1218.US</v>
      </c>
      <c r="E118" t="str">
        <f t="shared" si="3"/>
        <v>Millions (0)</v>
      </c>
      <c r="F118" t="e" cm="1">
        <f t="array" ref="F118">+_xlfn.XLOOKUP($L$1&amp;L118,#REF!&amp;#REF!,#REF!)</f>
        <v>#REF!</v>
      </c>
      <c r="K118" t="e">
        <f>+VLOOKUP($L$1,#REF!,2,FALSE)</f>
        <v>#REF!</v>
      </c>
      <c r="L118" t="s">
        <v>239</v>
      </c>
      <c r="M118" s="66" t="s">
        <v>240</v>
      </c>
      <c r="N118" t="s">
        <v>7</v>
      </c>
    </row>
    <row r="119" spans="1:14" x14ac:dyDescent="0.3">
      <c r="A119" t="str">
        <f t="shared" si="4"/>
        <v>Kyrgyz Republic</v>
      </c>
      <c r="B119" t="e">
        <f t="shared" si="3"/>
        <v>#REF!</v>
      </c>
      <c r="C119" t="str">
        <f t="shared" si="3"/>
        <v>Ext. Debt Service Pmt, All Sectors, More than 12 to 18, All instruments, Interest, USD</v>
      </c>
      <c r="D119" t="str">
        <f t="shared" si="3"/>
        <v>DT.INT.DECT.CD.1218.US</v>
      </c>
      <c r="E119" t="str">
        <f t="shared" si="3"/>
        <v>Millions (0)</v>
      </c>
      <c r="F119" t="e" cm="1">
        <f t="array" ref="F119">+_xlfn.XLOOKUP($L$1&amp;L119,#REF!&amp;#REF!,#REF!)</f>
        <v>#REF!</v>
      </c>
      <c r="K119" t="e">
        <f>+VLOOKUP($L$1,#REF!,2,FALSE)</f>
        <v>#REF!</v>
      </c>
      <c r="L119" t="s">
        <v>241</v>
      </c>
      <c r="M119" s="66" t="s">
        <v>242</v>
      </c>
      <c r="N119" t="s">
        <v>7</v>
      </c>
    </row>
    <row r="120" spans="1:14" x14ac:dyDescent="0.3">
      <c r="A120" t="str">
        <f t="shared" si="4"/>
        <v>Kyrgyz Republic</v>
      </c>
      <c r="B120" t="e">
        <f t="shared" si="3"/>
        <v>#REF!</v>
      </c>
      <c r="C120" t="str">
        <f t="shared" si="3"/>
        <v>Ext. Debt Service Pmt, Interest receipts on SDR holdings, More than 12 to 18, USD</v>
      </c>
      <c r="D120" t="str">
        <f t="shared" si="3"/>
        <v>DT.INR.DECT.CD.SA.1218.US</v>
      </c>
      <c r="E120" t="str">
        <f t="shared" si="3"/>
        <v>Millions (0)</v>
      </c>
      <c r="F120" t="e" cm="1">
        <f t="array" ref="F120">+_xlfn.XLOOKUP($L$1&amp;L120,#REF!&amp;#REF!,#REF!)</f>
        <v>#REF!</v>
      </c>
      <c r="K120" t="e">
        <f>+VLOOKUP($L$1,#REF!,2,FALSE)</f>
        <v>#REF!</v>
      </c>
      <c r="L120" t="s">
        <v>243</v>
      </c>
      <c r="M120" s="66" t="s">
        <v>244</v>
      </c>
      <c r="N120" t="s">
        <v>7</v>
      </c>
    </row>
    <row r="121" spans="1:14" x14ac:dyDescent="0.3">
      <c r="A121" t="str">
        <f t="shared" si="4"/>
        <v>Kyrgyz Republic</v>
      </c>
      <c r="B121" t="e">
        <f t="shared" si="3"/>
        <v>#REF!</v>
      </c>
      <c r="C121" t="str">
        <f t="shared" si="3"/>
        <v>Ext. Debt Service Pmt, Interest payments on SDR allocations, More than 12 to 18, USD</v>
      </c>
      <c r="D121" t="str">
        <f t="shared" si="3"/>
        <v>DT.INP.DECT.CD.SA.1218.US</v>
      </c>
      <c r="E121" t="str">
        <f t="shared" si="3"/>
        <v>Millions (0)</v>
      </c>
      <c r="F121" t="e" cm="1">
        <f t="array" ref="F121">+_xlfn.XLOOKUP($L$1&amp;L121,#REF!&amp;#REF!,#REF!)</f>
        <v>#REF!</v>
      </c>
      <c r="K121" t="e">
        <f>+VLOOKUP($L$1,#REF!,2,FALSE)</f>
        <v>#REF!</v>
      </c>
      <c r="L121" t="s">
        <v>245</v>
      </c>
      <c r="M121" s="66" t="s">
        <v>246</v>
      </c>
      <c r="N121" t="s">
        <v>7</v>
      </c>
    </row>
    <row r="122" spans="1:14" x14ac:dyDescent="0.3">
      <c r="A122" t="str">
        <f t="shared" si="4"/>
        <v>Kyrgyz Republic</v>
      </c>
      <c r="B122" t="e">
        <f t="shared" si="3"/>
        <v>#REF!</v>
      </c>
      <c r="C122" t="str">
        <f t="shared" si="3"/>
        <v>Ext. Debt Service Pmt, General Government, More than 18 to 24, All instruments, Prin. and Int., USD</v>
      </c>
      <c r="D122" t="str">
        <f t="shared" si="3"/>
        <v>DT.TDS.DECT.CD.GG.1824.US</v>
      </c>
      <c r="E122" t="str">
        <f t="shared" si="3"/>
        <v>Millions (0)</v>
      </c>
      <c r="F122" t="e" cm="1">
        <f t="array" ref="F122">+_xlfn.XLOOKUP($L$1&amp;L122,#REF!&amp;#REF!,#REF!)</f>
        <v>#REF!</v>
      </c>
      <c r="K122" t="e">
        <f>+VLOOKUP($L$1,#REF!,2,FALSE)</f>
        <v>#REF!</v>
      </c>
      <c r="L122" t="s">
        <v>247</v>
      </c>
      <c r="M122" s="66" t="s">
        <v>248</v>
      </c>
      <c r="N122" t="s">
        <v>7</v>
      </c>
    </row>
    <row r="123" spans="1:14" x14ac:dyDescent="0.3">
      <c r="A123" t="str">
        <f t="shared" si="4"/>
        <v>Kyrgyz Republic</v>
      </c>
      <c r="B123" t="e">
        <f t="shared" si="3"/>
        <v>#REF!</v>
      </c>
      <c r="C123" t="str">
        <f t="shared" si="3"/>
        <v>Ext. Debt Service Pmt, General Government, More than 18 to 24, All instruments, Principal, USD</v>
      </c>
      <c r="D123" t="str">
        <f t="shared" si="3"/>
        <v>DT.AMT.DECT.CD.GG.1824.US</v>
      </c>
      <c r="E123" t="str">
        <f t="shared" si="3"/>
        <v>Millions (0)</v>
      </c>
      <c r="F123" t="e" cm="1">
        <f t="array" ref="F123">+_xlfn.XLOOKUP($L$1&amp;L123,#REF!&amp;#REF!,#REF!)</f>
        <v>#REF!</v>
      </c>
      <c r="K123" t="e">
        <f>+VLOOKUP($L$1,#REF!,2,FALSE)</f>
        <v>#REF!</v>
      </c>
      <c r="L123" t="s">
        <v>249</v>
      </c>
      <c r="M123" s="66" t="s">
        <v>250</v>
      </c>
      <c r="N123" t="s">
        <v>7</v>
      </c>
    </row>
    <row r="124" spans="1:14" x14ac:dyDescent="0.3">
      <c r="A124" t="str">
        <f t="shared" si="4"/>
        <v>Kyrgyz Republic</v>
      </c>
      <c r="B124" t="e">
        <f t="shared" si="3"/>
        <v>#REF!</v>
      </c>
      <c r="C124" t="str">
        <f t="shared" si="3"/>
        <v>Ext. Debt Service Pmt, General Government, More than 18 to 24, All instruments, Interest, USD</v>
      </c>
      <c r="D124" t="str">
        <f t="shared" si="3"/>
        <v>DT.INT.DECT.CD.GG.1824.US</v>
      </c>
      <c r="E124" t="str">
        <f t="shared" si="3"/>
        <v>Millions (0)</v>
      </c>
      <c r="F124" t="e" cm="1">
        <f t="array" ref="F124">+_xlfn.XLOOKUP($L$1&amp;L124,#REF!&amp;#REF!,#REF!)</f>
        <v>#REF!</v>
      </c>
      <c r="K124" t="e">
        <f>+VLOOKUP($L$1,#REF!,2,FALSE)</f>
        <v>#REF!</v>
      </c>
      <c r="L124" t="s">
        <v>251</v>
      </c>
      <c r="M124" s="66" t="s">
        <v>252</v>
      </c>
      <c r="N124" t="s">
        <v>7</v>
      </c>
    </row>
    <row r="125" spans="1:14" x14ac:dyDescent="0.3">
      <c r="A125" t="str">
        <f t="shared" si="4"/>
        <v>Kyrgyz Republic</v>
      </c>
      <c r="B125" t="e">
        <f t="shared" si="3"/>
        <v>#REF!</v>
      </c>
      <c r="C125" t="str">
        <f t="shared" si="3"/>
        <v>Ext. Debt Service Pmt, Central Bank, More than 18 to 24, All instruments, Prin. and Int., USD</v>
      </c>
      <c r="D125" t="str">
        <f t="shared" si="3"/>
        <v>DT.TDS.DECT.CD.MA.1824.US</v>
      </c>
      <c r="E125" t="str">
        <f t="shared" si="3"/>
        <v>Millions (0)</v>
      </c>
      <c r="F125" t="e" cm="1">
        <f t="array" ref="F125">+_xlfn.XLOOKUP($L$1&amp;L125,#REF!&amp;#REF!,#REF!)</f>
        <v>#REF!</v>
      </c>
      <c r="K125" t="e">
        <f>+VLOOKUP($L$1,#REF!,2,FALSE)</f>
        <v>#REF!</v>
      </c>
      <c r="L125" t="s">
        <v>253</v>
      </c>
      <c r="M125" s="66" t="s">
        <v>254</v>
      </c>
      <c r="N125" t="s">
        <v>7</v>
      </c>
    </row>
    <row r="126" spans="1:14" x14ac:dyDescent="0.3">
      <c r="A126" t="str">
        <f t="shared" si="4"/>
        <v>Kyrgyz Republic</v>
      </c>
      <c r="B126" t="e">
        <f t="shared" si="3"/>
        <v>#REF!</v>
      </c>
      <c r="C126" t="str">
        <f t="shared" si="3"/>
        <v>Ext. Debt Service Pmt, Central Bank, More than 18 to 24, All instruments, Principal, USD</v>
      </c>
      <c r="D126" t="str">
        <f t="shared" si="3"/>
        <v>DT.AMT.DECT.CD.MA.1824.US</v>
      </c>
      <c r="E126" t="str">
        <f t="shared" si="3"/>
        <v>Millions (0)</v>
      </c>
      <c r="F126" t="e" cm="1">
        <f t="array" ref="F126">+_xlfn.XLOOKUP($L$1&amp;L126,#REF!&amp;#REF!,#REF!)</f>
        <v>#REF!</v>
      </c>
      <c r="K126" t="e">
        <f>+VLOOKUP($L$1,#REF!,2,FALSE)</f>
        <v>#REF!</v>
      </c>
      <c r="L126" t="s">
        <v>255</v>
      </c>
      <c r="M126" s="66" t="s">
        <v>256</v>
      </c>
      <c r="N126" t="s">
        <v>7</v>
      </c>
    </row>
    <row r="127" spans="1:14" x14ac:dyDescent="0.3">
      <c r="A127" t="str">
        <f t="shared" si="4"/>
        <v>Kyrgyz Republic</v>
      </c>
      <c r="B127" t="e">
        <f t="shared" si="3"/>
        <v>#REF!</v>
      </c>
      <c r="C127" t="str">
        <f t="shared" si="3"/>
        <v>Ext. Debt Service Pmt, Central Bank, More than 18 to 24, All instruments, Interest, USD</v>
      </c>
      <c r="D127" t="str">
        <f t="shared" si="3"/>
        <v>DT.INT.DECT.CD.MA.1824.US</v>
      </c>
      <c r="E127" t="str">
        <f t="shared" si="3"/>
        <v>Millions (0)</v>
      </c>
      <c r="F127" t="e" cm="1">
        <f t="array" ref="F127">+_xlfn.XLOOKUP($L$1&amp;L127,#REF!&amp;#REF!,#REF!)</f>
        <v>#REF!</v>
      </c>
      <c r="K127" t="e">
        <f>+VLOOKUP($L$1,#REF!,2,FALSE)</f>
        <v>#REF!</v>
      </c>
      <c r="L127" t="s">
        <v>257</v>
      </c>
      <c r="M127" s="66" t="s">
        <v>258</v>
      </c>
      <c r="N127" t="s">
        <v>7</v>
      </c>
    </row>
    <row r="128" spans="1:14" x14ac:dyDescent="0.3">
      <c r="A128" t="str">
        <f t="shared" si="4"/>
        <v>Kyrgyz Republic</v>
      </c>
      <c r="B128" t="e">
        <f t="shared" si="3"/>
        <v>#REF!</v>
      </c>
      <c r="C128" t="str">
        <f t="shared" si="3"/>
        <v>Ext. Debt Service Pmt, Deposit-Taking Corp., exc. CB, More than 18 to 24, All instruments, Prin. and Int., USD</v>
      </c>
      <c r="D128" t="str">
        <f t="shared" si="3"/>
        <v>DT.TDS.DECT.CD.CB.1824.US</v>
      </c>
      <c r="E128" t="str">
        <f t="shared" si="3"/>
        <v>Millions (0)</v>
      </c>
      <c r="F128" t="e" cm="1">
        <f t="array" ref="F128">+_xlfn.XLOOKUP($L$1&amp;L128,#REF!&amp;#REF!,#REF!)</f>
        <v>#REF!</v>
      </c>
      <c r="K128" t="e">
        <f>+VLOOKUP($L$1,#REF!,2,FALSE)</f>
        <v>#REF!</v>
      </c>
      <c r="L128" t="s">
        <v>259</v>
      </c>
      <c r="M128" s="66" t="s">
        <v>260</v>
      </c>
      <c r="N128" t="s">
        <v>7</v>
      </c>
    </row>
    <row r="129" spans="1:14" x14ac:dyDescent="0.3">
      <c r="A129" t="str">
        <f t="shared" si="4"/>
        <v>Kyrgyz Republic</v>
      </c>
      <c r="B129" t="e">
        <f t="shared" si="3"/>
        <v>#REF!</v>
      </c>
      <c r="C129" t="str">
        <f t="shared" si="3"/>
        <v>Ext. Debt Service Pmt, Deposit-Taking Corp., exc. CB, More than 18 to 24, All instruments, Principal, USD</v>
      </c>
      <c r="D129" t="str">
        <f t="shared" si="3"/>
        <v>DT.AMT.DECT.CD.CB.1824.US</v>
      </c>
      <c r="E129" t="str">
        <f t="shared" si="3"/>
        <v>Millions (0)</v>
      </c>
      <c r="F129" t="e" cm="1">
        <f t="array" ref="F129">+_xlfn.XLOOKUP($L$1&amp;L129,#REF!&amp;#REF!,#REF!)</f>
        <v>#REF!</v>
      </c>
      <c r="K129" t="e">
        <f>+VLOOKUP($L$1,#REF!,2,FALSE)</f>
        <v>#REF!</v>
      </c>
      <c r="L129" t="s">
        <v>261</v>
      </c>
      <c r="M129" s="66" t="s">
        <v>262</v>
      </c>
      <c r="N129" t="s">
        <v>7</v>
      </c>
    </row>
    <row r="130" spans="1:14" x14ac:dyDescent="0.3">
      <c r="A130" t="str">
        <f t="shared" si="4"/>
        <v>Kyrgyz Republic</v>
      </c>
      <c r="B130" t="e">
        <f t="shared" si="3"/>
        <v>#REF!</v>
      </c>
      <c r="C130" t="str">
        <f t="shared" si="3"/>
        <v>Ext. Debt Service Pmt, Deposit-Taking Corp., exc. CB, More than 18 to 24, All instruments, Interest, USD</v>
      </c>
      <c r="D130" t="str">
        <f t="shared" si="3"/>
        <v>DT.INT.DECT.CD.CB.1824.US</v>
      </c>
      <c r="E130" t="str">
        <f t="shared" ref="E130:E160" si="5">+N130</f>
        <v>Millions (0)</v>
      </c>
      <c r="F130" t="e" cm="1">
        <f t="array" ref="F130">+_xlfn.XLOOKUP($L$1&amp;L130,#REF!&amp;#REF!,#REF!)</f>
        <v>#REF!</v>
      </c>
      <c r="K130" t="e">
        <f>+VLOOKUP($L$1,#REF!,2,FALSE)</f>
        <v>#REF!</v>
      </c>
      <c r="L130" t="s">
        <v>263</v>
      </c>
      <c r="M130" s="66" t="s">
        <v>264</v>
      </c>
      <c r="N130" t="s">
        <v>7</v>
      </c>
    </row>
    <row r="131" spans="1:14" x14ac:dyDescent="0.3">
      <c r="A131" t="str">
        <f t="shared" si="4"/>
        <v>Kyrgyz Republic</v>
      </c>
      <c r="B131" t="e">
        <f t="shared" ref="B131:D160" si="6">+K131</f>
        <v>#REF!</v>
      </c>
      <c r="C131" t="str">
        <f t="shared" si="6"/>
        <v>Ext. Debt Service Pmt, Other Sectors, More than 18 to 24, All instruments, Prin. and Int., USD</v>
      </c>
      <c r="D131" t="str">
        <f t="shared" si="6"/>
        <v>DT.TDS.DECT.CD.OS.1824.US</v>
      </c>
      <c r="E131" t="str">
        <f t="shared" si="5"/>
        <v>Millions (0)</v>
      </c>
      <c r="F131" t="e" cm="1">
        <f t="array" ref="F131">+_xlfn.XLOOKUP($L$1&amp;L131,#REF!&amp;#REF!,#REF!)</f>
        <v>#REF!</v>
      </c>
      <c r="K131" t="e">
        <f>+VLOOKUP($L$1,#REF!,2,FALSE)</f>
        <v>#REF!</v>
      </c>
      <c r="L131" t="s">
        <v>265</v>
      </c>
      <c r="M131" s="66" t="s">
        <v>266</v>
      </c>
      <c r="N131" t="s">
        <v>7</v>
      </c>
    </row>
    <row r="132" spans="1:14" x14ac:dyDescent="0.3">
      <c r="A132" t="str">
        <f t="shared" ref="A132:A160" si="7">+A131</f>
        <v>Kyrgyz Republic</v>
      </c>
      <c r="B132" t="e">
        <f t="shared" si="6"/>
        <v>#REF!</v>
      </c>
      <c r="C132" t="str">
        <f t="shared" si="6"/>
        <v>Ext. Debt Service Pmt, Other Sectors, More than 18 to 24, All instruments, Principal, USD</v>
      </c>
      <c r="D132" t="str">
        <f t="shared" si="6"/>
        <v>DT.AMT.DECT.CD.OS.1824.US</v>
      </c>
      <c r="E132" t="str">
        <f t="shared" si="5"/>
        <v>Millions (0)</v>
      </c>
      <c r="F132" t="e" cm="1">
        <f t="array" ref="F132">+_xlfn.XLOOKUP($L$1&amp;L132,#REF!&amp;#REF!,#REF!)</f>
        <v>#REF!</v>
      </c>
      <c r="K132" t="e">
        <f>+VLOOKUP($L$1,#REF!,2,FALSE)</f>
        <v>#REF!</v>
      </c>
      <c r="L132" t="s">
        <v>267</v>
      </c>
      <c r="M132" s="66" t="s">
        <v>268</v>
      </c>
      <c r="N132" t="s">
        <v>7</v>
      </c>
    </row>
    <row r="133" spans="1:14" x14ac:dyDescent="0.3">
      <c r="A133" t="str">
        <f t="shared" si="7"/>
        <v>Kyrgyz Republic</v>
      </c>
      <c r="B133" t="e">
        <f t="shared" si="6"/>
        <v>#REF!</v>
      </c>
      <c r="C133" t="str">
        <f t="shared" si="6"/>
        <v>Ext. Debt Service Pmt, Other Sectors, More than 18 to 24, All instruments, Interest, USD</v>
      </c>
      <c r="D133" t="str">
        <f t="shared" si="6"/>
        <v>DT.INT.DECT.CD.OS.1824.US</v>
      </c>
      <c r="E133" t="str">
        <f t="shared" si="5"/>
        <v>Millions (0)</v>
      </c>
      <c r="F133" t="e" cm="1">
        <f t="array" ref="F133">+_xlfn.XLOOKUP($L$1&amp;L133,#REF!&amp;#REF!,#REF!)</f>
        <v>#REF!</v>
      </c>
      <c r="K133" t="e">
        <f>+VLOOKUP($L$1,#REF!,2,FALSE)</f>
        <v>#REF!</v>
      </c>
      <c r="L133" t="s">
        <v>269</v>
      </c>
      <c r="M133" s="66" t="s">
        <v>270</v>
      </c>
      <c r="N133" t="s">
        <v>7</v>
      </c>
    </row>
    <row r="134" spans="1:14" x14ac:dyDescent="0.3">
      <c r="A134" t="str">
        <f t="shared" si="7"/>
        <v>Kyrgyz Republic</v>
      </c>
      <c r="B134" t="e">
        <f t="shared" si="6"/>
        <v>#REF!</v>
      </c>
      <c r="C134" t="str">
        <f t="shared" si="6"/>
        <v>Ext. Debt Service Pmt, DI: Intercom Lending, More than 18 to 24, All instruments, Prin. and Int., USD</v>
      </c>
      <c r="D134" t="str">
        <f t="shared" si="6"/>
        <v>DT.TDS.DECT.CD.IL.1824.US</v>
      </c>
      <c r="E134" t="str">
        <f t="shared" si="5"/>
        <v>Millions (0)</v>
      </c>
      <c r="F134" t="e" cm="1">
        <f t="array" ref="F134">+_xlfn.XLOOKUP($L$1&amp;L134,#REF!&amp;#REF!,#REF!)</f>
        <v>#REF!</v>
      </c>
      <c r="K134" t="e">
        <f>+VLOOKUP($L$1,#REF!,2,FALSE)</f>
        <v>#REF!</v>
      </c>
      <c r="L134" t="s">
        <v>271</v>
      </c>
      <c r="M134" s="66" t="s">
        <v>272</v>
      </c>
      <c r="N134" t="s">
        <v>7</v>
      </c>
    </row>
    <row r="135" spans="1:14" x14ac:dyDescent="0.3">
      <c r="A135" t="str">
        <f t="shared" si="7"/>
        <v>Kyrgyz Republic</v>
      </c>
      <c r="B135" t="e">
        <f t="shared" si="6"/>
        <v>#REF!</v>
      </c>
      <c r="C135" t="str">
        <f t="shared" si="6"/>
        <v>Ext. Debt Service Pmt, DI: Intercom Lending, More than 18 to 24, All instruments, Principal, USD</v>
      </c>
      <c r="D135" t="str">
        <f t="shared" si="6"/>
        <v>DT.AMT.DECT.CD.IL.1824.US</v>
      </c>
      <c r="E135" t="str">
        <f t="shared" si="5"/>
        <v>Millions (0)</v>
      </c>
      <c r="F135" t="e" cm="1">
        <f t="array" ref="F135">+_xlfn.XLOOKUP($L$1&amp;L135,#REF!&amp;#REF!,#REF!)</f>
        <v>#REF!</v>
      </c>
      <c r="K135" t="e">
        <f>+VLOOKUP($L$1,#REF!,2,FALSE)</f>
        <v>#REF!</v>
      </c>
      <c r="L135" t="s">
        <v>273</v>
      </c>
      <c r="M135" s="66" t="s">
        <v>274</v>
      </c>
      <c r="N135" t="s">
        <v>7</v>
      </c>
    </row>
    <row r="136" spans="1:14" x14ac:dyDescent="0.3">
      <c r="A136" t="str">
        <f t="shared" si="7"/>
        <v>Kyrgyz Republic</v>
      </c>
      <c r="B136" t="e">
        <f t="shared" si="6"/>
        <v>#REF!</v>
      </c>
      <c r="C136" t="str">
        <f t="shared" si="6"/>
        <v>Ext. Debt Service Pmt, DI: Intercom Lending, More than 18 to 24, All instruments, Interest, USD</v>
      </c>
      <c r="D136" t="str">
        <f t="shared" si="6"/>
        <v>DT.INT.DECT.CD.IL.1824.US</v>
      </c>
      <c r="E136" t="str">
        <f t="shared" si="5"/>
        <v>Millions (0)</v>
      </c>
      <c r="F136" t="e" cm="1">
        <f t="array" ref="F136">+_xlfn.XLOOKUP($L$1&amp;L136,#REF!&amp;#REF!,#REF!)</f>
        <v>#REF!</v>
      </c>
      <c r="K136" t="e">
        <f>+VLOOKUP($L$1,#REF!,2,FALSE)</f>
        <v>#REF!</v>
      </c>
      <c r="L136" t="s">
        <v>275</v>
      </c>
      <c r="M136" s="66" t="s">
        <v>276</v>
      </c>
      <c r="N136" t="s">
        <v>7</v>
      </c>
    </row>
    <row r="137" spans="1:14" x14ac:dyDescent="0.3">
      <c r="A137" t="str">
        <f t="shared" si="7"/>
        <v>Kyrgyz Republic</v>
      </c>
      <c r="B137" t="e">
        <f t="shared" si="6"/>
        <v>#REF!</v>
      </c>
      <c r="C137" t="str">
        <f t="shared" si="6"/>
        <v>Ext. Debt Service Pmt, All Sectors, More than 18 to 24, All instruments, Prin. and Int., USD</v>
      </c>
      <c r="D137" t="str">
        <f t="shared" si="6"/>
        <v>DT.TDS.DECT.CD.1824.US</v>
      </c>
      <c r="E137" t="str">
        <f t="shared" si="5"/>
        <v>Millions (0)</v>
      </c>
      <c r="F137" t="e" cm="1">
        <f t="array" ref="F137">+_xlfn.XLOOKUP($L$1&amp;L137,#REF!&amp;#REF!,#REF!)</f>
        <v>#REF!</v>
      </c>
      <c r="K137" t="e">
        <f>+VLOOKUP($L$1,#REF!,2,FALSE)</f>
        <v>#REF!</v>
      </c>
      <c r="L137" t="s">
        <v>277</v>
      </c>
      <c r="M137" s="66" t="s">
        <v>278</v>
      </c>
      <c r="N137" t="s">
        <v>7</v>
      </c>
    </row>
    <row r="138" spans="1:14" x14ac:dyDescent="0.3">
      <c r="A138" t="str">
        <f t="shared" si="7"/>
        <v>Kyrgyz Republic</v>
      </c>
      <c r="B138" t="e">
        <f t="shared" si="6"/>
        <v>#REF!</v>
      </c>
      <c r="C138" t="str">
        <f t="shared" si="6"/>
        <v>Ext. Debt Service Pmt, All Sectors, More than 18 to 24, All instruments, Principal, USD</v>
      </c>
      <c r="D138" t="str">
        <f t="shared" si="6"/>
        <v>DT.AMT.DECT.CD.1824.US</v>
      </c>
      <c r="E138" t="str">
        <f t="shared" si="5"/>
        <v>Millions (0)</v>
      </c>
      <c r="F138" t="e" cm="1">
        <f t="array" ref="F138">+_xlfn.XLOOKUP($L$1&amp;L138,#REF!&amp;#REF!,#REF!)</f>
        <v>#REF!</v>
      </c>
      <c r="K138" t="e">
        <f>+VLOOKUP($L$1,#REF!,2,FALSE)</f>
        <v>#REF!</v>
      </c>
      <c r="L138" t="s">
        <v>279</v>
      </c>
      <c r="M138" s="66" t="s">
        <v>280</v>
      </c>
      <c r="N138" t="s">
        <v>7</v>
      </c>
    </row>
    <row r="139" spans="1:14" x14ac:dyDescent="0.3">
      <c r="A139" t="str">
        <f t="shared" si="7"/>
        <v>Kyrgyz Republic</v>
      </c>
      <c r="B139" t="e">
        <f t="shared" si="6"/>
        <v>#REF!</v>
      </c>
      <c r="C139" t="str">
        <f t="shared" si="6"/>
        <v>Ext. Debt Service Pmt, All Sectors, More than 18 to 24, All instruments, Interest, USD</v>
      </c>
      <c r="D139" t="str">
        <f t="shared" si="6"/>
        <v>DT.INT.DECT.CD.1824.US</v>
      </c>
      <c r="E139" t="str">
        <f t="shared" si="5"/>
        <v>Millions (0)</v>
      </c>
      <c r="F139" t="e" cm="1">
        <f t="array" ref="F139">+_xlfn.XLOOKUP($L$1&amp;L139,#REF!&amp;#REF!,#REF!)</f>
        <v>#REF!</v>
      </c>
      <c r="K139" t="e">
        <f>+VLOOKUP($L$1,#REF!,2,FALSE)</f>
        <v>#REF!</v>
      </c>
      <c r="L139" t="s">
        <v>281</v>
      </c>
      <c r="M139" s="66" t="s">
        <v>282</v>
      </c>
      <c r="N139" t="s">
        <v>7</v>
      </c>
    </row>
    <row r="140" spans="1:14" x14ac:dyDescent="0.3">
      <c r="A140" t="str">
        <f t="shared" si="7"/>
        <v>Kyrgyz Republic</v>
      </c>
      <c r="B140" t="e">
        <f t="shared" si="6"/>
        <v>#REF!</v>
      </c>
      <c r="C140" t="str">
        <f t="shared" si="6"/>
        <v>Ext. Debt Service Pmt, Interest receipts on SDR holdings, More than 18 to 24, USD</v>
      </c>
      <c r="D140" t="str">
        <f t="shared" si="6"/>
        <v>DT.INR.DECT.CD.SA.1824.US</v>
      </c>
      <c r="E140" t="str">
        <f t="shared" si="5"/>
        <v>Millions (0)</v>
      </c>
      <c r="F140" t="e" cm="1">
        <f t="array" ref="F140">+_xlfn.XLOOKUP($L$1&amp;L140,#REF!&amp;#REF!,#REF!)</f>
        <v>#REF!</v>
      </c>
      <c r="K140" t="e">
        <f>+VLOOKUP($L$1,#REF!,2,FALSE)</f>
        <v>#REF!</v>
      </c>
      <c r="L140" t="s">
        <v>283</v>
      </c>
      <c r="M140" s="66" t="s">
        <v>284</v>
      </c>
      <c r="N140" t="s">
        <v>7</v>
      </c>
    </row>
    <row r="141" spans="1:14" x14ac:dyDescent="0.3">
      <c r="A141" t="str">
        <f t="shared" si="7"/>
        <v>Kyrgyz Republic</v>
      </c>
      <c r="B141" t="e">
        <f t="shared" si="6"/>
        <v>#REF!</v>
      </c>
      <c r="C141" t="str">
        <f t="shared" si="6"/>
        <v>Ext. Debt Service Pmt, Interest payments on SDR allocations, More than 18 to 24, USD</v>
      </c>
      <c r="D141" t="str">
        <f t="shared" si="6"/>
        <v>DT.INP.DECT.CD.SA.1824.US</v>
      </c>
      <c r="E141" t="str">
        <f t="shared" si="5"/>
        <v>Millions (0)</v>
      </c>
      <c r="F141" t="e" cm="1">
        <f t="array" ref="F141">+_xlfn.XLOOKUP($L$1&amp;L141,#REF!&amp;#REF!,#REF!)</f>
        <v>#REF!</v>
      </c>
      <c r="K141" t="e">
        <f>+VLOOKUP($L$1,#REF!,2,FALSE)</f>
        <v>#REF!</v>
      </c>
      <c r="L141" t="s">
        <v>285</v>
      </c>
      <c r="M141" s="66" t="s">
        <v>286</v>
      </c>
      <c r="N141" t="s">
        <v>7</v>
      </c>
    </row>
    <row r="142" spans="1:14" x14ac:dyDescent="0.3">
      <c r="A142" t="str">
        <f t="shared" si="7"/>
        <v>Kyrgyz Republic</v>
      </c>
      <c r="B142" t="e">
        <f t="shared" si="6"/>
        <v>#REF!</v>
      </c>
      <c r="C142" t="str">
        <f t="shared" si="6"/>
        <v>Ext. Debt Service Pmt, General Government, More than 2yrs, All instruments, Prin. and Int., USD</v>
      </c>
      <c r="D142" t="str">
        <f t="shared" si="6"/>
        <v>DT.TDS.DECT.CD.GG.24P.US</v>
      </c>
      <c r="E142" t="str">
        <f t="shared" si="5"/>
        <v>Millions (0)</v>
      </c>
      <c r="F142" t="e" cm="1">
        <f t="array" ref="F142">+_xlfn.XLOOKUP($L$1&amp;L142,#REF!&amp;#REF!,#REF!)</f>
        <v>#REF!</v>
      </c>
      <c r="K142" t="e">
        <f>+VLOOKUP($L$1,#REF!,2,FALSE)</f>
        <v>#REF!</v>
      </c>
      <c r="L142" t="s">
        <v>287</v>
      </c>
      <c r="M142" s="66" t="s">
        <v>288</v>
      </c>
      <c r="N142" t="s">
        <v>7</v>
      </c>
    </row>
    <row r="143" spans="1:14" x14ac:dyDescent="0.3">
      <c r="A143" t="str">
        <f t="shared" si="7"/>
        <v>Kyrgyz Republic</v>
      </c>
      <c r="B143" t="e">
        <f t="shared" si="6"/>
        <v>#REF!</v>
      </c>
      <c r="C143" t="str">
        <f t="shared" si="6"/>
        <v>Ext. Debt Service Pmt, General Government, More than 2yrs, All instruments, Principal, USD</v>
      </c>
      <c r="D143" t="str">
        <f t="shared" si="6"/>
        <v>DT.AMT.DECT.CD.GG.24P.US</v>
      </c>
      <c r="E143" t="str">
        <f t="shared" si="5"/>
        <v>Millions (0)</v>
      </c>
      <c r="F143" t="e" cm="1">
        <f t="array" ref="F143">+_xlfn.XLOOKUP($L$1&amp;L143,#REF!&amp;#REF!,#REF!)</f>
        <v>#REF!</v>
      </c>
      <c r="K143" t="e">
        <f>+VLOOKUP($L$1,#REF!,2,FALSE)</f>
        <v>#REF!</v>
      </c>
      <c r="L143" t="s">
        <v>289</v>
      </c>
      <c r="M143" s="66" t="s">
        <v>290</v>
      </c>
      <c r="N143" t="s">
        <v>7</v>
      </c>
    </row>
    <row r="144" spans="1:14" x14ac:dyDescent="0.3">
      <c r="A144" t="str">
        <f t="shared" si="7"/>
        <v>Kyrgyz Republic</v>
      </c>
      <c r="B144" t="e">
        <f t="shared" si="6"/>
        <v>#REF!</v>
      </c>
      <c r="C144" t="str">
        <f t="shared" si="6"/>
        <v>Ext. Debt Service Pmt, General Government, More than 2yrs, All instruments, Interest, USD</v>
      </c>
      <c r="D144" t="str">
        <f t="shared" si="6"/>
        <v>DT.INT.DECT.CD.GG.24P.US</v>
      </c>
      <c r="E144" t="str">
        <f t="shared" si="5"/>
        <v>Millions (0)</v>
      </c>
      <c r="F144" t="e" cm="1">
        <f t="array" ref="F144">+_xlfn.XLOOKUP($L$1&amp;L144,#REF!&amp;#REF!,#REF!)</f>
        <v>#REF!</v>
      </c>
      <c r="K144" t="e">
        <f>+VLOOKUP($L$1,#REF!,2,FALSE)</f>
        <v>#REF!</v>
      </c>
      <c r="L144" t="s">
        <v>291</v>
      </c>
      <c r="M144" s="66" t="s">
        <v>292</v>
      </c>
      <c r="N144" t="s">
        <v>7</v>
      </c>
    </row>
    <row r="145" spans="1:14" x14ac:dyDescent="0.3">
      <c r="A145" t="str">
        <f t="shared" si="7"/>
        <v>Kyrgyz Republic</v>
      </c>
      <c r="B145" t="e">
        <f t="shared" si="6"/>
        <v>#REF!</v>
      </c>
      <c r="C145" t="str">
        <f t="shared" si="6"/>
        <v>Ext. Debt Service Pmt, Central Bank, More than 2yrs, All instruments, Prin. and Int., USD</v>
      </c>
      <c r="D145" t="str">
        <f t="shared" si="6"/>
        <v>DT.TDS.DECT.CD.MA.24P.US</v>
      </c>
      <c r="E145" t="str">
        <f t="shared" si="5"/>
        <v>Millions (0)</v>
      </c>
      <c r="F145" t="e" cm="1">
        <f t="array" ref="F145">+_xlfn.XLOOKUP($L$1&amp;L145,#REF!&amp;#REF!,#REF!)</f>
        <v>#REF!</v>
      </c>
      <c r="K145" t="e">
        <f>+VLOOKUP($L$1,#REF!,2,FALSE)</f>
        <v>#REF!</v>
      </c>
      <c r="L145" t="s">
        <v>293</v>
      </c>
      <c r="M145" s="66" t="s">
        <v>294</v>
      </c>
      <c r="N145" t="s">
        <v>7</v>
      </c>
    </row>
    <row r="146" spans="1:14" x14ac:dyDescent="0.3">
      <c r="A146" t="str">
        <f t="shared" si="7"/>
        <v>Kyrgyz Republic</v>
      </c>
      <c r="B146" t="e">
        <f t="shared" si="6"/>
        <v>#REF!</v>
      </c>
      <c r="C146" t="str">
        <f t="shared" si="6"/>
        <v>Ext. Debt Service Pmt, Central Bank, More than 2yrs, All instruments, Principal, USD</v>
      </c>
      <c r="D146" t="str">
        <f t="shared" si="6"/>
        <v>DT.AMT.DECT.CD.MA.24P.US</v>
      </c>
      <c r="E146" t="str">
        <f t="shared" si="5"/>
        <v>Millions (0)</v>
      </c>
      <c r="F146" t="e" cm="1">
        <f t="array" ref="F146">+_xlfn.XLOOKUP($L$1&amp;L146,#REF!&amp;#REF!,#REF!)</f>
        <v>#REF!</v>
      </c>
      <c r="K146" t="e">
        <f>+VLOOKUP($L$1,#REF!,2,FALSE)</f>
        <v>#REF!</v>
      </c>
      <c r="L146" t="s">
        <v>295</v>
      </c>
      <c r="M146" s="66" t="s">
        <v>296</v>
      </c>
      <c r="N146" t="s">
        <v>7</v>
      </c>
    </row>
    <row r="147" spans="1:14" x14ac:dyDescent="0.3">
      <c r="A147" t="str">
        <f t="shared" si="7"/>
        <v>Kyrgyz Republic</v>
      </c>
      <c r="B147" t="e">
        <f t="shared" si="6"/>
        <v>#REF!</v>
      </c>
      <c r="C147" t="str">
        <f t="shared" si="6"/>
        <v>Ext. Debt Service Pmt, Central Bank, More than 2yrs, All instruments, Interest, USD</v>
      </c>
      <c r="D147" t="str">
        <f t="shared" si="6"/>
        <v>DT.INT.DECT.CD.MA.24P.US</v>
      </c>
      <c r="E147" t="str">
        <f t="shared" si="5"/>
        <v>Millions (0)</v>
      </c>
      <c r="F147" t="e" cm="1">
        <f t="array" ref="F147">+_xlfn.XLOOKUP($L$1&amp;L147,#REF!&amp;#REF!,#REF!)</f>
        <v>#REF!</v>
      </c>
      <c r="K147" t="e">
        <f>+VLOOKUP($L$1,#REF!,2,FALSE)</f>
        <v>#REF!</v>
      </c>
      <c r="L147" t="s">
        <v>297</v>
      </c>
      <c r="M147" s="66" t="s">
        <v>298</v>
      </c>
      <c r="N147" t="s">
        <v>7</v>
      </c>
    </row>
    <row r="148" spans="1:14" x14ac:dyDescent="0.3">
      <c r="A148" t="str">
        <f t="shared" si="7"/>
        <v>Kyrgyz Republic</v>
      </c>
      <c r="B148" t="e">
        <f t="shared" si="6"/>
        <v>#REF!</v>
      </c>
      <c r="C148" t="str">
        <f t="shared" si="6"/>
        <v>Ext. Debt Service Pmt, Deposit-Taking Corp., exc. CB, More than 2yrs, All instruments, Prin. and Int., USD</v>
      </c>
      <c r="D148" t="str">
        <f t="shared" si="6"/>
        <v>DT.TDS.DECT.CD.CB.24P.US</v>
      </c>
      <c r="E148" t="str">
        <f t="shared" si="5"/>
        <v>Millions (0)</v>
      </c>
      <c r="F148" t="e" cm="1">
        <f t="array" ref="F148">+_xlfn.XLOOKUP($L$1&amp;L148,#REF!&amp;#REF!,#REF!)</f>
        <v>#REF!</v>
      </c>
      <c r="K148" t="e">
        <f>+VLOOKUP($L$1,#REF!,2,FALSE)</f>
        <v>#REF!</v>
      </c>
      <c r="L148" t="s">
        <v>299</v>
      </c>
      <c r="M148" s="66" t="s">
        <v>300</v>
      </c>
      <c r="N148" t="s">
        <v>7</v>
      </c>
    </row>
    <row r="149" spans="1:14" x14ac:dyDescent="0.3">
      <c r="A149" t="str">
        <f t="shared" si="7"/>
        <v>Kyrgyz Republic</v>
      </c>
      <c r="B149" t="e">
        <f t="shared" si="6"/>
        <v>#REF!</v>
      </c>
      <c r="C149" t="str">
        <f t="shared" si="6"/>
        <v>Ext. Debt Service Pmt, Deposit-Taking Corp., exc. CB, More than 2yrs, All instruments, Principal, USD</v>
      </c>
      <c r="D149" t="str">
        <f t="shared" si="6"/>
        <v>DT.AMT.DECT.CD.CB.24P.US</v>
      </c>
      <c r="E149" t="str">
        <f t="shared" si="5"/>
        <v>Millions (0)</v>
      </c>
      <c r="F149" t="e" cm="1">
        <f t="array" ref="F149">+_xlfn.XLOOKUP($L$1&amp;L149,#REF!&amp;#REF!,#REF!)</f>
        <v>#REF!</v>
      </c>
      <c r="K149" t="e">
        <f>+VLOOKUP($L$1,#REF!,2,FALSE)</f>
        <v>#REF!</v>
      </c>
      <c r="L149" t="s">
        <v>301</v>
      </c>
      <c r="M149" s="66" t="s">
        <v>302</v>
      </c>
      <c r="N149" t="s">
        <v>7</v>
      </c>
    </row>
    <row r="150" spans="1:14" x14ac:dyDescent="0.3">
      <c r="A150" t="str">
        <f t="shared" si="7"/>
        <v>Kyrgyz Republic</v>
      </c>
      <c r="B150" t="e">
        <f t="shared" si="6"/>
        <v>#REF!</v>
      </c>
      <c r="C150" t="str">
        <f t="shared" si="6"/>
        <v>Ext. Debt Service Pmt, Deposit-Taking Corp., exc. CB, More than 2yrs, All instruments, Interest, USD</v>
      </c>
      <c r="D150" t="str">
        <f t="shared" si="6"/>
        <v>DT.INT.DECT.CD.CB.24P.US</v>
      </c>
      <c r="E150" t="str">
        <f t="shared" si="5"/>
        <v>Millions (0)</v>
      </c>
      <c r="F150" t="e" cm="1">
        <f t="array" ref="F150">+_xlfn.XLOOKUP($L$1&amp;L150,#REF!&amp;#REF!,#REF!)</f>
        <v>#REF!</v>
      </c>
      <c r="K150" t="e">
        <f>+VLOOKUP($L$1,#REF!,2,FALSE)</f>
        <v>#REF!</v>
      </c>
      <c r="L150" t="s">
        <v>303</v>
      </c>
      <c r="M150" s="66" t="s">
        <v>304</v>
      </c>
      <c r="N150" t="s">
        <v>7</v>
      </c>
    </row>
    <row r="151" spans="1:14" x14ac:dyDescent="0.3">
      <c r="A151" t="str">
        <f t="shared" si="7"/>
        <v>Kyrgyz Republic</v>
      </c>
      <c r="B151" t="e">
        <f t="shared" si="6"/>
        <v>#REF!</v>
      </c>
      <c r="C151" t="str">
        <f t="shared" si="6"/>
        <v>Ext. Debt Service Pmt, Other Sectors, More than 2yrs, All instruments, Prin. and Int., USD</v>
      </c>
      <c r="D151" t="str">
        <f t="shared" si="6"/>
        <v>DT.TDS.DECT.CD.OS.24P.US</v>
      </c>
      <c r="E151" t="str">
        <f t="shared" si="5"/>
        <v>Millions (0)</v>
      </c>
      <c r="F151" t="e" cm="1">
        <f t="array" ref="F151">+_xlfn.XLOOKUP($L$1&amp;L151,#REF!&amp;#REF!,#REF!)</f>
        <v>#REF!</v>
      </c>
      <c r="K151" t="e">
        <f>+VLOOKUP($L$1,#REF!,2,FALSE)</f>
        <v>#REF!</v>
      </c>
      <c r="L151" t="s">
        <v>305</v>
      </c>
      <c r="M151" s="66" t="s">
        <v>306</v>
      </c>
      <c r="N151" t="s">
        <v>7</v>
      </c>
    </row>
    <row r="152" spans="1:14" x14ac:dyDescent="0.3">
      <c r="A152" t="str">
        <f t="shared" si="7"/>
        <v>Kyrgyz Republic</v>
      </c>
      <c r="B152" t="e">
        <f t="shared" si="6"/>
        <v>#REF!</v>
      </c>
      <c r="C152" t="str">
        <f t="shared" si="6"/>
        <v>Ext. Debt Service Pmt, Other Sectors, More than 2yrs, All instruments, Principal, USD</v>
      </c>
      <c r="D152" t="str">
        <f t="shared" si="6"/>
        <v>DT.AMT.DECT.CD.OS.24P.US</v>
      </c>
      <c r="E152" t="str">
        <f t="shared" si="5"/>
        <v>Millions (0)</v>
      </c>
      <c r="F152" t="e" cm="1">
        <f t="array" ref="F152">+_xlfn.XLOOKUP($L$1&amp;L152,#REF!&amp;#REF!,#REF!)</f>
        <v>#REF!</v>
      </c>
      <c r="K152" t="e">
        <f>+VLOOKUP($L$1,#REF!,2,FALSE)</f>
        <v>#REF!</v>
      </c>
      <c r="L152" t="s">
        <v>307</v>
      </c>
      <c r="M152" s="66" t="s">
        <v>308</v>
      </c>
      <c r="N152" t="s">
        <v>7</v>
      </c>
    </row>
    <row r="153" spans="1:14" x14ac:dyDescent="0.3">
      <c r="A153" t="str">
        <f t="shared" si="7"/>
        <v>Kyrgyz Republic</v>
      </c>
      <c r="B153" t="e">
        <f t="shared" si="6"/>
        <v>#REF!</v>
      </c>
      <c r="C153" t="str">
        <f t="shared" si="6"/>
        <v>Ext. Debt Service Pmt, Other Sectors, More than 2yrs, All instruments, Interest, USD</v>
      </c>
      <c r="D153" t="str">
        <f t="shared" si="6"/>
        <v>DT.INT.DECT.CD.OS.24P.US</v>
      </c>
      <c r="E153" t="str">
        <f t="shared" si="5"/>
        <v>Millions (0)</v>
      </c>
      <c r="F153" t="e" cm="1">
        <f t="array" ref="F153">+_xlfn.XLOOKUP($L$1&amp;L153,#REF!&amp;#REF!,#REF!)</f>
        <v>#REF!</v>
      </c>
      <c r="K153" t="e">
        <f>+VLOOKUP($L$1,#REF!,2,FALSE)</f>
        <v>#REF!</v>
      </c>
      <c r="L153" t="s">
        <v>309</v>
      </c>
      <c r="M153" s="66" t="s">
        <v>310</v>
      </c>
      <c r="N153" t="s">
        <v>7</v>
      </c>
    </row>
    <row r="154" spans="1:14" x14ac:dyDescent="0.3">
      <c r="A154" t="str">
        <f t="shared" si="7"/>
        <v>Kyrgyz Republic</v>
      </c>
      <c r="B154" t="e">
        <f t="shared" si="6"/>
        <v>#REF!</v>
      </c>
      <c r="C154" t="str">
        <f t="shared" si="6"/>
        <v>Ext. Debt Service Pmt, DI: Intercom Lending, More than 2yrs, All instruments, Prin. and Int., USD</v>
      </c>
      <c r="D154" t="str">
        <f t="shared" si="6"/>
        <v>DT.TDS.DECT.CD.IL.24P.US</v>
      </c>
      <c r="E154" t="str">
        <f t="shared" si="5"/>
        <v>Millions (0)</v>
      </c>
      <c r="F154" t="e" cm="1">
        <f t="array" ref="F154">+_xlfn.XLOOKUP($L$1&amp;L154,#REF!&amp;#REF!,#REF!)</f>
        <v>#REF!</v>
      </c>
      <c r="K154" t="e">
        <f>+VLOOKUP($L$1,#REF!,2,FALSE)</f>
        <v>#REF!</v>
      </c>
      <c r="L154" t="s">
        <v>311</v>
      </c>
      <c r="M154" s="66" t="s">
        <v>312</v>
      </c>
      <c r="N154" t="s">
        <v>7</v>
      </c>
    </row>
    <row r="155" spans="1:14" x14ac:dyDescent="0.3">
      <c r="A155" t="str">
        <f t="shared" si="7"/>
        <v>Kyrgyz Republic</v>
      </c>
      <c r="B155" t="e">
        <f t="shared" si="6"/>
        <v>#REF!</v>
      </c>
      <c r="C155" t="str">
        <f t="shared" si="6"/>
        <v>Ext. Debt Service Pmt, DI: Intercom Lending, More than 2yrs, All instruments, Principal, USD</v>
      </c>
      <c r="D155" t="str">
        <f t="shared" si="6"/>
        <v>DT.AMT.DECT.CD.IL.24P.US</v>
      </c>
      <c r="E155" t="str">
        <f t="shared" si="5"/>
        <v>Millions (0)</v>
      </c>
      <c r="F155" t="e" cm="1">
        <f t="array" ref="F155">+_xlfn.XLOOKUP($L$1&amp;L155,#REF!&amp;#REF!,#REF!)</f>
        <v>#REF!</v>
      </c>
      <c r="K155" t="e">
        <f>+VLOOKUP($L$1,#REF!,2,FALSE)</f>
        <v>#REF!</v>
      </c>
      <c r="L155" t="s">
        <v>313</v>
      </c>
      <c r="M155" s="66" t="s">
        <v>314</v>
      </c>
      <c r="N155" t="s">
        <v>7</v>
      </c>
    </row>
    <row r="156" spans="1:14" x14ac:dyDescent="0.3">
      <c r="A156" t="str">
        <f t="shared" si="7"/>
        <v>Kyrgyz Republic</v>
      </c>
      <c r="B156" t="e">
        <f t="shared" si="6"/>
        <v>#REF!</v>
      </c>
      <c r="C156" t="str">
        <f t="shared" si="6"/>
        <v>Ext. Debt Service Pmt, DI: Intercom Lending, More than 2yrs, All instruments, Interest, USD</v>
      </c>
      <c r="D156" t="str">
        <f t="shared" si="6"/>
        <v>DT.INT.DECT.CD.IL.24P.US</v>
      </c>
      <c r="E156" t="str">
        <f t="shared" si="5"/>
        <v>Millions (0)</v>
      </c>
      <c r="F156" t="e" cm="1">
        <f t="array" ref="F156">+_xlfn.XLOOKUP($L$1&amp;L156,#REF!&amp;#REF!,#REF!)</f>
        <v>#REF!</v>
      </c>
      <c r="K156" t="e">
        <f>+VLOOKUP($L$1,#REF!,2,FALSE)</f>
        <v>#REF!</v>
      </c>
      <c r="L156" t="s">
        <v>315</v>
      </c>
      <c r="M156" s="66" t="s">
        <v>316</v>
      </c>
      <c r="N156" t="s">
        <v>7</v>
      </c>
    </row>
    <row r="157" spans="1:14" x14ac:dyDescent="0.3">
      <c r="A157" t="str">
        <f t="shared" si="7"/>
        <v>Kyrgyz Republic</v>
      </c>
      <c r="B157" t="e">
        <f t="shared" si="6"/>
        <v>#REF!</v>
      </c>
      <c r="C157" t="str">
        <f t="shared" si="6"/>
        <v>Ext. Debt Service Pmt, All Sectors, More than 2yrs, All instruments, Prin. and Int., USD</v>
      </c>
      <c r="D157" t="str">
        <f t="shared" si="6"/>
        <v>DT.TDS.DECT.CD.24P.US</v>
      </c>
      <c r="E157" t="str">
        <f t="shared" si="5"/>
        <v>Millions (0)</v>
      </c>
      <c r="F157" t="e" cm="1">
        <f t="array" ref="F157">+_xlfn.XLOOKUP($L$1&amp;L157,#REF!&amp;#REF!,#REF!)</f>
        <v>#REF!</v>
      </c>
      <c r="K157" t="e">
        <f>+VLOOKUP($L$1,#REF!,2,FALSE)</f>
        <v>#REF!</v>
      </c>
      <c r="L157" t="s">
        <v>317</v>
      </c>
      <c r="M157" s="66" t="s">
        <v>318</v>
      </c>
      <c r="N157" t="s">
        <v>7</v>
      </c>
    </row>
    <row r="158" spans="1:14" x14ac:dyDescent="0.3">
      <c r="A158" t="str">
        <f t="shared" si="7"/>
        <v>Kyrgyz Republic</v>
      </c>
      <c r="B158" t="e">
        <f t="shared" si="6"/>
        <v>#REF!</v>
      </c>
      <c r="C158" t="str">
        <f t="shared" si="6"/>
        <v>Ext. Debt Service Pmt, All Sectors, More than 2yrs, All instruments, Principal, USD</v>
      </c>
      <c r="D158" t="str">
        <f t="shared" si="6"/>
        <v>DT.AMT.DECT.CD.24P.US</v>
      </c>
      <c r="E158" t="str">
        <f t="shared" si="5"/>
        <v>Millions (0)</v>
      </c>
      <c r="F158" t="e" cm="1">
        <f t="array" ref="F158">+_xlfn.XLOOKUP($L$1&amp;L158,#REF!&amp;#REF!,#REF!)</f>
        <v>#REF!</v>
      </c>
      <c r="K158" t="e">
        <f>+VLOOKUP($L$1,#REF!,2,FALSE)</f>
        <v>#REF!</v>
      </c>
      <c r="L158" t="s">
        <v>319</v>
      </c>
      <c r="M158" s="66" t="s">
        <v>320</v>
      </c>
      <c r="N158" t="s">
        <v>7</v>
      </c>
    </row>
    <row r="159" spans="1:14" x14ac:dyDescent="0.3">
      <c r="A159" t="str">
        <f t="shared" si="7"/>
        <v>Kyrgyz Republic</v>
      </c>
      <c r="B159" t="e">
        <f t="shared" si="6"/>
        <v>#REF!</v>
      </c>
      <c r="C159" t="str">
        <f t="shared" si="6"/>
        <v>Ext. Debt Service Pmt, All Sectors, More than 2yrs, All instruments, Interest, USD</v>
      </c>
      <c r="D159" t="str">
        <f t="shared" si="6"/>
        <v>DT.INT.DECT.CD.24P.US</v>
      </c>
      <c r="E159" t="str">
        <f t="shared" si="5"/>
        <v>Millions (0)</v>
      </c>
      <c r="F159" t="e" cm="1">
        <f t="array" ref="F159">+_xlfn.XLOOKUP($L$1&amp;L159,#REF!&amp;#REF!,#REF!)</f>
        <v>#REF!</v>
      </c>
      <c r="K159" t="e">
        <f>+VLOOKUP($L$1,#REF!,2,FALSE)</f>
        <v>#REF!</v>
      </c>
      <c r="L159" t="s">
        <v>321</v>
      </c>
      <c r="M159" s="66" t="s">
        <v>322</v>
      </c>
      <c r="N159" t="s">
        <v>7</v>
      </c>
    </row>
    <row r="160" spans="1:14" x14ac:dyDescent="0.3">
      <c r="A160" t="str">
        <f t="shared" si="7"/>
        <v>Kyrgyz Republic</v>
      </c>
      <c r="B160" t="e">
        <f t="shared" si="6"/>
        <v>#REF!</v>
      </c>
      <c r="C160" t="str">
        <f t="shared" si="6"/>
        <v>Ext. Debt Service Pmt, SDR allocations, More than 2yrs, All instruments, Principal, USD</v>
      </c>
      <c r="D160" t="str">
        <f t="shared" si="6"/>
        <v>DT.TDS.DECT.CD.SA.24P.US</v>
      </c>
      <c r="E160" t="str">
        <f t="shared" si="5"/>
        <v>Millions (0)</v>
      </c>
      <c r="F160" t="e" cm="1">
        <f t="array" ref="F160">+_xlfn.XLOOKUP($L$1&amp;L160,#REF!&amp;#REF!,#REF!)</f>
        <v>#REF!</v>
      </c>
      <c r="K160" t="e">
        <f>+VLOOKUP($L$1,#REF!,2,FALSE)</f>
        <v>#REF!</v>
      </c>
      <c r="L160" t="s">
        <v>323</v>
      </c>
      <c r="M160" s="66" t="s">
        <v>324</v>
      </c>
      <c r="N160" t="s">
        <v>7</v>
      </c>
    </row>
  </sheetData>
  <pageMargins left="0.7" right="0.7" top="0.75" bottom="0.75" header="0.3" footer="0.3"/>
  <headerFooter>
    <oddFooter>&amp;R_x000D_&amp;1#&amp;"Calibri"&amp;10&amp;K000000 Official Use 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WBDocument" ma:contentTypeID="0x010100F4C63C3BD852AE468EAEFD0E6C57C64F0200BAC578242B2DE542B16AAB70C5A7521D" ma:contentTypeVersion="21" ma:contentTypeDescription="" ma:contentTypeScope="" ma:versionID="fbb791f506e1a37ae9f32ace7a3376cf">
  <xsd:schema xmlns:xsd="http://www.w3.org/2001/XMLSchema" xmlns:xs="http://www.w3.org/2001/XMLSchema" xmlns:p="http://schemas.microsoft.com/office/2006/metadata/properties" xmlns:ns3="3e02667f-0271-471b-bd6e-11a2e16def1d" targetNamespace="http://schemas.microsoft.com/office/2006/metadata/properties" ma:root="true" ma:fieldsID="1d5c523626418fda9837c3fa78f6adbb" ns3:_="">
    <xsd:import namespace="3e02667f-0271-471b-bd6e-11a2e16def1d"/>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default="Official Use Only"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f58aca5c-08ae-49b2-aa6a-ef31810c9856}" ma:internalName="TaxCatchAll" ma:showField="CatchAllData" ma:web="42e872bb-9c0d-4916-9675-5ff3456287c1">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f58aca5c-08ae-49b2-aa6a-ef31810c9856}" ma:internalName="TaxCatchAllLabel" ma:readOnly="true" ma:showField="CatchAllDataLabel" ma:web="42e872bb-9c0d-4916-9675-5ff3456287c1">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5;#DECDG - Development Data Group|2ae5ce6c-bf4c-4936-8a28-da4d57c09588"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2a6c10d7-b926-4fc0-945e-3cbf5049f6bd" ContentTypeId="0x010100F4C63C3BD852AE468EAEFD0E6C57C64F02" PreviousValue="false"/>
</file>

<file path=customXml/item4.xml><?xml version="1.0" encoding="utf-8"?>
<?mso-contentType ?>
<spe:Receivers xmlns:spe="http://schemas.microsoft.com/sharepoint/events"/>
</file>

<file path=customXml/item5.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WBDocs_Access_To_Info_Exception xmlns="3e02667f-0271-471b-bd6e-11a2e16def1d">12. Not Assessed</WBDocs_Access_To_Info_Exception>
    <WBDocs_Document_Date xmlns="3e02667f-0271-471b-bd6e-11a2e16def1d">2020-06-09T14:23:01+00:00</WBDocs_Document_Date>
    <TaxCatchAll xmlns="3e02667f-0271-471b-bd6e-11a2e16def1d">
      <Value>5</Value>
    </TaxCatchAll>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DECDG - Development Data Group</TermName>
          <TermId xmlns="http://schemas.microsoft.com/office/infopath/2007/PartnerControls">2ae5ce6c-bf4c-4936-8a28-da4d57c09588</TermId>
        </TermInfo>
      </Terms>
    </i008215bacac45029ee8cafff4c8e93b>
    <WBDocs_Information_Classification xmlns="3e02667f-0271-471b-bd6e-11a2e16def1d">Official Use Only</WBDocs_Information_Classification>
    <Abstract xmlns="3e02667f-0271-471b-bd6e-11a2e16def1d" xsi:nil="true"/>
    <OneCMS_Subcategory xmlns="3e02667f-0271-471b-bd6e-11a2e16def1d" xsi:nil="true"/>
    <OneCMS_Category xmlns="3e02667f-0271-471b-bd6e-11a2e16def1d" xsi:nil="true"/>
  </documentManagement>
</p:properties>
</file>

<file path=customXml/itemProps1.xml><?xml version="1.0" encoding="utf-8"?>
<ds:datastoreItem xmlns:ds="http://schemas.openxmlformats.org/officeDocument/2006/customXml" ds:itemID="{48EC594E-D90C-4A82-BE93-CB971F397C6C}">
  <ds:schemaRefs>
    <ds:schemaRef ds:uri="http://schemas.microsoft.com/sharepoint/v3/contenttype/forms"/>
  </ds:schemaRefs>
</ds:datastoreItem>
</file>

<file path=customXml/itemProps2.xml><?xml version="1.0" encoding="utf-8"?>
<ds:datastoreItem xmlns:ds="http://schemas.openxmlformats.org/officeDocument/2006/customXml" ds:itemID="{872DD270-0909-4C08-890D-27232736FD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02667f-0271-471b-bd6e-11a2e16def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595C330-38C9-4EAB-9C33-73E80065672F}">
  <ds:schemaRefs>
    <ds:schemaRef ds:uri="Microsoft.SharePoint.Taxonomy.ContentTypeSync"/>
  </ds:schemaRefs>
</ds:datastoreItem>
</file>

<file path=customXml/itemProps4.xml><?xml version="1.0" encoding="utf-8"?>
<ds:datastoreItem xmlns:ds="http://schemas.openxmlformats.org/officeDocument/2006/customXml" ds:itemID="{D73DC263-C5AB-466E-9727-8A4D2A0D800E}">
  <ds:schemaRefs>
    <ds:schemaRef ds:uri="http://schemas.microsoft.com/sharepoint/events"/>
  </ds:schemaRefs>
</ds:datastoreItem>
</file>

<file path=customXml/itemProps5.xml><?xml version="1.0" encoding="utf-8"?>
<ds:datastoreItem xmlns:ds="http://schemas.openxmlformats.org/officeDocument/2006/customXml" ds:itemID="{7B436C8A-0CDA-4B83-A41D-F3DD534E2B3D}">
  <ds:schemaRefs>
    <ds:schemaRef ds:uri="http://schemas.microsoft.com/office/2006/metadata/properties"/>
    <ds:schemaRef ds:uri="http://schemas.microsoft.com/office/infopath/2007/PartnerControls"/>
    <ds:schemaRef ds:uri="3e02667f-0271-471b-bd6e-11a2e16def1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41</vt:i4>
      </vt:variant>
    </vt:vector>
  </HeadingPairs>
  <TitlesOfParts>
    <vt:vector size="41" baseType="lpstr">
      <vt:lpstr>ArgentinaInput</vt:lpstr>
      <vt:lpstr>BelarusInput</vt:lpstr>
      <vt:lpstr>ChileInput</vt:lpstr>
      <vt:lpstr>CroatiaInput</vt:lpstr>
      <vt:lpstr>CzechiaInput</vt:lpstr>
      <vt:lpstr>EgyptInput</vt:lpstr>
      <vt:lpstr>GeorgiaInput</vt:lpstr>
      <vt:lpstr>KazakInput</vt:lpstr>
      <vt:lpstr>KyrgyzInput</vt:lpstr>
      <vt:lpstr>LithuaniaInput</vt:lpstr>
      <vt:lpstr>MoldovaInput</vt:lpstr>
      <vt:lpstr>MongoliaInput</vt:lpstr>
      <vt:lpstr>MacedoniaInput</vt:lpstr>
      <vt:lpstr>PeruInput</vt:lpstr>
      <vt:lpstr>RomaniaInput</vt:lpstr>
      <vt:lpstr>AfricaInput</vt:lpstr>
      <vt:lpstr>ThailandInput</vt:lpstr>
      <vt:lpstr>UkraineInput</vt:lpstr>
      <vt:lpstr>USAInput</vt:lpstr>
      <vt:lpstr>UzbekInput</vt:lpstr>
      <vt:lpstr>RussiaInput</vt:lpstr>
      <vt:lpstr>GazaInput</vt:lpstr>
      <vt:lpstr>InputOld</vt:lpstr>
      <vt:lpstr>Argentina</vt:lpstr>
      <vt:lpstr>Belarus</vt:lpstr>
      <vt:lpstr>Chile</vt:lpstr>
      <vt:lpstr>Croatia</vt:lpstr>
      <vt:lpstr>Czechia</vt:lpstr>
      <vt:lpstr>Egypt, Arab Rep.</vt:lpstr>
      <vt:lpstr>Georgia</vt:lpstr>
      <vt:lpstr>Kazakhstan</vt:lpstr>
      <vt:lpstr>Kyrgyz Republic</vt:lpstr>
      <vt:lpstr>Moldova</vt:lpstr>
      <vt:lpstr>North Macedonia</vt:lpstr>
      <vt:lpstr>Peru</vt:lpstr>
      <vt:lpstr>Romania</vt:lpstr>
      <vt:lpstr>South Africa</vt:lpstr>
      <vt:lpstr>Thailand</vt:lpstr>
      <vt:lpstr>Ukraine</vt:lpstr>
      <vt:lpstr>Uzbekistan</vt:lpstr>
      <vt:lpstr>West Bank and Gaza</vt:lpstr>
    </vt:vector>
  </TitlesOfParts>
  <Manager/>
  <Company>The World Bank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Rasiel Victor Vellos</dc:creator>
  <cp:keywords/>
  <dc:description/>
  <cp:lastModifiedBy>Sylvie Kabaziga Bishweka</cp:lastModifiedBy>
  <cp:revision/>
  <dcterms:created xsi:type="dcterms:W3CDTF">2014-10-31T18:57:54Z</dcterms:created>
  <dcterms:modified xsi:type="dcterms:W3CDTF">2025-10-20T17:57:04Z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0x010100F4C63C3BD852AE468EAEFD0E6C57C64F0200BAC578242B2DE542B16AAB70C5A7521D</vt:lpwstr>
  </property>
  <property fmtid="{D5CDD505-2E9C-101B-9397-08002B2CF9AE}" pid="3" name="Order">
    <vt:r8>9300</vt:r8>
  </property>
  <property fmtid="{D5CDD505-2E9C-101B-9397-08002B2CF9AE}" pid="4" name="WBDocs_Originating_Unit">
    <vt:lpwstr>5;#DECDG - Development Data Group|2ae5ce6c-bf4c-4936-8a28-da4d57c09588</vt:lpwstr>
  </property>
  <property fmtid="{D5CDD505-2E9C-101B-9397-08002B2CF9AE}" pid="5" name="WBDocs_Local_Document_Type">
    <vt:lpwstr/>
  </property>
  <property fmtid="{D5CDD505-2E9C-101B-9397-08002B2CF9AE}" pid="6" name="MediaServiceImageTags">
    <vt:lpwstr/>
  </property>
  <property fmtid="{D5CDD505-2E9C-101B-9397-08002B2CF9AE}" pid="7" name="lcf76f155ced4ddcb4097134ff3c332f">
    <vt:lpwstr/>
  </property>
  <property fmtid="{D5CDD505-2E9C-101B-9397-08002B2CF9AE}" pid="8" name="MSIP_Label_f1bf45b6-5649-4236-82a3-f45024cd282e_Enabled">
    <vt:lpwstr>true</vt:lpwstr>
  </property>
  <property fmtid="{D5CDD505-2E9C-101B-9397-08002B2CF9AE}" pid="9" name="MSIP_Label_f1bf45b6-5649-4236-82a3-f45024cd282e_SetDate">
    <vt:lpwstr>2025-10-20T15:25:59Z</vt:lpwstr>
  </property>
  <property fmtid="{D5CDD505-2E9C-101B-9397-08002B2CF9AE}" pid="10" name="MSIP_Label_f1bf45b6-5649-4236-82a3-f45024cd282e_Method">
    <vt:lpwstr>Standard</vt:lpwstr>
  </property>
  <property fmtid="{D5CDD505-2E9C-101B-9397-08002B2CF9AE}" pid="11" name="MSIP_Label_f1bf45b6-5649-4236-82a3-f45024cd282e_Name">
    <vt:lpwstr>Official Use Only</vt:lpwstr>
  </property>
  <property fmtid="{D5CDD505-2E9C-101B-9397-08002B2CF9AE}" pid="12" name="MSIP_Label_f1bf45b6-5649-4236-82a3-f45024cd282e_SiteId">
    <vt:lpwstr>31a2fec0-266b-4c67-b56e-2796d8f59c36</vt:lpwstr>
  </property>
  <property fmtid="{D5CDD505-2E9C-101B-9397-08002B2CF9AE}" pid="13" name="MSIP_Label_f1bf45b6-5649-4236-82a3-f45024cd282e_ActionId">
    <vt:lpwstr>625a43b6-920b-402a-bc78-fb5d9cfa244d</vt:lpwstr>
  </property>
  <property fmtid="{D5CDD505-2E9C-101B-9397-08002B2CF9AE}" pid="14" name="MSIP_Label_f1bf45b6-5649-4236-82a3-f45024cd282e_ContentBits">
    <vt:lpwstr>2</vt:lpwstr>
  </property>
  <property fmtid="{D5CDD505-2E9C-101B-9397-08002B2CF9AE}" pid="15" name="MSIP_Label_f1bf45b6-5649-4236-82a3-f45024cd282e_Tag">
    <vt:lpwstr>10, 3, 0, 1</vt:lpwstr>
  </property>
</Properties>
</file>