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A6EFAD60-B0F4-4F67-9D1F-0622A4C0F1BD}"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4.A" sheetId="8" r:id="rId2"/>
    <sheet name="4.4.B" sheetId="9" r:id="rId3"/>
    <sheet name="4.4.C" sheetId="10" r:id="rId4"/>
    <sheet name="4.4.D" sheetId="12" r:id="rId5"/>
    <sheet name="4.4.E" sheetId="13" r:id="rId6"/>
    <sheet name="4.4.F" sheetId="11"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2" i="11" l="1"/>
</calcChain>
</file>

<file path=xl/sharedStrings.xml><?xml version="1.0" encoding="utf-8"?>
<sst xmlns="http://schemas.openxmlformats.org/spreadsheetml/2006/main" count="46" uniqueCount="28">
  <si>
    <t>Return to Read Me</t>
  </si>
  <si>
    <t>FCS</t>
  </si>
  <si>
    <t>EMDEs excl. FCS</t>
  </si>
  <si>
    <t>Figure 4.4.A. Capital stock per capita</t>
  </si>
  <si>
    <t>Figure 4.4.C. Domestic credit to the private sector</t>
  </si>
  <si>
    <t>Year</t>
  </si>
  <si>
    <t>2010-19</t>
  </si>
  <si>
    <t>2020-23</t>
  </si>
  <si>
    <t>Sources: Penn World Table (database); World Bank.</t>
  </si>
  <si>
    <t>year</t>
  </si>
  <si>
    <t>EMDE excl. FCS</t>
  </si>
  <si>
    <t>Mean</t>
  </si>
  <si>
    <t>Sources: United Nations High Commissioner for Refugees; World Bank.</t>
  </si>
  <si>
    <t>Employment</t>
  </si>
  <si>
    <t xml:space="preserve">Population  </t>
  </si>
  <si>
    <t>Figure 4.4.B. Foreign direct investment, net inflows</t>
  </si>
  <si>
    <t xml:space="preserve">Figure 4.4.D. Employment as a share of the working-age population in FCS economies </t>
  </si>
  <si>
    <t>Figure 4.4.E. Cumulative changes in employment and working-age population in FCS economies since 2000</t>
  </si>
  <si>
    <t>Figure 4.4.F. Global displaced population</t>
  </si>
  <si>
    <t>Note: EMDEs = emerging market and developing economies; FCS = fragile and conflict-affected situations. The FCS group is based on the current World Bank classification. Bars show medians. Sample includes 140 EMDEs, of which 29 are FCS.</t>
  </si>
  <si>
    <t>Sources: International Labor Organization; World Bank.</t>
  </si>
  <si>
    <t>Sources: WDI (database); World Bank.</t>
  </si>
  <si>
    <t xml:space="preserve">Note: EMDEs = emerging market and developing economies; FCS = fragile and conflict-affected situations. The FCS group is based on the current World Bank classification. Lines show population-weighted averages. Capital stock is measured using purchasing power parity (PPP) exchange rates in real 2017 U.S. dollars. Sample includes 135 EMDEs, of which 26 are FCS. Last observation is 2019. </t>
  </si>
  <si>
    <t xml:space="preserve">Note: EMDEs = emerging market and developing economies; FCS = fragile and conflict-affected situations; UNHCR= United Nations High Commissioner for Refugees. The FCS group is based on the current World Bank classification. Bars show displaced people based on country of origin, including refugees under UNCHR’s mandate, asylum seekers, and internally displaced populations of concern to UNHCR. Sample includes up to 152 EMDEs, of which up to 37 are FCS. </t>
  </si>
  <si>
    <t xml:space="preserve">Note: FCS = fragile and conflict-affected situations. The FCS group is based on the current World Bank classification. The working-age population includes those ages 15 years and above. Sample includes 33 FCS. </t>
  </si>
  <si>
    <t xml:space="preserve">Note: EMDEs = emerging market and developing economies; FCS = fragile and conflict-affected situations. The FCS group is based on the current World Bank classification. Bars show medians of the average domestic credit to the private sector to GDP ratio over the period 2020-23. Markers represent the medians for the year 2010. Sample includes up to 135 EMDEs, of which up to 33 are FCS. </t>
  </si>
  <si>
    <t>Note: FCS = fragile and conflict-affected situations. The FCS group is based on the current World Bank classification. Line shows the simple average of modelled estimates of employment to population (over age 15). Sample includes 33 FCS.</t>
  </si>
  <si>
    <t>Figure 4.4 Macroeconomic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</si>
</sst>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1"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b/>
      <sz val="14"/>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9" fillId="0" borderId="0"/>
    <xf numFmtId="0" fontId="10" fillId="0" borderId="0"/>
  </cellStyleXfs>
  <cellXfs count="17">
    <xf numFmtId="0" fontId="0" fillId="0" borderId="0" xfId="0"/>
    <xf numFmtId="0" fontId="1" fillId="0" borderId="0" xfId="0" applyFont="1"/>
    <xf numFmtId="0" fontId="2" fillId="0" borderId="0" xfId="0" applyFont="1"/>
    <xf numFmtId="164"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1" fontId="7" fillId="0" borderId="0" xfId="2" applyNumberFormat="1" applyFont="1"/>
    <xf numFmtId="0" fontId="8" fillId="0" borderId="0" xfId="2" applyFont="1"/>
    <xf numFmtId="0" fontId="5" fillId="0" borderId="0" xfId="1" applyFont="1"/>
    <xf numFmtId="2" fontId="7" fillId="0" borderId="0" xfId="2" applyNumberFormat="1" applyFont="1"/>
    <xf numFmtId="0" fontId="1" fillId="0" borderId="0" xfId="0" applyFont="1" applyAlignment="1">
      <alignment vertical="center" wrapText="1"/>
    </xf>
    <xf numFmtId="0" fontId="1" fillId="0" borderId="0" xfId="0" applyFont="1" applyAlignment="1">
      <alignment horizontal="left" vertical="center" wrapText="1"/>
    </xf>
    <xf numFmtId="164" fontId="7" fillId="0" borderId="0" xfId="2" applyNumberFormat="1" applyFont="1"/>
    <xf numFmtId="164" fontId="1" fillId="0" borderId="0" xfId="0" applyNumberFormat="1" applyFont="1" applyAlignment="1">
      <alignment vertical="center" wrapText="1"/>
    </xf>
    <xf numFmtId="0" fontId="7" fillId="0" borderId="0" xfId="2" applyFont="1" applyAlignment="1">
      <alignment horizontal="left"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'4.4.A'!$S$3</c:f>
              <c:strCache>
                <c:ptCount val="1"/>
                <c:pt idx="0">
                  <c:v>FCS</c:v>
                </c:pt>
              </c:strCache>
            </c:strRef>
          </c:tx>
          <c:spPr>
            <a:ln w="76200" cap="rnd">
              <a:solidFill>
                <a:srgbClr val="002345"/>
              </a:solidFill>
              <a:round/>
            </a:ln>
            <a:effectLst/>
          </c:spPr>
          <c:marker>
            <c:symbol val="none"/>
          </c:marker>
          <c:cat>
            <c:numRef>
              <c:f>'4.4.A'!$R$4:$R$23</c:f>
              <c:numCache>
                <c:formatCode>0</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'4.4.A'!$S$4:$S$23</c:f>
              <c:numCache>
                <c:formatCode>General</c:formatCode>
                <c:ptCount val="20"/>
                <c:pt idx="0">
                  <c:v>8.8000000000000007</c:v>
                </c:pt>
                <c:pt idx="1">
                  <c:v>9.1</c:v>
                </c:pt>
                <c:pt idx="2">
                  <c:v>9.6</c:v>
                </c:pt>
                <c:pt idx="3">
                  <c:v>10.3</c:v>
                </c:pt>
                <c:pt idx="4">
                  <c:v>11.3</c:v>
                </c:pt>
                <c:pt idx="5">
                  <c:v>12.2</c:v>
                </c:pt>
                <c:pt idx="6">
                  <c:v>12.6</c:v>
                </c:pt>
                <c:pt idx="7">
                  <c:v>13.1</c:v>
                </c:pt>
                <c:pt idx="8" formatCode="0.0">
                  <c:v>14</c:v>
                </c:pt>
                <c:pt idx="9" formatCode="0.0">
                  <c:v>15</c:v>
                </c:pt>
                <c:pt idx="10" formatCode="0.0">
                  <c:v>16.3</c:v>
                </c:pt>
                <c:pt idx="11" formatCode="0.0">
                  <c:v>17.2</c:v>
                </c:pt>
                <c:pt idx="12" formatCode="0.0">
                  <c:v>17.7</c:v>
                </c:pt>
                <c:pt idx="13" formatCode="0.0">
                  <c:v>17.600000000000001</c:v>
                </c:pt>
                <c:pt idx="14" formatCode="0.0">
                  <c:v>17.8</c:v>
                </c:pt>
                <c:pt idx="15" formatCode="0.0">
                  <c:v>18.899999999999999</c:v>
                </c:pt>
                <c:pt idx="16" formatCode="0.0">
                  <c:v>18.3</c:v>
                </c:pt>
                <c:pt idx="17" formatCode="0.0">
                  <c:v>19</c:v>
                </c:pt>
                <c:pt idx="18" formatCode="0.0">
                  <c:v>19.399999999999999</c:v>
                </c:pt>
                <c:pt idx="19" formatCode="0.0">
                  <c:v>19.7</c:v>
                </c:pt>
              </c:numCache>
            </c:numRef>
          </c:val>
          <c:smooth val="0"/>
          <c:extLst>
            <c:ext xmlns:c16="http://schemas.microsoft.com/office/drawing/2014/chart" uri="{C3380CC4-5D6E-409C-BE32-E72D297353CC}">
              <c16:uniqueId val="{00000000-3C11-42E5-A53F-3E2B2B00332C}"/>
            </c:ext>
          </c:extLst>
        </c:ser>
        <c:ser>
          <c:idx val="1"/>
          <c:order val="1"/>
          <c:tx>
            <c:strRef>
              <c:f>'4.4.A'!$T$3</c:f>
              <c:strCache>
                <c:ptCount val="1"/>
                <c:pt idx="0">
                  <c:v>EMDEs excl. FCS</c:v>
                </c:pt>
              </c:strCache>
            </c:strRef>
          </c:tx>
          <c:spPr>
            <a:ln w="76200" cap="rnd">
              <a:solidFill>
                <a:srgbClr val="EB1C2D"/>
              </a:solidFill>
              <a:round/>
            </a:ln>
            <a:effectLst/>
          </c:spPr>
          <c:marker>
            <c:symbol val="none"/>
          </c:marker>
          <c:cat>
            <c:numRef>
              <c:f>'4.4.A'!$R$4:$R$23</c:f>
              <c:numCache>
                <c:formatCode>0</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'4.4.A'!$T$4:$T$23</c:f>
              <c:numCache>
                <c:formatCode>General</c:formatCode>
                <c:ptCount val="20"/>
                <c:pt idx="0">
                  <c:v>29.1</c:v>
                </c:pt>
                <c:pt idx="1">
                  <c:v>29.9</c:v>
                </c:pt>
                <c:pt idx="2">
                  <c:v>30.9</c:v>
                </c:pt>
                <c:pt idx="3">
                  <c:v>32.5</c:v>
                </c:pt>
                <c:pt idx="4">
                  <c:v>34.4</c:v>
                </c:pt>
                <c:pt idx="5">
                  <c:v>36.299999999999997</c:v>
                </c:pt>
                <c:pt idx="6">
                  <c:v>38.4</c:v>
                </c:pt>
                <c:pt idx="7">
                  <c:v>40.9</c:v>
                </c:pt>
                <c:pt idx="8">
                  <c:v>43.8</c:v>
                </c:pt>
                <c:pt idx="9">
                  <c:v>48.1</c:v>
                </c:pt>
                <c:pt idx="10">
                  <c:v>52.5</c:v>
                </c:pt>
                <c:pt idx="11">
                  <c:v>56.3</c:v>
                </c:pt>
                <c:pt idx="12">
                  <c:v>57.6</c:v>
                </c:pt>
                <c:pt idx="13" formatCode="0.0">
                  <c:v>58</c:v>
                </c:pt>
                <c:pt idx="14">
                  <c:v>60.1</c:v>
                </c:pt>
                <c:pt idx="15">
                  <c:v>61.2</c:v>
                </c:pt>
                <c:pt idx="16">
                  <c:v>62.7</c:v>
                </c:pt>
                <c:pt idx="17">
                  <c:v>65.099999999999994</c:v>
                </c:pt>
                <c:pt idx="18">
                  <c:v>67.3</c:v>
                </c:pt>
                <c:pt idx="19">
                  <c:v>69.5</c:v>
                </c:pt>
              </c:numCache>
            </c:numRef>
          </c:val>
          <c:smooth val="0"/>
          <c:extLst>
            <c:ext xmlns:c16="http://schemas.microsoft.com/office/drawing/2014/chart" uri="{C3380CC4-5D6E-409C-BE32-E72D297353CC}">
              <c16:uniqueId val="{00000001-3C11-42E5-A53F-3E2B2B00332C}"/>
            </c:ext>
          </c:extLst>
        </c:ser>
        <c:dLbls>
          <c:showLegendKey val="0"/>
          <c:showVal val="0"/>
          <c:showCatName val="0"/>
          <c:showSerName val="0"/>
          <c:showPercent val="0"/>
          <c:showBubbleSize val="0"/>
        </c:dLbls>
        <c:smooth val="0"/>
        <c:axId val="1783612527"/>
        <c:axId val="1783611567"/>
      </c:lineChart>
      <c:catAx>
        <c:axId val="1783612527"/>
        <c:scaling>
          <c:orientation val="minMax"/>
        </c:scaling>
        <c:delete val="0"/>
        <c:axPos val="b"/>
        <c:numFmt formatCode="0"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83611567"/>
        <c:crosses val="autoZero"/>
        <c:auto val="1"/>
        <c:lblAlgn val="ctr"/>
        <c:lblOffset val="100"/>
        <c:noMultiLvlLbl val="0"/>
      </c:catAx>
      <c:valAx>
        <c:axId val="178361156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83612527"/>
        <c:crosses val="autoZero"/>
        <c:crossBetween val="between"/>
      </c:valAx>
      <c:spPr>
        <a:noFill/>
        <a:ln>
          <a:noFill/>
        </a:ln>
        <a:effectLst/>
      </c:spPr>
    </c:plotArea>
    <c:legend>
      <c:legendPos val="t"/>
      <c:layout>
        <c:manualLayout>
          <c:xMode val="edge"/>
          <c:yMode val="edge"/>
          <c:x val="0.19191918197725286"/>
          <c:y val="0.1111111111111111"/>
          <c:w val="0.6133838582677165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0382134738048E-2"/>
          <c:y val="0.13468272348309401"/>
          <c:w val="0.9003131814180193"/>
          <c:h val="0.75766428323297819"/>
        </c:manualLayout>
      </c:layout>
      <c:barChart>
        <c:barDir val="col"/>
        <c:grouping val="clustered"/>
        <c:varyColors val="0"/>
        <c:ser>
          <c:idx val="1"/>
          <c:order val="0"/>
          <c:tx>
            <c:strRef>
              <c:f>'4.4.B'!$R$4</c:f>
              <c:strCache>
                <c:ptCount val="1"/>
                <c:pt idx="0">
                  <c:v>FCS</c:v>
                </c:pt>
              </c:strCache>
            </c:strRef>
          </c:tx>
          <c:spPr>
            <a:solidFill>
              <a:schemeClr val="accent1"/>
            </a:solidFill>
            <a:ln>
              <a:noFill/>
            </a:ln>
            <a:effectLst/>
          </c:spPr>
          <c:invertIfNegative val="0"/>
          <c:cat>
            <c:strRef>
              <c:f>'4.4.B'!$S$3:$T$3</c:f>
              <c:strCache>
                <c:ptCount val="2"/>
                <c:pt idx="0">
                  <c:v>2010-19</c:v>
                </c:pt>
                <c:pt idx="1">
                  <c:v>2020-23</c:v>
                </c:pt>
              </c:strCache>
            </c:strRef>
          </c:cat>
          <c:val>
            <c:numRef>
              <c:f>'4.4.B'!$S$4:$T$4</c:f>
              <c:numCache>
                <c:formatCode>General</c:formatCode>
                <c:ptCount val="2"/>
                <c:pt idx="0">
                  <c:v>2</c:v>
                </c:pt>
                <c:pt idx="1">
                  <c:v>1.1000000000000001</c:v>
                </c:pt>
              </c:numCache>
            </c:numRef>
          </c:val>
          <c:extLst>
            <c:ext xmlns:c16="http://schemas.microsoft.com/office/drawing/2014/chart" uri="{C3380CC4-5D6E-409C-BE32-E72D297353CC}">
              <c16:uniqueId val="{00000000-64BE-4C85-A01B-FABFF464B3D6}"/>
            </c:ext>
          </c:extLst>
        </c:ser>
        <c:ser>
          <c:idx val="2"/>
          <c:order val="1"/>
          <c:tx>
            <c:strRef>
              <c:f>'4.4.B'!$R$5</c:f>
              <c:strCache>
                <c:ptCount val="1"/>
                <c:pt idx="0">
                  <c:v>EMDEs excl. FCS</c:v>
                </c:pt>
              </c:strCache>
            </c:strRef>
          </c:tx>
          <c:spPr>
            <a:solidFill>
              <a:schemeClr val="accent2"/>
            </a:solidFill>
            <a:ln>
              <a:noFill/>
            </a:ln>
            <a:effectLst/>
          </c:spPr>
          <c:invertIfNegative val="0"/>
          <c:cat>
            <c:strRef>
              <c:f>'4.4.B'!$S$3:$T$3</c:f>
              <c:strCache>
                <c:ptCount val="2"/>
                <c:pt idx="0">
                  <c:v>2010-19</c:v>
                </c:pt>
                <c:pt idx="1">
                  <c:v>2020-23</c:v>
                </c:pt>
              </c:strCache>
            </c:strRef>
          </c:cat>
          <c:val>
            <c:numRef>
              <c:f>'4.4.B'!$S$5:$T$5</c:f>
              <c:numCache>
                <c:formatCode>General</c:formatCode>
                <c:ptCount val="2"/>
                <c:pt idx="0">
                  <c:v>3.2</c:v>
                </c:pt>
                <c:pt idx="1">
                  <c:v>2.4</c:v>
                </c:pt>
              </c:numCache>
            </c:numRef>
          </c:val>
          <c:extLst>
            <c:ext xmlns:c16="http://schemas.microsoft.com/office/drawing/2014/chart" uri="{C3380CC4-5D6E-409C-BE32-E72D297353CC}">
              <c16:uniqueId val="{00000001-64BE-4C85-A01B-FABFF464B3D6}"/>
            </c:ext>
          </c:extLst>
        </c:ser>
        <c:dLbls>
          <c:showLegendKey val="0"/>
          <c:showVal val="0"/>
          <c:showCatName val="0"/>
          <c:showSerName val="0"/>
          <c:showPercent val="0"/>
          <c:showBubbleSize val="0"/>
        </c:dLbls>
        <c:gapWidth val="219"/>
        <c:overlap val="-27"/>
        <c:axId val="1087524512"/>
        <c:axId val="1087524032"/>
      </c:barChart>
      <c:catAx>
        <c:axId val="108752451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87524032"/>
        <c:crosses val="autoZero"/>
        <c:auto val="1"/>
        <c:lblAlgn val="ctr"/>
        <c:lblOffset val="100"/>
        <c:noMultiLvlLbl val="0"/>
      </c:catAx>
      <c:valAx>
        <c:axId val="10875240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87524512"/>
        <c:crosses val="autoZero"/>
        <c:crossBetween val="between"/>
        <c:majorUnit val="1"/>
      </c:valAx>
      <c:spPr>
        <a:noFill/>
        <a:ln>
          <a:noFill/>
        </a:ln>
        <a:effectLst/>
      </c:spPr>
    </c:plotArea>
    <c:legend>
      <c:legendPos val="t"/>
      <c:layout>
        <c:manualLayout>
          <c:xMode val="edge"/>
          <c:yMode val="edge"/>
          <c:x val="0.2112063074137408"/>
          <c:y val="8.455882352941177E-2"/>
          <c:w val="0.63544859030838918"/>
          <c:h val="7.6089045854562304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03839515592504E-2"/>
          <c:y val="0.13755511811023621"/>
          <c:w val="0.88836466021543037"/>
          <c:h val="0.74948483522892972"/>
        </c:manualLayout>
      </c:layout>
      <c:barChart>
        <c:barDir val="col"/>
        <c:grouping val="clustered"/>
        <c:varyColors val="0"/>
        <c:ser>
          <c:idx val="0"/>
          <c:order val="0"/>
          <c:tx>
            <c:strRef>
              <c:f>'4.4.C'!$S$3</c:f>
              <c:strCache>
                <c:ptCount val="1"/>
                <c:pt idx="0">
                  <c:v>2023</c:v>
                </c:pt>
              </c:strCache>
            </c:strRef>
          </c:tx>
          <c:spPr>
            <a:solidFill>
              <a:srgbClr val="002345"/>
            </a:solidFill>
            <a:ln w="76200">
              <a:noFill/>
            </a:ln>
            <a:effectLst/>
          </c:spPr>
          <c:invertIfNegative val="0"/>
          <c:cat>
            <c:strRef>
              <c:f>'4.4.C'!$R$4:$R$5</c:f>
              <c:strCache>
                <c:ptCount val="2"/>
                <c:pt idx="0">
                  <c:v>FCS</c:v>
                </c:pt>
                <c:pt idx="1">
                  <c:v>EMDEs excl. FCS</c:v>
                </c:pt>
              </c:strCache>
            </c:strRef>
          </c:cat>
          <c:val>
            <c:numRef>
              <c:f>'4.4.C'!$S$4:$S$5</c:f>
              <c:numCache>
                <c:formatCode>General</c:formatCode>
                <c:ptCount val="2"/>
                <c:pt idx="0">
                  <c:v>14.4</c:v>
                </c:pt>
                <c:pt idx="1">
                  <c:v>42.8</c:v>
                </c:pt>
              </c:numCache>
            </c:numRef>
          </c:val>
          <c:extLst>
            <c:ext xmlns:c16="http://schemas.microsoft.com/office/drawing/2014/chart" uri="{C3380CC4-5D6E-409C-BE32-E72D297353CC}">
              <c16:uniqueId val="{00000000-2D45-4C6D-BCF3-E77B6A84B707}"/>
            </c:ext>
          </c:extLst>
        </c:ser>
        <c:dLbls>
          <c:showLegendKey val="0"/>
          <c:showVal val="0"/>
          <c:showCatName val="0"/>
          <c:showSerName val="0"/>
          <c:showPercent val="0"/>
          <c:showBubbleSize val="0"/>
        </c:dLbls>
        <c:gapWidth val="150"/>
        <c:overlap val="-11"/>
        <c:axId val="926384495"/>
        <c:axId val="926383055"/>
      </c:barChart>
      <c:lineChart>
        <c:grouping val="standard"/>
        <c:varyColors val="0"/>
        <c:ser>
          <c:idx val="1"/>
          <c:order val="1"/>
          <c:tx>
            <c:strRef>
              <c:f>'4.4.C'!$T$3</c:f>
              <c:strCache>
                <c:ptCount val="1"/>
                <c:pt idx="0">
                  <c:v>2010</c:v>
                </c:pt>
              </c:strCache>
            </c:strRef>
          </c:tx>
          <c:spPr>
            <a:ln w="76200" cap="rnd">
              <a:noFill/>
              <a:round/>
            </a:ln>
            <a:effectLst/>
          </c:spPr>
          <c:marker>
            <c:symbol val="diamond"/>
            <c:size val="40"/>
            <c:spPr>
              <a:solidFill>
                <a:srgbClr val="FDB714"/>
              </a:solidFill>
              <a:ln w="76200">
                <a:noFill/>
                <a:miter lim="800000"/>
              </a:ln>
              <a:effectLst/>
            </c:spPr>
          </c:marker>
          <c:cat>
            <c:strRef>
              <c:f>'4.4.C'!$R$4:$R$5</c:f>
              <c:strCache>
                <c:ptCount val="2"/>
                <c:pt idx="0">
                  <c:v>FCS</c:v>
                </c:pt>
                <c:pt idx="1">
                  <c:v>EMDEs excl. FCS</c:v>
                </c:pt>
              </c:strCache>
            </c:strRef>
          </c:cat>
          <c:val>
            <c:numRef>
              <c:f>'4.4.C'!$T$4:$T$5</c:f>
              <c:numCache>
                <c:formatCode>General</c:formatCode>
                <c:ptCount val="2"/>
                <c:pt idx="0">
                  <c:v>13.5</c:v>
                </c:pt>
                <c:pt idx="1">
                  <c:v>36.5</c:v>
                </c:pt>
              </c:numCache>
            </c:numRef>
          </c:val>
          <c:smooth val="0"/>
          <c:extLst>
            <c:ext xmlns:c16="http://schemas.microsoft.com/office/drawing/2014/chart" uri="{C3380CC4-5D6E-409C-BE32-E72D297353CC}">
              <c16:uniqueId val="{00000001-2D45-4C6D-BCF3-E77B6A84B707}"/>
            </c:ext>
          </c:extLst>
        </c:ser>
        <c:dLbls>
          <c:showLegendKey val="0"/>
          <c:showVal val="0"/>
          <c:showCatName val="0"/>
          <c:showSerName val="0"/>
          <c:showPercent val="0"/>
          <c:showBubbleSize val="0"/>
        </c:dLbls>
        <c:marker val="1"/>
        <c:smooth val="0"/>
        <c:axId val="926384495"/>
        <c:axId val="926383055"/>
      </c:lineChart>
      <c:catAx>
        <c:axId val="92638449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26383055"/>
        <c:crosses val="autoZero"/>
        <c:auto val="1"/>
        <c:lblAlgn val="ctr"/>
        <c:lblOffset val="100"/>
        <c:noMultiLvlLbl val="0"/>
      </c:catAx>
      <c:valAx>
        <c:axId val="926383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26384495"/>
        <c:crosses val="autoZero"/>
        <c:crossBetween val="between"/>
        <c:majorUnit val="10"/>
      </c:valAx>
      <c:spPr>
        <a:noFill/>
        <a:ln>
          <a:noFill/>
        </a:ln>
        <a:effectLst/>
      </c:spPr>
    </c:plotArea>
    <c:legend>
      <c:legendPos val="t"/>
      <c:layout>
        <c:manualLayout>
          <c:xMode val="edge"/>
          <c:yMode val="edge"/>
          <c:x val="0.31385258092738405"/>
          <c:y val="9.4444444444444442E-2"/>
          <c:w val="0.34451706036745405"/>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678016234248"/>
          <c:y val="0.12161848677981481"/>
          <c:w val="0.889369943679853"/>
          <c:h val="0.6907124526100904"/>
        </c:manualLayout>
      </c:layout>
      <c:lineChart>
        <c:grouping val="standard"/>
        <c:varyColors val="0"/>
        <c:ser>
          <c:idx val="0"/>
          <c:order val="0"/>
          <c:spPr>
            <a:ln w="76200" cap="rnd">
              <a:solidFill>
                <a:srgbClr val="002345"/>
              </a:solidFill>
              <a:round/>
            </a:ln>
            <a:effectLst/>
          </c:spPr>
          <c:marker>
            <c:symbol val="none"/>
          </c:marker>
          <c:cat>
            <c:numRef>
              <c:f>'4.4.D'!$R$4:$R$26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'4.4.D'!$S$4:$S$26</c:f>
              <c:numCache>
                <c:formatCode>0.0</c:formatCode>
                <c:ptCount val="23"/>
                <c:pt idx="0">
                  <c:v>59.4</c:v>
                </c:pt>
                <c:pt idx="1">
                  <c:v>59</c:v>
                </c:pt>
                <c:pt idx="2">
                  <c:v>58.6</c:v>
                </c:pt>
                <c:pt idx="3">
                  <c:v>58.5</c:v>
                </c:pt>
                <c:pt idx="4">
                  <c:v>58.4</c:v>
                </c:pt>
                <c:pt idx="5">
                  <c:v>58.3</c:v>
                </c:pt>
                <c:pt idx="6">
                  <c:v>58.2</c:v>
                </c:pt>
                <c:pt idx="7">
                  <c:v>58</c:v>
                </c:pt>
                <c:pt idx="8">
                  <c:v>57.7</c:v>
                </c:pt>
                <c:pt idx="9">
                  <c:v>57.6</c:v>
                </c:pt>
                <c:pt idx="10">
                  <c:v>57.4</c:v>
                </c:pt>
                <c:pt idx="11">
                  <c:v>57.3</c:v>
                </c:pt>
                <c:pt idx="12">
                  <c:v>56.9</c:v>
                </c:pt>
                <c:pt idx="13">
                  <c:v>56.7</c:v>
                </c:pt>
                <c:pt idx="14">
                  <c:v>56.5</c:v>
                </c:pt>
                <c:pt idx="15">
                  <c:v>56.2</c:v>
                </c:pt>
                <c:pt idx="16">
                  <c:v>55.9</c:v>
                </c:pt>
                <c:pt idx="17">
                  <c:v>55.6</c:v>
                </c:pt>
                <c:pt idx="18">
                  <c:v>55.3</c:v>
                </c:pt>
                <c:pt idx="19">
                  <c:v>54.9</c:v>
                </c:pt>
                <c:pt idx="20">
                  <c:v>53.4</c:v>
                </c:pt>
                <c:pt idx="21">
                  <c:v>53.4</c:v>
                </c:pt>
                <c:pt idx="22">
                  <c:v>54</c:v>
                </c:pt>
              </c:numCache>
            </c:numRef>
          </c:val>
          <c:smooth val="0"/>
          <c:extLst>
            <c:ext xmlns:c16="http://schemas.microsoft.com/office/drawing/2014/chart" uri="{C3380CC4-5D6E-409C-BE32-E72D297353CC}">
              <c16:uniqueId val="{00000000-49C1-471D-B00F-E6C29F8EC855}"/>
            </c:ext>
          </c:extLst>
        </c:ser>
        <c:dLbls>
          <c:showLegendKey val="0"/>
          <c:showVal val="0"/>
          <c:showCatName val="0"/>
          <c:showSerName val="0"/>
          <c:showPercent val="0"/>
          <c:showBubbleSize val="0"/>
        </c:dLbls>
        <c:smooth val="0"/>
        <c:axId val="1782048799"/>
        <c:axId val="1782045919"/>
      </c:lineChart>
      <c:catAx>
        <c:axId val="178204879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782045919"/>
        <c:crosses val="autoZero"/>
        <c:auto val="1"/>
        <c:lblAlgn val="ctr"/>
        <c:lblOffset val="100"/>
        <c:noMultiLvlLbl val="0"/>
      </c:catAx>
      <c:valAx>
        <c:axId val="1782045919"/>
        <c:scaling>
          <c:orientation val="minMax"/>
          <c:min val="5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82048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6321035713232"/>
          <c:y val="0.1407148416540954"/>
          <c:w val="0.85282326226075666"/>
          <c:h val="0.68490142898804318"/>
        </c:manualLayout>
      </c:layout>
      <c:lineChart>
        <c:grouping val="standard"/>
        <c:varyColors val="0"/>
        <c:ser>
          <c:idx val="0"/>
          <c:order val="0"/>
          <c:tx>
            <c:strRef>
              <c:f>'4.4.E'!$S$3</c:f>
              <c:strCache>
                <c:ptCount val="1"/>
                <c:pt idx="0">
                  <c:v>Employment</c:v>
                </c:pt>
              </c:strCache>
            </c:strRef>
          </c:tx>
          <c:spPr>
            <a:ln w="76200" cap="rnd">
              <a:solidFill>
                <a:srgbClr val="002345"/>
              </a:solidFill>
              <a:round/>
            </a:ln>
            <a:effectLst/>
          </c:spPr>
          <c:marker>
            <c:symbol val="none"/>
          </c:marker>
          <c:cat>
            <c:numRef>
              <c:f>'4.4.E'!$R$4:$R$26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'4.4.E'!$S$4:$S$26</c:f>
              <c:numCache>
                <c:formatCode>General</c:formatCode>
                <c:ptCount val="23"/>
                <c:pt idx="0">
                  <c:v>5.2</c:v>
                </c:pt>
                <c:pt idx="1">
                  <c:v>10.199999999999999</c:v>
                </c:pt>
                <c:pt idx="2">
                  <c:v>15.1</c:v>
                </c:pt>
                <c:pt idx="3">
                  <c:v>20.8</c:v>
                </c:pt>
                <c:pt idx="4">
                  <c:v>26.7</c:v>
                </c:pt>
                <c:pt idx="5">
                  <c:v>33.1</c:v>
                </c:pt>
                <c:pt idx="6">
                  <c:v>39.1</c:v>
                </c:pt>
                <c:pt idx="7">
                  <c:v>44.8</c:v>
                </c:pt>
                <c:pt idx="8">
                  <c:v>50.5</c:v>
                </c:pt>
                <c:pt idx="9">
                  <c:v>56.8</c:v>
                </c:pt>
                <c:pt idx="10">
                  <c:v>62.7</c:v>
                </c:pt>
                <c:pt idx="11">
                  <c:v>69.3</c:v>
                </c:pt>
                <c:pt idx="12">
                  <c:v>74.8</c:v>
                </c:pt>
                <c:pt idx="13">
                  <c:v>81.599999999999994</c:v>
                </c:pt>
                <c:pt idx="14">
                  <c:v>87.7</c:v>
                </c:pt>
                <c:pt idx="15">
                  <c:v>92.9</c:v>
                </c:pt>
                <c:pt idx="16">
                  <c:v>98.8</c:v>
                </c:pt>
                <c:pt idx="17">
                  <c:v>104</c:v>
                </c:pt>
                <c:pt idx="18">
                  <c:v>110.2</c:v>
                </c:pt>
                <c:pt idx="19">
                  <c:v>115.6</c:v>
                </c:pt>
                <c:pt idx="20">
                  <c:v>116.4</c:v>
                </c:pt>
                <c:pt idx="21">
                  <c:v>123.9</c:v>
                </c:pt>
                <c:pt idx="22">
                  <c:v>137.19999999999999</c:v>
                </c:pt>
              </c:numCache>
            </c:numRef>
          </c:val>
          <c:smooth val="0"/>
          <c:extLst>
            <c:ext xmlns:c16="http://schemas.microsoft.com/office/drawing/2014/chart" uri="{C3380CC4-5D6E-409C-BE32-E72D297353CC}">
              <c16:uniqueId val="{00000000-D330-4D3C-8C75-A648AFC8DD3E}"/>
            </c:ext>
          </c:extLst>
        </c:ser>
        <c:ser>
          <c:idx val="1"/>
          <c:order val="1"/>
          <c:tx>
            <c:strRef>
              <c:f>'4.4.E'!$T$3</c:f>
              <c:strCache>
                <c:ptCount val="1"/>
                <c:pt idx="0">
                  <c:v>Population  </c:v>
                </c:pt>
              </c:strCache>
            </c:strRef>
          </c:tx>
          <c:spPr>
            <a:ln w="76200" cap="rnd">
              <a:solidFill>
                <a:srgbClr val="EB1C2D"/>
              </a:solidFill>
              <a:round/>
            </a:ln>
            <a:effectLst/>
          </c:spPr>
          <c:marker>
            <c:symbol val="none"/>
          </c:marker>
          <c:cat>
            <c:numRef>
              <c:f>'4.4.E'!$R$4:$R$26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'4.4.E'!$T$4:$T$26</c:f>
              <c:numCache>
                <c:formatCode>General</c:formatCode>
                <c:ptCount val="23"/>
                <c:pt idx="0">
                  <c:v>8.3000000000000007</c:v>
                </c:pt>
                <c:pt idx="1">
                  <c:v>16.600000000000001</c:v>
                </c:pt>
                <c:pt idx="2">
                  <c:v>25.9</c:v>
                </c:pt>
                <c:pt idx="3">
                  <c:v>35.6</c:v>
                </c:pt>
                <c:pt idx="4">
                  <c:v>45.2</c:v>
                </c:pt>
                <c:pt idx="5">
                  <c:v>55.1</c:v>
                </c:pt>
                <c:pt idx="6">
                  <c:v>65.3</c:v>
                </c:pt>
                <c:pt idx="7">
                  <c:v>75.599999999999994</c:v>
                </c:pt>
                <c:pt idx="8">
                  <c:v>86.3</c:v>
                </c:pt>
                <c:pt idx="9">
                  <c:v>97.4</c:v>
                </c:pt>
                <c:pt idx="10">
                  <c:v>109</c:v>
                </c:pt>
                <c:pt idx="11">
                  <c:v>120.5</c:v>
                </c:pt>
                <c:pt idx="12">
                  <c:v>132.4</c:v>
                </c:pt>
                <c:pt idx="13">
                  <c:v>144.4</c:v>
                </c:pt>
                <c:pt idx="14">
                  <c:v>156.5</c:v>
                </c:pt>
                <c:pt idx="15">
                  <c:v>168.7</c:v>
                </c:pt>
                <c:pt idx="16">
                  <c:v>181.8</c:v>
                </c:pt>
                <c:pt idx="17">
                  <c:v>195.3</c:v>
                </c:pt>
                <c:pt idx="18">
                  <c:v>209</c:v>
                </c:pt>
                <c:pt idx="19">
                  <c:v>223.7</c:v>
                </c:pt>
                <c:pt idx="20">
                  <c:v>239.3</c:v>
                </c:pt>
                <c:pt idx="21">
                  <c:v>255.2</c:v>
                </c:pt>
                <c:pt idx="22">
                  <c:v>272.10000000000002</c:v>
                </c:pt>
              </c:numCache>
            </c:numRef>
          </c:val>
          <c:smooth val="0"/>
          <c:extLst>
            <c:ext xmlns:c16="http://schemas.microsoft.com/office/drawing/2014/chart" uri="{C3380CC4-5D6E-409C-BE32-E72D297353CC}">
              <c16:uniqueId val="{00000002-D330-4D3C-8C75-A648AFC8DD3E}"/>
            </c:ext>
          </c:extLst>
        </c:ser>
        <c:dLbls>
          <c:showLegendKey val="0"/>
          <c:showVal val="0"/>
          <c:showCatName val="0"/>
          <c:showSerName val="0"/>
          <c:showPercent val="0"/>
          <c:showBubbleSize val="0"/>
        </c:dLbls>
        <c:smooth val="0"/>
        <c:axId val="1037496303"/>
        <c:axId val="1535533663"/>
      </c:lineChart>
      <c:catAx>
        <c:axId val="103749630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535533663"/>
        <c:crosses val="autoZero"/>
        <c:auto val="1"/>
        <c:lblAlgn val="ctr"/>
        <c:lblOffset val="100"/>
        <c:noMultiLvlLbl val="0"/>
      </c:catAx>
      <c:valAx>
        <c:axId val="15355336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37496303"/>
        <c:crosses val="autoZero"/>
        <c:crossBetween val="between"/>
      </c:valAx>
      <c:spPr>
        <a:noFill/>
        <a:ln>
          <a:noFill/>
        </a:ln>
        <a:effectLst/>
      </c:spPr>
    </c:plotArea>
    <c:legend>
      <c:legendPos val="t"/>
      <c:layout>
        <c:manualLayout>
          <c:xMode val="edge"/>
          <c:yMode val="edge"/>
          <c:x val="0.18142847769028872"/>
          <c:y val="7.5947944006999113E-2"/>
          <c:w val="0.75712117235345577"/>
          <c:h val="0.1012467063068300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'4.4.F'!$S$3</c:f>
              <c:strCache>
                <c:ptCount val="1"/>
                <c:pt idx="0">
                  <c:v>FCS</c:v>
                </c:pt>
              </c:strCache>
            </c:strRef>
          </c:tx>
          <c:spPr>
            <a:solidFill>
              <a:schemeClr val="accent1"/>
            </a:solidFill>
            <a:ln>
              <a:noFill/>
            </a:ln>
            <a:effectLst/>
          </c:spPr>
          <c:invertIfNegative val="0"/>
          <c:cat>
            <c:numRef>
              <c:f>'4.4.F'!$R$4:$R$28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'4.4.F'!$S$4:$S$28</c:f>
              <c:numCache>
                <c:formatCode>0.0</c:formatCode>
                <c:ptCount val="25"/>
                <c:pt idx="0">
                  <c:v>9.1</c:v>
                </c:pt>
                <c:pt idx="1">
                  <c:v>8.8000000000000007</c:v>
                </c:pt>
                <c:pt idx="2">
                  <c:v>7.1</c:v>
                </c:pt>
                <c:pt idx="3">
                  <c:v>5.9</c:v>
                </c:pt>
                <c:pt idx="4">
                  <c:v>6.9</c:v>
                </c:pt>
                <c:pt idx="5">
                  <c:v>8.3000000000000007</c:v>
                </c:pt>
                <c:pt idx="6">
                  <c:v>12.3</c:v>
                </c:pt>
                <c:pt idx="7">
                  <c:v>15.2</c:v>
                </c:pt>
                <c:pt idx="8">
                  <c:v>15.2</c:v>
                </c:pt>
                <c:pt idx="9">
                  <c:v>15</c:v>
                </c:pt>
                <c:pt idx="10">
                  <c:v>15.2</c:v>
                </c:pt>
                <c:pt idx="11">
                  <c:v>16.8</c:v>
                </c:pt>
                <c:pt idx="12">
                  <c:v>19.3</c:v>
                </c:pt>
                <c:pt idx="13">
                  <c:v>26.5</c:v>
                </c:pt>
                <c:pt idx="14">
                  <c:v>36.1</c:v>
                </c:pt>
                <c:pt idx="15">
                  <c:v>42.5</c:v>
                </c:pt>
                <c:pt idx="16">
                  <c:v>43.5</c:v>
                </c:pt>
                <c:pt idx="17">
                  <c:v>48.8</c:v>
                </c:pt>
                <c:pt idx="18">
                  <c:v>52</c:v>
                </c:pt>
                <c:pt idx="19">
                  <c:v>54</c:v>
                </c:pt>
                <c:pt idx="20">
                  <c:v>58.9</c:v>
                </c:pt>
                <c:pt idx="21">
                  <c:v>64.3</c:v>
                </c:pt>
                <c:pt idx="22">
                  <c:v>78.7</c:v>
                </c:pt>
                <c:pt idx="23">
                  <c:v>87.1</c:v>
                </c:pt>
                <c:pt idx="24">
                  <c:v>91.6</c:v>
                </c:pt>
              </c:numCache>
            </c:numRef>
          </c:val>
          <c:extLst>
            <c:ext xmlns:c16="http://schemas.microsoft.com/office/drawing/2014/chart" uri="{C3380CC4-5D6E-409C-BE32-E72D297353CC}">
              <c16:uniqueId val="{00000000-31B6-4A2D-AC69-2F0225E7288A}"/>
            </c:ext>
          </c:extLst>
        </c:ser>
        <c:ser>
          <c:idx val="1"/>
          <c:order val="1"/>
          <c:tx>
            <c:strRef>
              <c:f>'4.4.F'!$T$3</c:f>
              <c:strCache>
                <c:ptCount val="1"/>
                <c:pt idx="0">
                  <c:v>EMDE excl. FCS</c:v>
                </c:pt>
              </c:strCache>
            </c:strRef>
          </c:tx>
          <c:spPr>
            <a:solidFill>
              <a:schemeClr val="accent2"/>
            </a:solidFill>
            <a:ln>
              <a:noFill/>
            </a:ln>
            <a:effectLst/>
          </c:spPr>
          <c:invertIfNegative val="0"/>
          <c:cat>
            <c:numRef>
              <c:f>'4.4.F'!$R$4:$R$28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'4.4.F'!$T$4:$T$28</c:f>
              <c:numCache>
                <c:formatCode>0.0</c:formatCode>
                <c:ptCount val="25"/>
                <c:pt idx="0">
                  <c:v>8.1</c:v>
                </c:pt>
                <c:pt idx="1">
                  <c:v>7.6</c:v>
                </c:pt>
                <c:pt idx="2">
                  <c:v>8.1</c:v>
                </c:pt>
                <c:pt idx="3">
                  <c:v>7.8</c:v>
                </c:pt>
                <c:pt idx="4">
                  <c:v>8</c:v>
                </c:pt>
                <c:pt idx="5">
                  <c:v>7.2</c:v>
                </c:pt>
                <c:pt idx="6">
                  <c:v>10.4</c:v>
                </c:pt>
                <c:pt idx="7">
                  <c:v>10</c:v>
                </c:pt>
                <c:pt idx="8">
                  <c:v>9.8000000000000007</c:v>
                </c:pt>
                <c:pt idx="9">
                  <c:v>11.2</c:v>
                </c:pt>
                <c:pt idx="10">
                  <c:v>10.199999999999999</c:v>
                </c:pt>
                <c:pt idx="11">
                  <c:v>9.3000000000000007</c:v>
                </c:pt>
                <c:pt idx="12">
                  <c:v>9.1999999999999993</c:v>
                </c:pt>
                <c:pt idx="13">
                  <c:v>9.8000000000000007</c:v>
                </c:pt>
                <c:pt idx="14">
                  <c:v>11.5</c:v>
                </c:pt>
                <c:pt idx="15">
                  <c:v>13</c:v>
                </c:pt>
                <c:pt idx="16">
                  <c:v>12.4</c:v>
                </c:pt>
                <c:pt idx="17">
                  <c:v>12.9</c:v>
                </c:pt>
                <c:pt idx="18">
                  <c:v>12.8</c:v>
                </c:pt>
                <c:pt idx="19">
                  <c:v>13.5</c:v>
                </c:pt>
                <c:pt idx="20">
                  <c:v>13.9</c:v>
                </c:pt>
                <c:pt idx="21">
                  <c:v>12.5</c:v>
                </c:pt>
                <c:pt idx="22">
                  <c:v>12.8</c:v>
                </c:pt>
                <c:pt idx="23">
                  <c:v>13.9</c:v>
                </c:pt>
                <c:pt idx="24">
                  <c:v>14.5</c:v>
                </c:pt>
              </c:numCache>
            </c:numRef>
          </c:val>
          <c:extLst>
            <c:ext xmlns:c16="http://schemas.microsoft.com/office/drawing/2014/chart" uri="{C3380CC4-5D6E-409C-BE32-E72D297353CC}">
              <c16:uniqueId val="{00000001-31B6-4A2D-AC69-2F0225E7288A}"/>
            </c:ext>
          </c:extLst>
        </c:ser>
        <c:dLbls>
          <c:showLegendKey val="0"/>
          <c:showVal val="0"/>
          <c:showCatName val="0"/>
          <c:showSerName val="0"/>
          <c:showPercent val="0"/>
          <c:showBubbleSize val="0"/>
        </c:dLbls>
        <c:gapWidth val="150"/>
        <c:overlap val="100"/>
        <c:axId val="507837951"/>
        <c:axId val="507839871"/>
      </c:barChart>
      <c:catAx>
        <c:axId val="50783795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07839871"/>
        <c:crosses val="autoZero"/>
        <c:auto val="1"/>
        <c:lblAlgn val="ctr"/>
        <c:lblOffset val="100"/>
        <c:noMultiLvlLbl val="0"/>
      </c:catAx>
      <c:valAx>
        <c:axId val="507839871"/>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07837951"/>
        <c:crosses val="autoZero"/>
        <c:crossBetween val="between"/>
      </c:valAx>
      <c:spPr>
        <a:noFill/>
        <a:ln>
          <a:noFill/>
        </a:ln>
        <a:effectLst/>
      </c:spPr>
    </c:plotArea>
    <c:legend>
      <c:legendPos val="t"/>
      <c:layout>
        <c:manualLayout>
          <c:xMode val="edge"/>
          <c:yMode val="edge"/>
          <c:x val="0.21671622228762458"/>
          <c:y val="9.5686729120028721E-2"/>
          <c:w val="0.64048517599513444"/>
          <c:h val="0.21913653004079478"/>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31750</xdr:colOff>
      <xdr:row>1</xdr:row>
      <xdr:rowOff>21431</xdr:rowOff>
    </xdr:from>
    <xdr:to>
      <xdr:col>15</xdr:col>
      <xdr:colOff>195036</xdr:colOff>
      <xdr:row>30</xdr:row>
      <xdr:rowOff>171110</xdr:rowOff>
    </xdr:to>
    <xdr:graphicFrame macro="">
      <xdr:nvGraphicFramePr>
        <xdr:cNvPr id="3" name="Chart 1">
          <a:extLst>
            <a:ext uri="{FF2B5EF4-FFF2-40B4-BE49-F238E27FC236}">
              <a16:creationId xmlns:a16="http://schemas.microsoft.com/office/drawing/2014/main" id="{A46A119C-CA0B-416A-9470-D0477ED2A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0.0057</cdr:x>
      <cdr:y>0.01197</cdr:y>
    </cdr:from>
    <cdr:to>
      <cdr:x>0.9602</cdr:x>
      <cdr:y>0.26217</cdr:y>
    </cdr:to>
    <cdr:sp macro="" textlink="">
      <cdr:nvSpPr>
        <cdr:cNvPr id="2" name="TextBox 1">
          <a:extLst xmlns:a="http://schemas.openxmlformats.org/drawingml/2006/main">
            <a:ext uri="{FF2B5EF4-FFF2-40B4-BE49-F238E27FC236}">
              <a16:creationId xmlns:a16="http://schemas.microsoft.com/office/drawing/2014/main" id="{2620EC30-3A6F-6238-49C0-2D9CDB806773}"/>
            </a:ext>
          </a:extLst>
        </cdr:cNvPr>
        <cdr:cNvSpPr txBox="1"/>
      </cdr:nvSpPr>
      <cdr:spPr>
        <a:xfrm xmlns:a="http://schemas.openxmlformats.org/drawingml/2006/main">
          <a:off x="52080" y="82088"/>
          <a:ext cx="8727948" cy="171587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b="0" i="0" u="none" strike="noStrike" baseline="0">
              <a:solidFill>
                <a:schemeClr val="tx1"/>
              </a:solidFill>
              <a:latin typeface="Arial" panose="020B0604020202020204" pitchFamily="34" charset="0"/>
              <a:ea typeface="+mn-ea"/>
              <a:cs typeface="Arial" panose="020B0604020202020204" pitchFamily="34" charset="0"/>
            </a:rPr>
            <a:t>US$, thousands</a:t>
          </a:r>
          <a:endParaRPr lang="en-US" sz="3200" kern="1200">
            <a:solidFill>
              <a:schemeClr val="tx1"/>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34016</xdr:colOff>
      <xdr:row>1</xdr:row>
      <xdr:rowOff>34017</xdr:rowOff>
    </xdr:from>
    <xdr:to>
      <xdr:col>15</xdr:col>
      <xdr:colOff>102052</xdr:colOff>
      <xdr:row>30</xdr:row>
      <xdr:rowOff>183696</xdr:rowOff>
    </xdr:to>
    <xdr:graphicFrame macro="">
      <xdr:nvGraphicFramePr>
        <xdr:cNvPr id="6" name="Chart 3">
          <a:extLst>
            <a:ext uri="{FF2B5EF4-FFF2-40B4-BE49-F238E27FC236}">
              <a16:creationId xmlns:a16="http://schemas.microsoft.com/office/drawing/2014/main" id="{434A8475-3CF2-4A1E-9DCF-A522CEF11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0.00551</cdr:x>
      <cdr:y>0.00735</cdr:y>
    </cdr:from>
    <cdr:to>
      <cdr:x>0.47934</cdr:x>
      <cdr:y>0.19729</cdr:y>
    </cdr:to>
    <cdr:sp macro="" textlink="">
      <cdr:nvSpPr>
        <cdr:cNvPr id="2" name="TextBox 1">
          <a:extLst xmlns:a="http://schemas.openxmlformats.org/drawingml/2006/main">
            <a:ext uri="{FF2B5EF4-FFF2-40B4-BE49-F238E27FC236}">
              <a16:creationId xmlns:a16="http://schemas.microsoft.com/office/drawing/2014/main" id="{CA4B5DB6-66CA-8B4C-2E2C-62647A7982BA}"/>
            </a:ext>
          </a:extLst>
        </cdr:cNvPr>
        <cdr:cNvSpPr txBox="1"/>
      </cdr:nvSpPr>
      <cdr:spPr>
        <a:xfrm xmlns:a="http://schemas.openxmlformats.org/drawingml/2006/main">
          <a:off x="50800" y="50800"/>
          <a:ext cx="4368031" cy="131226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Percent of</a:t>
          </a:r>
          <a:r>
            <a:rPr lang="en-US" sz="3200" kern="1200" baseline="0">
              <a:latin typeface="Arial" panose="020B0604020202020204" pitchFamily="34" charset="0"/>
            </a:rPr>
            <a:t> GDP</a:t>
          </a:r>
          <a:endParaRPr lang="en-US" sz="3200" kern="1200">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27215</xdr:colOff>
      <xdr:row>1</xdr:row>
      <xdr:rowOff>29936</xdr:rowOff>
    </xdr:from>
    <xdr:to>
      <xdr:col>15</xdr:col>
      <xdr:colOff>190501</xdr:colOff>
      <xdr:row>30</xdr:row>
      <xdr:rowOff>179615</xdr:rowOff>
    </xdr:to>
    <xdr:graphicFrame macro="">
      <xdr:nvGraphicFramePr>
        <xdr:cNvPr id="2" name="Chart 1">
          <a:extLst>
            <a:ext uri="{FF2B5EF4-FFF2-40B4-BE49-F238E27FC236}">
              <a16:creationId xmlns:a16="http://schemas.microsoft.com/office/drawing/2014/main" id="{55AF7BD0-77B0-43DF-93C6-644AEF116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0.36003</cdr:x>
      <cdr:y>0.09149</cdr:y>
    </cdr:to>
    <cdr:sp macro="" textlink="">
      <cdr:nvSpPr>
        <cdr:cNvPr id="2" name="TextBox 1">
          <a:extLst xmlns:a="http://schemas.openxmlformats.org/drawingml/2006/main">
            <a:ext uri="{FF2B5EF4-FFF2-40B4-BE49-F238E27FC236}">
              <a16:creationId xmlns:a16="http://schemas.microsoft.com/office/drawing/2014/main" id="{97E8F88B-3CE2-02A5-D0B8-EFBD63276865}"/>
            </a:ext>
          </a:extLst>
        </cdr:cNvPr>
        <cdr:cNvSpPr txBox="1"/>
      </cdr:nvSpPr>
      <cdr:spPr>
        <a:xfrm xmlns:a="http://schemas.openxmlformats.org/drawingml/2006/main">
          <a:off x="0" y="0"/>
          <a:ext cx="3292079" cy="6274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GDP</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55446</xdr:colOff>
      <xdr:row>1</xdr:row>
      <xdr:rowOff>48767</xdr:rowOff>
    </xdr:from>
    <xdr:to>
      <xdr:col>15</xdr:col>
      <xdr:colOff>218732</xdr:colOff>
      <xdr:row>30</xdr:row>
      <xdr:rowOff>198446</xdr:rowOff>
    </xdr:to>
    <xdr:graphicFrame macro="">
      <xdr:nvGraphicFramePr>
        <xdr:cNvPr id="2" name="Chart 1">
          <a:extLst>
            <a:ext uri="{FF2B5EF4-FFF2-40B4-BE49-F238E27FC236}">
              <a16:creationId xmlns:a16="http://schemas.microsoft.com/office/drawing/2014/main" id="{69928B4B-0BFB-47E3-A536-20B426BF2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10868D16-2581-84D8-20CC-5A2388D7E95B}"/>
            </a:ext>
          </a:extLst>
        </cdr:cNvPr>
        <cdr:cNvSpPr txBox="1"/>
      </cdr:nvSpPr>
      <cdr:spPr>
        <a:xfrm xmlns:a="http://schemas.openxmlformats.org/drawingml/2006/main">
          <a:off x="0" y="0"/>
          <a:ext cx="1646154" cy="13099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35717</xdr:colOff>
      <xdr:row>1</xdr:row>
      <xdr:rowOff>57148</xdr:rowOff>
    </xdr:from>
    <xdr:to>
      <xdr:col>15</xdr:col>
      <xdr:colOff>199003</xdr:colOff>
      <xdr:row>30</xdr:row>
      <xdr:rowOff>206827</xdr:rowOff>
    </xdr:to>
    <xdr:graphicFrame macro="">
      <xdr:nvGraphicFramePr>
        <xdr:cNvPr id="2" name="Chart 1">
          <a:extLst>
            <a:ext uri="{FF2B5EF4-FFF2-40B4-BE49-F238E27FC236}">
              <a16:creationId xmlns:a16="http://schemas.microsoft.com/office/drawing/2014/main" id="{8F5CB3E8-959C-4E32-94F5-C99704B42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B8F3ED44-B097-A6E4-2EF7-DAB732F91515}"/>
            </a:ext>
          </a:extLst>
        </cdr:cNvPr>
        <cdr:cNvSpPr txBox="1"/>
      </cdr:nvSpPr>
      <cdr:spPr>
        <a:xfrm xmlns:a="http://schemas.openxmlformats.org/drawingml/2006/main">
          <a:off x="0" y="0"/>
          <a:ext cx="1636957" cy="13357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27213</xdr:colOff>
      <xdr:row>1</xdr:row>
      <xdr:rowOff>37417</xdr:rowOff>
    </xdr:from>
    <xdr:to>
      <xdr:col>15</xdr:col>
      <xdr:colOff>190499</xdr:colOff>
      <xdr:row>30</xdr:row>
      <xdr:rowOff>187096</xdr:rowOff>
    </xdr:to>
    <xdr:graphicFrame macro="">
      <xdr:nvGraphicFramePr>
        <xdr:cNvPr id="4" name="Chart 3">
          <a:extLst>
            <a:ext uri="{FF2B5EF4-FFF2-40B4-BE49-F238E27FC236}">
              <a16:creationId xmlns:a16="http://schemas.microsoft.com/office/drawing/2014/main" id="{307D599C-FBAB-4CBB-BC93-AF52BFC37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7459F938-F824-6AD1-EA69-1D751E3C287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Millions</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27</v>
      </c>
    </row>
    <row r="2" spans="1:1" x14ac:dyDescent="0.25">
      <c r="A2" s="10" t="s">
        <v>3</v>
      </c>
    </row>
    <row r="3" spans="1:1" x14ac:dyDescent="0.25">
      <c r="A3" s="10" t="s">
        <v>15</v>
      </c>
    </row>
    <row r="4" spans="1:1" x14ac:dyDescent="0.25">
      <c r="A4" s="10" t="s">
        <v>4</v>
      </c>
    </row>
    <row r="5" spans="1:1" x14ac:dyDescent="0.25">
      <c r="A5" s="10" t="s">
        <v>16</v>
      </c>
    </row>
    <row r="6" spans="1:1" x14ac:dyDescent="0.25">
      <c r="A6" s="10" t="s">
        <v>17</v>
      </c>
    </row>
    <row r="7" spans="1:1" x14ac:dyDescent="0.25">
      <c r="A7" s="10" t="s">
        <v>18</v>
      </c>
    </row>
    <row r="8" spans="1:1" x14ac:dyDescent="0.25">
      <c r="A8" s="10"/>
    </row>
  </sheetData>
  <hyperlinks>
    <hyperlink ref="A2" location="'4.4.A'!A1" display="Figure 4.4.A. Capital stock per capita" xr:uid="{85D7ED2D-9439-4E46-94EE-A77F858DAC0C}"/>
    <hyperlink ref="A3" location="'4.4.B'!A1" display="Figure 4.4.B. Foreign direct investment, net inflows" xr:uid="{71A90E1A-2352-4B5C-8601-3F3489286D89}"/>
    <hyperlink ref="A4" location="'4.4.C'!A1" display="Figure 4.4.C. Domestic credit to the private sector" xr:uid="{1ED1F380-2F81-4010-AA9B-10B37C4ABBA0}"/>
    <hyperlink ref="A5" location="'4.4.D'!A1" display="Figure 4.4.D. Employment as a share of the working-age population in FCS economies " xr:uid="{FCA1CE65-1A7C-467E-9077-8F11523FF079}"/>
    <hyperlink ref="A6" location="'4.4.E'!A1" display="Figure 4.4.E. Cumulative changes in employment and working-age population in FCS economies since 2000" xr:uid="{42835DFC-3491-42E9-8711-2C95ACFEEE7A}"/>
    <hyperlink ref="A7" location="'4.4.F'!A1" display="Figure 4.4.F. Global displaced population" xr:uid="{890CC626-7C62-4211-A37D-FCEDEA8812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8E7C-1647-4B88-90BD-B5C3A4A75964}">
  <sheetPr codeName="Sheet18"/>
  <dimension ref="A1:Z38"/>
  <sheetViews>
    <sheetView zoomScale="70" zoomScaleNormal="70" workbookViewId="0"/>
  </sheetViews>
  <sheetFormatPr defaultColWidth="9" defaultRowHeight="18" x14ac:dyDescent="0.25"/>
  <cols>
    <col min="1" max="19" width="9" style="7"/>
    <col min="20" max="20" width="23.5703125" style="7" bestFit="1" customWidth="1"/>
    <col min="21" max="26" width="9" style="7"/>
    <col min="27" max="16384" width="9" style="6"/>
  </cols>
  <sheetData>
    <row r="1" spans="1:20" ht="26.25" x14ac:dyDescent="0.4">
      <c r="A1" s="4" t="s">
        <v>3</v>
      </c>
    </row>
    <row r="2" spans="1:20" x14ac:dyDescent="0.25">
      <c r="I2" s="11"/>
    </row>
    <row r="3" spans="1:20" x14ac:dyDescent="0.25">
      <c r="I3" s="11"/>
      <c r="R3" s="9"/>
      <c r="S3" s="7" t="s">
        <v>1</v>
      </c>
      <c r="T3" s="7" t="s">
        <v>2</v>
      </c>
    </row>
    <row r="4" spans="1:20" x14ac:dyDescent="0.25">
      <c r="I4" s="11"/>
      <c r="R4" s="8">
        <v>2000</v>
      </c>
      <c r="S4" s="7">
        <v>8.8000000000000007</v>
      </c>
      <c r="T4" s="7">
        <v>29.1</v>
      </c>
    </row>
    <row r="5" spans="1:20" x14ac:dyDescent="0.25">
      <c r="I5" s="11"/>
      <c r="R5" s="8">
        <v>2001</v>
      </c>
      <c r="S5" s="7">
        <v>9.1</v>
      </c>
      <c r="T5" s="7">
        <v>29.9</v>
      </c>
    </row>
    <row r="6" spans="1:20" x14ac:dyDescent="0.25">
      <c r="I6" s="11"/>
      <c r="R6" s="8">
        <v>2002</v>
      </c>
      <c r="S6" s="7">
        <v>9.6</v>
      </c>
      <c r="T6" s="7">
        <v>30.9</v>
      </c>
    </row>
    <row r="7" spans="1:20" x14ac:dyDescent="0.25">
      <c r="I7" s="11"/>
      <c r="R7" s="8">
        <v>2003</v>
      </c>
      <c r="S7" s="7">
        <v>10.3</v>
      </c>
      <c r="T7" s="7">
        <v>32.5</v>
      </c>
    </row>
    <row r="8" spans="1:20" x14ac:dyDescent="0.25">
      <c r="I8" s="11"/>
      <c r="R8" s="8">
        <v>2004</v>
      </c>
      <c r="S8" s="7">
        <v>11.3</v>
      </c>
      <c r="T8" s="7">
        <v>34.4</v>
      </c>
    </row>
    <row r="9" spans="1:20" x14ac:dyDescent="0.25">
      <c r="I9" s="11"/>
      <c r="R9" s="8">
        <v>2005</v>
      </c>
      <c r="S9" s="7">
        <v>12.2</v>
      </c>
      <c r="T9" s="7">
        <v>36.299999999999997</v>
      </c>
    </row>
    <row r="10" spans="1:20" x14ac:dyDescent="0.25">
      <c r="I10" s="11"/>
      <c r="R10" s="8">
        <v>2006</v>
      </c>
      <c r="S10" s="7">
        <v>12.6</v>
      </c>
      <c r="T10" s="7">
        <v>38.4</v>
      </c>
    </row>
    <row r="11" spans="1:20" x14ac:dyDescent="0.25">
      <c r="I11" s="11"/>
      <c r="R11" s="8">
        <v>2007</v>
      </c>
      <c r="S11" s="7">
        <v>13.1</v>
      </c>
      <c r="T11" s="7">
        <v>40.9</v>
      </c>
    </row>
    <row r="12" spans="1:20" x14ac:dyDescent="0.25">
      <c r="I12" s="11"/>
      <c r="R12" s="8">
        <v>2008</v>
      </c>
      <c r="S12" s="14">
        <v>14</v>
      </c>
      <c r="T12" s="7">
        <v>43.8</v>
      </c>
    </row>
    <row r="13" spans="1:20" x14ac:dyDescent="0.25">
      <c r="I13" s="11"/>
      <c r="R13" s="8">
        <v>2009</v>
      </c>
      <c r="S13" s="14">
        <v>15</v>
      </c>
      <c r="T13" s="7">
        <v>48.1</v>
      </c>
    </row>
    <row r="14" spans="1:20" x14ac:dyDescent="0.25">
      <c r="I14" s="11"/>
      <c r="R14" s="8">
        <v>2010</v>
      </c>
      <c r="S14" s="14">
        <v>16.3</v>
      </c>
      <c r="T14" s="7">
        <v>52.5</v>
      </c>
    </row>
    <row r="15" spans="1:20" x14ac:dyDescent="0.25">
      <c r="I15" s="11"/>
      <c r="R15" s="8">
        <v>2011</v>
      </c>
      <c r="S15" s="14">
        <v>17.2</v>
      </c>
      <c r="T15" s="7">
        <v>56.3</v>
      </c>
    </row>
    <row r="16" spans="1:20" x14ac:dyDescent="0.25">
      <c r="I16" s="11"/>
      <c r="R16" s="8">
        <v>2012</v>
      </c>
      <c r="S16" s="14">
        <v>17.7</v>
      </c>
      <c r="T16" s="7">
        <v>57.6</v>
      </c>
    </row>
    <row r="17" spans="9:20" x14ac:dyDescent="0.25">
      <c r="I17" s="11"/>
      <c r="R17" s="8">
        <v>2013</v>
      </c>
      <c r="S17" s="14">
        <v>17.600000000000001</v>
      </c>
      <c r="T17" s="14">
        <v>58</v>
      </c>
    </row>
    <row r="18" spans="9:20" x14ac:dyDescent="0.25">
      <c r="I18" s="11"/>
      <c r="R18" s="8">
        <v>2014</v>
      </c>
      <c r="S18" s="14">
        <v>17.8</v>
      </c>
      <c r="T18" s="7">
        <v>60.1</v>
      </c>
    </row>
    <row r="19" spans="9:20" x14ac:dyDescent="0.25">
      <c r="I19" s="11"/>
      <c r="R19" s="8">
        <v>2015</v>
      </c>
      <c r="S19" s="14">
        <v>18.899999999999999</v>
      </c>
      <c r="T19" s="7">
        <v>61.2</v>
      </c>
    </row>
    <row r="20" spans="9:20" x14ac:dyDescent="0.25">
      <c r="I20" s="11"/>
      <c r="R20" s="8">
        <v>2016</v>
      </c>
      <c r="S20" s="14">
        <v>18.3</v>
      </c>
      <c r="T20" s="7">
        <v>62.7</v>
      </c>
    </row>
    <row r="21" spans="9:20" x14ac:dyDescent="0.25">
      <c r="I21" s="11"/>
      <c r="R21" s="8">
        <v>2017</v>
      </c>
      <c r="S21" s="14">
        <v>19</v>
      </c>
      <c r="T21" s="7">
        <v>65.099999999999994</v>
      </c>
    </row>
    <row r="22" spans="9:20" x14ac:dyDescent="0.25">
      <c r="R22" s="8">
        <v>2018</v>
      </c>
      <c r="S22" s="14">
        <v>19.399999999999999</v>
      </c>
      <c r="T22" s="7">
        <v>67.3</v>
      </c>
    </row>
    <row r="23" spans="9:20" x14ac:dyDescent="0.25">
      <c r="R23" s="8">
        <v>2019</v>
      </c>
      <c r="S23" s="14">
        <v>19.7</v>
      </c>
      <c r="T23" s="7">
        <v>69.5</v>
      </c>
    </row>
    <row r="33" spans="1:14" x14ac:dyDescent="0.25">
      <c r="A33" s="6"/>
    </row>
    <row r="34" spans="1:14" x14ac:dyDescent="0.25">
      <c r="A34" s="7" t="s">
        <v>8</v>
      </c>
    </row>
    <row r="35" spans="1:14" ht="78" customHeight="1" x14ac:dyDescent="0.25">
      <c r="A35" s="16" t="s">
        <v>22</v>
      </c>
      <c r="B35" s="16"/>
      <c r="C35" s="16"/>
      <c r="D35" s="16"/>
      <c r="E35" s="16"/>
      <c r="F35" s="16"/>
      <c r="G35" s="16"/>
      <c r="H35" s="16"/>
      <c r="I35" s="16"/>
      <c r="J35" s="16"/>
      <c r="K35" s="16"/>
      <c r="L35" s="16"/>
      <c r="M35" s="16"/>
      <c r="N35" s="16"/>
    </row>
    <row r="38" spans="1:14" x14ac:dyDescent="0.25">
      <c r="A38" s="5" t="s">
        <v>0</v>
      </c>
    </row>
  </sheetData>
  <mergeCells count="1">
    <mergeCell ref="A35:N35"/>
  </mergeCells>
  <hyperlinks>
    <hyperlink ref="A38" location="'Read Me'!A1" display="Return to Read Me" xr:uid="{60E21A20-9671-4512-8DCB-EA1261281ADA}"/>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394C-A953-4C15-825C-EFDD16DC0E8C}">
  <sheetPr codeName="Sheet19"/>
  <dimension ref="A1:Z179"/>
  <sheetViews>
    <sheetView zoomScale="70" zoomScaleNormal="70" workbookViewId="0"/>
  </sheetViews>
  <sheetFormatPr defaultColWidth="9" defaultRowHeight="18" x14ac:dyDescent="0.25"/>
  <cols>
    <col min="1" max="1" width="9" style="7"/>
    <col min="2" max="2" width="10.42578125" style="7" customWidth="1"/>
    <col min="3" max="17" width="9" style="7"/>
    <col min="18" max="18" width="23.5703125" style="7" bestFit="1" customWidth="1"/>
    <col min="19" max="20" width="10.140625" style="7" bestFit="1" customWidth="1"/>
    <col min="21" max="26" width="9" style="7"/>
    <col min="27" max="16384" width="9" style="6"/>
  </cols>
  <sheetData>
    <row r="1" spans="1:20" ht="26.25" x14ac:dyDescent="0.4">
      <c r="A1" s="4" t="s">
        <v>15</v>
      </c>
    </row>
    <row r="2" spans="1:20" x14ac:dyDescent="0.25">
      <c r="A2" s="8"/>
    </row>
    <row r="3" spans="1:20" x14ac:dyDescent="0.25">
      <c r="A3" s="8"/>
      <c r="R3" s="9"/>
      <c r="S3" s="7" t="s">
        <v>6</v>
      </c>
      <c r="T3" s="7" t="s">
        <v>7</v>
      </c>
    </row>
    <row r="4" spans="1:20" x14ac:dyDescent="0.25">
      <c r="A4" s="8"/>
      <c r="R4" s="7" t="s">
        <v>1</v>
      </c>
      <c r="S4" s="7">
        <v>2</v>
      </c>
      <c r="T4" s="7">
        <v>1.1000000000000001</v>
      </c>
    </row>
    <row r="5" spans="1:20" x14ac:dyDescent="0.25">
      <c r="A5" s="8"/>
      <c r="R5" s="7" t="s">
        <v>2</v>
      </c>
      <c r="S5" s="7">
        <v>3.2</v>
      </c>
      <c r="T5" s="7">
        <v>2.4</v>
      </c>
    </row>
    <row r="6" spans="1:20" x14ac:dyDescent="0.25">
      <c r="A6" s="8"/>
    </row>
    <row r="7" spans="1:20" x14ac:dyDescent="0.25">
      <c r="A7" s="8"/>
    </row>
    <row r="8" spans="1:20" x14ac:dyDescent="0.25">
      <c r="A8" s="8"/>
    </row>
    <row r="9" spans="1:20" x14ac:dyDescent="0.25">
      <c r="A9" s="8"/>
    </row>
    <row r="10" spans="1:20" x14ac:dyDescent="0.25">
      <c r="A10" s="8"/>
    </row>
    <row r="11" spans="1:20" x14ac:dyDescent="0.25">
      <c r="A11" s="8"/>
    </row>
    <row r="12" spans="1:20" x14ac:dyDescent="0.25">
      <c r="A12" s="8"/>
    </row>
    <row r="13" spans="1:20" x14ac:dyDescent="0.25">
      <c r="A13" s="8"/>
    </row>
    <row r="14" spans="1:20" x14ac:dyDescent="0.25">
      <c r="A14" s="8"/>
    </row>
    <row r="15" spans="1:20" x14ac:dyDescent="0.25">
      <c r="A15" s="8"/>
    </row>
    <row r="16" spans="1:20"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4" x14ac:dyDescent="0.25">
      <c r="A33" s="8"/>
    </row>
    <row r="34" spans="1:14" x14ac:dyDescent="0.25">
      <c r="A34" s="7" t="s">
        <v>21</v>
      </c>
    </row>
    <row r="35" spans="1:14" ht="53.25" customHeight="1" x14ac:dyDescent="0.25">
      <c r="A35" s="16" t="s">
        <v>19</v>
      </c>
      <c r="B35" s="16"/>
      <c r="C35" s="16"/>
      <c r="D35" s="16"/>
      <c r="E35" s="16"/>
      <c r="F35" s="16"/>
      <c r="G35" s="16"/>
      <c r="H35" s="16"/>
      <c r="I35" s="16"/>
      <c r="J35" s="16"/>
      <c r="K35" s="16"/>
      <c r="L35" s="16"/>
      <c r="M35" s="16"/>
      <c r="N35" s="16"/>
    </row>
    <row r="38" spans="1:14" x14ac:dyDescent="0.25">
      <c r="A38" s="5" t="s">
        <v>0</v>
      </c>
    </row>
    <row r="39" spans="1:14" x14ac:dyDescent="0.25">
      <c r="A39" s="8"/>
    </row>
    <row r="40" spans="1:14" x14ac:dyDescent="0.25">
      <c r="A40" s="8"/>
    </row>
    <row r="41" spans="1:14" x14ac:dyDescent="0.25">
      <c r="A41" s="8"/>
    </row>
    <row r="42" spans="1:14" x14ac:dyDescent="0.25">
      <c r="A42" s="8"/>
    </row>
    <row r="43" spans="1:14" x14ac:dyDescent="0.25">
      <c r="A43" s="8"/>
    </row>
    <row r="44" spans="1:14" x14ac:dyDescent="0.25">
      <c r="A44" s="8"/>
    </row>
    <row r="45" spans="1:14" x14ac:dyDescent="0.25">
      <c r="A45" s="8"/>
    </row>
    <row r="46" spans="1:14" x14ac:dyDescent="0.25">
      <c r="A46" s="8"/>
    </row>
    <row r="47" spans="1:14" x14ac:dyDescent="0.25">
      <c r="A47" s="8"/>
    </row>
    <row r="48" spans="1:14"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sheetData>
  <mergeCells count="1">
    <mergeCell ref="A35:N35"/>
  </mergeCells>
  <hyperlinks>
    <hyperlink ref="A38" location="'Read Me'!A1" display="Return to Read Me" xr:uid="{48375475-44F7-4BAF-912C-8D4E54EB5C66}"/>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840A-F938-4670-AE81-A43A90E958EF}">
  <sheetPr codeName="Sheet20"/>
  <dimension ref="A1:Y38"/>
  <sheetViews>
    <sheetView zoomScale="70" zoomScaleNormal="70" workbookViewId="0"/>
  </sheetViews>
  <sheetFormatPr defaultColWidth="9" defaultRowHeight="18" x14ac:dyDescent="0.25"/>
  <cols>
    <col min="1" max="17" width="9" style="7"/>
    <col min="18" max="18" width="23.5703125" style="7" bestFit="1" customWidth="1"/>
    <col min="19" max="25" width="9" style="7"/>
    <col min="26" max="16384" width="9" style="6"/>
  </cols>
  <sheetData>
    <row r="1" spans="1:20" ht="26.25" x14ac:dyDescent="0.4">
      <c r="A1" s="4" t="s">
        <v>4</v>
      </c>
    </row>
    <row r="3" spans="1:20" x14ac:dyDescent="0.25">
      <c r="S3" s="7">
        <v>2023</v>
      </c>
      <c r="T3" s="7">
        <v>2010</v>
      </c>
    </row>
    <row r="4" spans="1:20" x14ac:dyDescent="0.25">
      <c r="R4" s="7" t="s">
        <v>1</v>
      </c>
      <c r="S4" s="7">
        <v>14.4</v>
      </c>
      <c r="T4" s="7">
        <v>13.5</v>
      </c>
    </row>
    <row r="5" spans="1:20" x14ac:dyDescent="0.25">
      <c r="R5" s="7" t="s">
        <v>2</v>
      </c>
      <c r="S5" s="7">
        <v>42.8</v>
      </c>
      <c r="T5" s="7">
        <v>36.5</v>
      </c>
    </row>
    <row r="34" spans="1:14" x14ac:dyDescent="0.25">
      <c r="A34" s="7" t="s">
        <v>21</v>
      </c>
    </row>
    <row r="35" spans="1:14" ht="72" customHeight="1" x14ac:dyDescent="0.25">
      <c r="A35" s="16" t="s">
        <v>25</v>
      </c>
      <c r="B35" s="16"/>
      <c r="C35" s="16"/>
      <c r="D35" s="16"/>
      <c r="E35" s="16"/>
      <c r="F35" s="16"/>
      <c r="G35" s="16"/>
      <c r="H35" s="16"/>
      <c r="I35" s="16"/>
      <c r="J35" s="16"/>
      <c r="K35" s="16"/>
      <c r="L35" s="16"/>
      <c r="M35" s="16"/>
      <c r="N35" s="16"/>
    </row>
    <row r="38" spans="1:14" x14ac:dyDescent="0.25">
      <c r="A38" s="5" t="s">
        <v>0</v>
      </c>
    </row>
  </sheetData>
  <mergeCells count="1">
    <mergeCell ref="A35:N35"/>
  </mergeCells>
  <hyperlinks>
    <hyperlink ref="A38" location="'Read Me'!A1" display="Return to Read Me" xr:uid="{04057B61-CE84-49F7-A008-B4263393A5D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E5DE-990E-43D8-8CD3-B654EA455D23}">
  <sheetPr codeName="Sheet21"/>
  <dimension ref="A1:Z38"/>
  <sheetViews>
    <sheetView zoomScale="70" zoomScaleNormal="70" workbookViewId="0"/>
  </sheetViews>
  <sheetFormatPr defaultRowHeight="18" x14ac:dyDescent="0.25"/>
  <cols>
    <col min="1" max="17" width="9" style="1"/>
    <col min="18" max="18" width="13.140625" style="1" customWidth="1"/>
    <col min="19" max="19" width="13.85546875" style="1" customWidth="1"/>
    <col min="20" max="26" width="9" style="1"/>
  </cols>
  <sheetData>
    <row r="1" spans="1:19" ht="26.25" x14ac:dyDescent="0.4">
      <c r="A1" s="4" t="s">
        <v>16</v>
      </c>
    </row>
    <row r="3" spans="1:19" x14ac:dyDescent="0.25">
      <c r="R3" s="12" t="s">
        <v>9</v>
      </c>
      <c r="S3" s="12" t="s">
        <v>11</v>
      </c>
    </row>
    <row r="4" spans="1:19" x14ac:dyDescent="0.25">
      <c r="R4" s="12">
        <v>2000</v>
      </c>
      <c r="S4" s="15">
        <v>59.4</v>
      </c>
    </row>
    <row r="5" spans="1:19" x14ac:dyDescent="0.25">
      <c r="R5" s="12">
        <v>2001</v>
      </c>
      <c r="S5" s="15">
        <v>59</v>
      </c>
    </row>
    <row r="6" spans="1:19" x14ac:dyDescent="0.25">
      <c r="R6" s="12">
        <v>2002</v>
      </c>
      <c r="S6" s="15">
        <v>58.6</v>
      </c>
    </row>
    <row r="7" spans="1:19" x14ac:dyDescent="0.25">
      <c r="R7" s="12">
        <v>2003</v>
      </c>
      <c r="S7" s="15">
        <v>58.5</v>
      </c>
    </row>
    <row r="8" spans="1:19" x14ac:dyDescent="0.25">
      <c r="R8" s="12">
        <v>2004</v>
      </c>
      <c r="S8" s="15">
        <v>58.4</v>
      </c>
    </row>
    <row r="9" spans="1:19" x14ac:dyDescent="0.25">
      <c r="R9" s="12">
        <v>2005</v>
      </c>
      <c r="S9" s="15">
        <v>58.3</v>
      </c>
    </row>
    <row r="10" spans="1:19" x14ac:dyDescent="0.25">
      <c r="R10" s="12">
        <v>2006</v>
      </c>
      <c r="S10" s="15">
        <v>58.2</v>
      </c>
    </row>
    <row r="11" spans="1:19" x14ac:dyDescent="0.25">
      <c r="R11" s="12">
        <v>2007</v>
      </c>
      <c r="S11" s="15">
        <v>58</v>
      </c>
    </row>
    <row r="12" spans="1:19" x14ac:dyDescent="0.25">
      <c r="R12" s="12">
        <v>2008</v>
      </c>
      <c r="S12" s="15">
        <v>57.7</v>
      </c>
    </row>
    <row r="13" spans="1:19" x14ac:dyDescent="0.25">
      <c r="R13" s="12">
        <v>2009</v>
      </c>
      <c r="S13" s="15">
        <v>57.6</v>
      </c>
    </row>
    <row r="14" spans="1:19" x14ac:dyDescent="0.25">
      <c r="R14" s="12">
        <v>2010</v>
      </c>
      <c r="S14" s="15">
        <v>57.4</v>
      </c>
    </row>
    <row r="15" spans="1:19" x14ac:dyDescent="0.25">
      <c r="R15" s="12">
        <v>2011</v>
      </c>
      <c r="S15" s="15">
        <v>57.3</v>
      </c>
    </row>
    <row r="16" spans="1:19" x14ac:dyDescent="0.25">
      <c r="R16" s="12">
        <v>2012</v>
      </c>
      <c r="S16" s="15">
        <v>56.9</v>
      </c>
    </row>
    <row r="17" spans="18:19" x14ac:dyDescent="0.25">
      <c r="R17" s="12">
        <v>2013</v>
      </c>
      <c r="S17" s="15">
        <v>56.7</v>
      </c>
    </row>
    <row r="18" spans="18:19" x14ac:dyDescent="0.25">
      <c r="R18" s="12">
        <v>2014</v>
      </c>
      <c r="S18" s="15">
        <v>56.5</v>
      </c>
    </row>
    <row r="19" spans="18:19" x14ac:dyDescent="0.25">
      <c r="R19" s="12">
        <v>2015</v>
      </c>
      <c r="S19" s="15">
        <v>56.2</v>
      </c>
    </row>
    <row r="20" spans="18:19" x14ac:dyDescent="0.25">
      <c r="R20" s="12">
        <v>2016</v>
      </c>
      <c r="S20" s="15">
        <v>55.9</v>
      </c>
    </row>
    <row r="21" spans="18:19" x14ac:dyDescent="0.25">
      <c r="R21" s="12">
        <v>2017</v>
      </c>
      <c r="S21" s="15">
        <v>55.6</v>
      </c>
    </row>
    <row r="22" spans="18:19" x14ac:dyDescent="0.25">
      <c r="R22" s="12">
        <v>2018</v>
      </c>
      <c r="S22" s="15">
        <v>55.3</v>
      </c>
    </row>
    <row r="23" spans="18:19" x14ac:dyDescent="0.25">
      <c r="R23" s="12">
        <v>2019</v>
      </c>
      <c r="S23" s="15">
        <v>54.9</v>
      </c>
    </row>
    <row r="24" spans="18:19" x14ac:dyDescent="0.25">
      <c r="R24" s="12">
        <v>2020</v>
      </c>
      <c r="S24" s="15">
        <v>53.4</v>
      </c>
    </row>
    <row r="25" spans="18:19" x14ac:dyDescent="0.25">
      <c r="R25" s="12">
        <v>2021</v>
      </c>
      <c r="S25" s="15">
        <v>53.4</v>
      </c>
    </row>
    <row r="26" spans="18:19" x14ac:dyDescent="0.25">
      <c r="R26" s="12">
        <v>2022</v>
      </c>
      <c r="S26" s="15">
        <v>54</v>
      </c>
    </row>
    <row r="34" spans="1:14" x14ac:dyDescent="0.25">
      <c r="A34" s="7" t="s">
        <v>20</v>
      </c>
      <c r="B34" s="7"/>
      <c r="C34" s="7"/>
      <c r="D34" s="7"/>
      <c r="E34" s="7"/>
      <c r="F34" s="7"/>
      <c r="G34" s="7"/>
      <c r="H34" s="7"/>
      <c r="I34" s="7"/>
      <c r="J34" s="7"/>
      <c r="K34" s="7"/>
      <c r="L34" s="7"/>
      <c r="M34" s="7"/>
      <c r="N34" s="7"/>
    </row>
    <row r="35" spans="1:14" ht="61.5" customHeight="1" x14ac:dyDescent="0.25">
      <c r="A35" s="16" t="s">
        <v>26</v>
      </c>
      <c r="B35" s="16"/>
      <c r="C35" s="16"/>
      <c r="D35" s="16"/>
      <c r="E35" s="16"/>
      <c r="F35" s="16"/>
      <c r="G35" s="16"/>
      <c r="H35" s="16"/>
      <c r="I35" s="16"/>
      <c r="J35" s="16"/>
      <c r="K35" s="16"/>
      <c r="L35" s="16"/>
      <c r="M35" s="16"/>
      <c r="N35" s="16"/>
    </row>
    <row r="36" spans="1:14" x14ac:dyDescent="0.25">
      <c r="A36" s="7"/>
      <c r="B36" s="7"/>
      <c r="C36" s="7"/>
      <c r="D36" s="7"/>
      <c r="E36" s="7"/>
      <c r="F36" s="7"/>
      <c r="G36" s="7"/>
      <c r="H36" s="7"/>
      <c r="I36" s="7"/>
      <c r="J36" s="7"/>
      <c r="K36" s="7"/>
      <c r="L36" s="7"/>
      <c r="M36" s="7"/>
      <c r="N36" s="7"/>
    </row>
    <row r="37" spans="1:14" x14ac:dyDescent="0.25">
      <c r="A37" s="7"/>
      <c r="B37" s="7"/>
      <c r="C37" s="7"/>
      <c r="D37" s="7"/>
      <c r="E37" s="7"/>
      <c r="F37" s="7"/>
      <c r="G37" s="7"/>
      <c r="H37" s="7"/>
      <c r="I37" s="7"/>
      <c r="J37" s="7"/>
      <c r="K37" s="7"/>
      <c r="L37" s="7"/>
      <c r="M37" s="7"/>
      <c r="N37" s="7"/>
    </row>
    <row r="38" spans="1:14" x14ac:dyDescent="0.25">
      <c r="A38" s="5" t="s">
        <v>0</v>
      </c>
      <c r="B38" s="7"/>
      <c r="C38" s="7"/>
      <c r="D38" s="7"/>
      <c r="E38" s="7"/>
      <c r="F38" s="7"/>
      <c r="G38" s="7"/>
      <c r="H38" s="7"/>
      <c r="I38" s="7"/>
      <c r="J38" s="7"/>
      <c r="K38" s="7"/>
      <c r="L38" s="7"/>
      <c r="M38" s="7"/>
      <c r="N38" s="7"/>
    </row>
  </sheetData>
  <mergeCells count="1">
    <mergeCell ref="A35:N35"/>
  </mergeCells>
  <hyperlinks>
    <hyperlink ref="A38" location="'Read Me'!A1" display="Return to Read Me" xr:uid="{A3397B94-07F2-482F-A41D-5BAAE23B27F3}"/>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C7FD-36E9-4944-B33B-F86A5BD6CE14}">
  <sheetPr codeName="Sheet22"/>
  <dimension ref="A1:Y38"/>
  <sheetViews>
    <sheetView zoomScale="70" zoomScaleNormal="70" workbookViewId="0"/>
  </sheetViews>
  <sheetFormatPr defaultRowHeight="18" x14ac:dyDescent="0.25"/>
  <cols>
    <col min="1" max="16" width="9" style="1"/>
    <col min="17" max="17" width="41.5703125" style="1" customWidth="1"/>
    <col min="18" max="18" width="9" style="1"/>
    <col min="19" max="19" width="16.5703125" style="1" bestFit="1" customWidth="1"/>
    <col min="20" max="20" width="15.5703125" style="1" bestFit="1" customWidth="1"/>
    <col min="21" max="25" width="9" style="1"/>
  </cols>
  <sheetData>
    <row r="1" spans="1:20" ht="26.25" x14ac:dyDescent="0.4">
      <c r="A1" s="4" t="s">
        <v>17</v>
      </c>
    </row>
    <row r="2" spans="1:20" x14ac:dyDescent="0.25">
      <c r="F2" s="12"/>
      <c r="G2" s="12"/>
      <c r="H2" s="12"/>
    </row>
    <row r="3" spans="1:20" x14ac:dyDescent="0.25">
      <c r="F3" s="12"/>
      <c r="G3" s="12"/>
      <c r="H3" s="12"/>
      <c r="R3" s="13" t="s">
        <v>5</v>
      </c>
      <c r="S3" s="1" t="s">
        <v>13</v>
      </c>
      <c r="T3" s="1" t="s">
        <v>14</v>
      </c>
    </row>
    <row r="4" spans="1:20" x14ac:dyDescent="0.25">
      <c r="F4" s="12"/>
      <c r="G4" s="12"/>
      <c r="H4" s="12"/>
      <c r="R4" s="12">
        <v>2000</v>
      </c>
      <c r="S4" s="1">
        <v>5.2</v>
      </c>
      <c r="T4" s="1">
        <v>8.3000000000000007</v>
      </c>
    </row>
    <row r="5" spans="1:20" x14ac:dyDescent="0.25">
      <c r="F5" s="12"/>
      <c r="G5" s="12"/>
      <c r="H5" s="12"/>
      <c r="R5" s="12">
        <v>2001</v>
      </c>
      <c r="S5" s="1">
        <v>10.199999999999999</v>
      </c>
      <c r="T5" s="1">
        <v>16.600000000000001</v>
      </c>
    </row>
    <row r="6" spans="1:20" x14ac:dyDescent="0.25">
      <c r="F6" s="12"/>
      <c r="G6" s="12"/>
      <c r="H6" s="12"/>
      <c r="R6" s="12">
        <v>2002</v>
      </c>
      <c r="S6" s="1">
        <v>15.1</v>
      </c>
      <c r="T6" s="1">
        <v>25.9</v>
      </c>
    </row>
    <row r="7" spans="1:20" x14ac:dyDescent="0.25">
      <c r="F7" s="12"/>
      <c r="G7" s="12"/>
      <c r="H7" s="12"/>
      <c r="R7" s="12">
        <v>2003</v>
      </c>
      <c r="S7" s="1">
        <v>20.8</v>
      </c>
      <c r="T7" s="1">
        <v>35.6</v>
      </c>
    </row>
    <row r="8" spans="1:20" x14ac:dyDescent="0.25">
      <c r="F8" s="12"/>
      <c r="G8" s="12"/>
      <c r="H8" s="12"/>
      <c r="R8" s="12">
        <v>2004</v>
      </c>
      <c r="S8" s="1">
        <v>26.7</v>
      </c>
      <c r="T8" s="1">
        <v>45.2</v>
      </c>
    </row>
    <row r="9" spans="1:20" x14ac:dyDescent="0.25">
      <c r="F9" s="12"/>
      <c r="G9" s="12"/>
      <c r="H9" s="12"/>
      <c r="R9" s="12">
        <v>2005</v>
      </c>
      <c r="S9" s="1">
        <v>33.1</v>
      </c>
      <c r="T9" s="1">
        <v>55.1</v>
      </c>
    </row>
    <row r="10" spans="1:20" x14ac:dyDescent="0.25">
      <c r="F10" s="12"/>
      <c r="G10" s="12"/>
      <c r="H10" s="12"/>
      <c r="R10" s="12">
        <v>2006</v>
      </c>
      <c r="S10" s="1">
        <v>39.1</v>
      </c>
      <c r="T10" s="1">
        <v>65.3</v>
      </c>
    </row>
    <row r="11" spans="1:20" x14ac:dyDescent="0.25">
      <c r="F11" s="12"/>
      <c r="G11" s="12"/>
      <c r="H11" s="12"/>
      <c r="R11" s="12">
        <v>2007</v>
      </c>
      <c r="S11" s="1">
        <v>44.8</v>
      </c>
      <c r="T11" s="1">
        <v>75.599999999999994</v>
      </c>
    </row>
    <row r="12" spans="1:20" x14ac:dyDescent="0.25">
      <c r="F12" s="12"/>
      <c r="G12" s="12"/>
      <c r="H12" s="12"/>
      <c r="R12" s="12">
        <v>2008</v>
      </c>
      <c r="S12" s="1">
        <v>50.5</v>
      </c>
      <c r="T12" s="1">
        <v>86.3</v>
      </c>
    </row>
    <row r="13" spans="1:20" x14ac:dyDescent="0.25">
      <c r="F13" s="12"/>
      <c r="G13" s="12"/>
      <c r="H13" s="12"/>
      <c r="R13" s="12">
        <v>2009</v>
      </c>
      <c r="S13" s="1">
        <v>56.8</v>
      </c>
      <c r="T13" s="1">
        <v>97.4</v>
      </c>
    </row>
    <row r="14" spans="1:20" x14ac:dyDescent="0.25">
      <c r="F14" s="12"/>
      <c r="G14" s="12"/>
      <c r="H14" s="12"/>
      <c r="R14" s="12">
        <v>2010</v>
      </c>
      <c r="S14" s="1">
        <v>62.7</v>
      </c>
      <c r="T14" s="1">
        <v>109</v>
      </c>
    </row>
    <row r="15" spans="1:20" x14ac:dyDescent="0.25">
      <c r="F15" s="12"/>
      <c r="G15" s="12"/>
      <c r="H15" s="12"/>
      <c r="R15" s="12">
        <v>2011</v>
      </c>
      <c r="S15" s="1">
        <v>69.3</v>
      </c>
      <c r="T15" s="1">
        <v>120.5</v>
      </c>
    </row>
    <row r="16" spans="1:20" x14ac:dyDescent="0.25">
      <c r="F16" s="12"/>
      <c r="G16" s="12"/>
      <c r="H16" s="12"/>
      <c r="R16" s="12">
        <v>2012</v>
      </c>
      <c r="S16" s="1">
        <v>74.8</v>
      </c>
      <c r="T16" s="1">
        <v>132.4</v>
      </c>
    </row>
    <row r="17" spans="6:20" x14ac:dyDescent="0.25">
      <c r="F17" s="12"/>
      <c r="G17" s="12"/>
      <c r="H17" s="12"/>
      <c r="R17" s="12">
        <v>2013</v>
      </c>
      <c r="S17" s="1">
        <v>81.599999999999994</v>
      </c>
      <c r="T17" s="1">
        <v>144.4</v>
      </c>
    </row>
    <row r="18" spans="6:20" x14ac:dyDescent="0.25">
      <c r="F18" s="12"/>
      <c r="G18" s="12"/>
      <c r="H18" s="12"/>
      <c r="R18" s="12">
        <v>2014</v>
      </c>
      <c r="S18" s="1">
        <v>87.7</v>
      </c>
      <c r="T18" s="1">
        <v>156.5</v>
      </c>
    </row>
    <row r="19" spans="6:20" x14ac:dyDescent="0.25">
      <c r="F19" s="12"/>
      <c r="G19" s="12"/>
      <c r="H19" s="12"/>
      <c r="R19" s="12">
        <v>2015</v>
      </c>
      <c r="S19" s="1">
        <v>92.9</v>
      </c>
      <c r="T19" s="1">
        <v>168.7</v>
      </c>
    </row>
    <row r="20" spans="6:20" x14ac:dyDescent="0.25">
      <c r="F20" s="12"/>
      <c r="G20" s="12"/>
      <c r="H20" s="12"/>
      <c r="R20" s="12">
        <v>2016</v>
      </c>
      <c r="S20" s="1">
        <v>98.8</v>
      </c>
      <c r="T20" s="1">
        <v>181.8</v>
      </c>
    </row>
    <row r="21" spans="6:20" x14ac:dyDescent="0.25">
      <c r="F21" s="12"/>
      <c r="G21" s="12"/>
      <c r="H21" s="12"/>
      <c r="R21" s="12">
        <v>2017</v>
      </c>
      <c r="S21" s="1">
        <v>104</v>
      </c>
      <c r="T21" s="1">
        <v>195.3</v>
      </c>
    </row>
    <row r="22" spans="6:20" x14ac:dyDescent="0.25">
      <c r="F22" s="12"/>
      <c r="G22" s="12"/>
      <c r="H22" s="12"/>
      <c r="R22" s="12">
        <v>2018</v>
      </c>
      <c r="S22" s="1">
        <v>110.2</v>
      </c>
      <c r="T22" s="1">
        <v>209</v>
      </c>
    </row>
    <row r="23" spans="6:20" x14ac:dyDescent="0.25">
      <c r="F23" s="12"/>
      <c r="G23" s="12"/>
      <c r="H23" s="12"/>
      <c r="R23" s="12">
        <v>2019</v>
      </c>
      <c r="S23" s="1">
        <v>115.6</v>
      </c>
      <c r="T23" s="1">
        <v>223.7</v>
      </c>
    </row>
    <row r="24" spans="6:20" x14ac:dyDescent="0.25">
      <c r="F24" s="12"/>
      <c r="G24" s="12"/>
      <c r="H24" s="12"/>
      <c r="R24" s="12">
        <v>2020</v>
      </c>
      <c r="S24" s="1">
        <v>116.4</v>
      </c>
      <c r="T24" s="1">
        <v>239.3</v>
      </c>
    </row>
    <row r="25" spans="6:20" x14ac:dyDescent="0.25">
      <c r="F25" s="12"/>
      <c r="G25" s="12"/>
      <c r="H25" s="12"/>
      <c r="R25" s="12">
        <v>2021</v>
      </c>
      <c r="S25" s="1">
        <v>123.9</v>
      </c>
      <c r="T25" s="1">
        <v>255.2</v>
      </c>
    </row>
    <row r="26" spans="6:20" x14ac:dyDescent="0.25">
      <c r="F26" s="12"/>
      <c r="G26" s="12"/>
      <c r="H26" s="12"/>
      <c r="R26" s="12">
        <v>2022</v>
      </c>
      <c r="S26" s="1">
        <v>137.19999999999999</v>
      </c>
      <c r="T26" s="1">
        <v>272.10000000000002</v>
      </c>
    </row>
    <row r="34" spans="1:14" x14ac:dyDescent="0.25">
      <c r="A34" s="7" t="s">
        <v>21</v>
      </c>
      <c r="B34" s="7"/>
      <c r="C34" s="7"/>
      <c r="D34" s="7"/>
      <c r="E34" s="7"/>
      <c r="F34" s="7"/>
      <c r="G34" s="7"/>
      <c r="H34" s="7"/>
      <c r="I34" s="7"/>
      <c r="J34" s="7"/>
      <c r="K34" s="7"/>
      <c r="L34" s="7"/>
      <c r="M34" s="7"/>
      <c r="N34" s="7"/>
    </row>
    <row r="35" spans="1:14" ht="53.65" customHeight="1" x14ac:dyDescent="0.25">
      <c r="A35" s="16" t="s">
        <v>24</v>
      </c>
      <c r="B35" s="16"/>
      <c r="C35" s="16"/>
      <c r="D35" s="16"/>
      <c r="E35" s="16"/>
      <c r="F35" s="16"/>
      <c r="G35" s="16"/>
      <c r="H35" s="16"/>
      <c r="I35" s="16"/>
      <c r="J35" s="16"/>
      <c r="K35" s="16"/>
      <c r="L35" s="16"/>
      <c r="M35" s="16"/>
      <c r="N35" s="16"/>
    </row>
    <row r="36" spans="1:14" x14ac:dyDescent="0.25">
      <c r="A36" s="7"/>
      <c r="B36" s="7"/>
      <c r="C36" s="7"/>
      <c r="D36" s="7"/>
      <c r="E36" s="7"/>
      <c r="F36" s="7"/>
      <c r="G36" s="7"/>
      <c r="H36" s="7"/>
      <c r="I36" s="7"/>
      <c r="J36" s="7"/>
      <c r="K36" s="7"/>
      <c r="L36" s="7"/>
      <c r="M36" s="7"/>
      <c r="N36" s="7"/>
    </row>
    <row r="37" spans="1:14" x14ac:dyDescent="0.25">
      <c r="A37" s="7"/>
      <c r="B37" s="7"/>
      <c r="C37" s="7"/>
      <c r="D37" s="7"/>
      <c r="E37" s="7"/>
      <c r="F37" s="7"/>
      <c r="G37" s="7"/>
      <c r="H37" s="7"/>
      <c r="I37" s="7"/>
      <c r="J37" s="7"/>
      <c r="K37" s="7"/>
      <c r="L37" s="7"/>
      <c r="M37" s="7"/>
      <c r="N37" s="7"/>
    </row>
    <row r="38" spans="1:14" x14ac:dyDescent="0.25">
      <c r="A38" s="5" t="s">
        <v>0</v>
      </c>
      <c r="B38" s="7"/>
      <c r="C38" s="7"/>
      <c r="D38" s="7"/>
      <c r="E38" s="7"/>
      <c r="F38" s="7"/>
      <c r="G38" s="7"/>
      <c r="H38" s="7"/>
      <c r="I38" s="7"/>
      <c r="J38" s="7"/>
      <c r="K38" s="7"/>
      <c r="L38" s="7"/>
      <c r="M38" s="7"/>
      <c r="N38" s="7"/>
    </row>
  </sheetData>
  <mergeCells count="1">
    <mergeCell ref="A35:N35"/>
  </mergeCells>
  <hyperlinks>
    <hyperlink ref="A38" location="'Read Me'!A1" display="Return to Read Me" xr:uid="{868DC41C-C1B3-4F57-A9F8-E9DD24E5B1C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8DED-633F-4E6B-81E6-2BF48DF3B3D2}">
  <sheetPr codeName="Sheet23"/>
  <dimension ref="A1:AE202"/>
  <sheetViews>
    <sheetView zoomScale="70" zoomScaleNormal="70" workbookViewId="0"/>
  </sheetViews>
  <sheetFormatPr defaultRowHeight="18" x14ac:dyDescent="0.25"/>
  <cols>
    <col min="1" max="19" width="9" style="1"/>
    <col min="20" max="20" width="19.5703125" style="1" bestFit="1" customWidth="1"/>
    <col min="21" max="31" width="9" style="1"/>
  </cols>
  <sheetData>
    <row r="1" spans="1:22" ht="26.25" x14ac:dyDescent="0.4">
      <c r="A1" s="4" t="s">
        <v>18</v>
      </c>
    </row>
    <row r="2" spans="1:22" x14ac:dyDescent="0.25">
      <c r="U2" s="3"/>
      <c r="V2" s="3"/>
    </row>
    <row r="3" spans="1:22" x14ac:dyDescent="0.25">
      <c r="R3" s="2"/>
      <c r="S3" s="1" t="s">
        <v>1</v>
      </c>
      <c r="T3" s="1" t="s">
        <v>10</v>
      </c>
      <c r="U3" s="3"/>
      <c r="V3" s="3"/>
    </row>
    <row r="4" spans="1:22" x14ac:dyDescent="0.25">
      <c r="R4" s="1">
        <v>2000</v>
      </c>
      <c r="S4" s="3">
        <v>9.1</v>
      </c>
      <c r="T4" s="3">
        <v>8.1</v>
      </c>
      <c r="U4" s="3"/>
      <c r="V4" s="3"/>
    </row>
    <row r="5" spans="1:22" x14ac:dyDescent="0.25">
      <c r="R5" s="1">
        <v>2001</v>
      </c>
      <c r="S5" s="3">
        <v>8.8000000000000007</v>
      </c>
      <c r="T5" s="3">
        <v>7.6</v>
      </c>
      <c r="U5" s="3"/>
      <c r="V5" s="3"/>
    </row>
    <row r="6" spans="1:22" x14ac:dyDescent="0.25">
      <c r="R6" s="1">
        <v>2002</v>
      </c>
      <c r="S6" s="3">
        <v>7.1</v>
      </c>
      <c r="T6" s="3">
        <v>8.1</v>
      </c>
      <c r="U6" s="3"/>
      <c r="V6" s="3"/>
    </row>
    <row r="7" spans="1:22" x14ac:dyDescent="0.25">
      <c r="R7" s="1">
        <v>2003</v>
      </c>
      <c r="S7" s="3">
        <v>5.9</v>
      </c>
      <c r="T7" s="3">
        <v>7.8</v>
      </c>
      <c r="U7" s="3"/>
      <c r="V7" s="3"/>
    </row>
    <row r="8" spans="1:22" x14ac:dyDescent="0.25">
      <c r="R8" s="1">
        <v>2004</v>
      </c>
      <c r="S8" s="3">
        <v>6.9</v>
      </c>
      <c r="T8" s="3">
        <v>8</v>
      </c>
      <c r="U8" s="3"/>
      <c r="V8" s="3"/>
    </row>
    <row r="9" spans="1:22" x14ac:dyDescent="0.25">
      <c r="R9" s="1">
        <v>2005</v>
      </c>
      <c r="S9" s="3">
        <v>8.3000000000000007</v>
      </c>
      <c r="T9" s="3">
        <v>7.2</v>
      </c>
      <c r="U9" s="3"/>
      <c r="V9" s="3"/>
    </row>
    <row r="10" spans="1:22" x14ac:dyDescent="0.25">
      <c r="R10" s="1">
        <v>2006</v>
      </c>
      <c r="S10" s="3">
        <v>12.3</v>
      </c>
      <c r="T10" s="3">
        <v>10.4</v>
      </c>
      <c r="U10" s="3"/>
      <c r="V10" s="3"/>
    </row>
    <row r="11" spans="1:22" x14ac:dyDescent="0.25">
      <c r="R11" s="1">
        <v>2007</v>
      </c>
      <c r="S11" s="3">
        <v>15.2</v>
      </c>
      <c r="T11" s="3">
        <v>10</v>
      </c>
      <c r="U11" s="3"/>
      <c r="V11" s="3"/>
    </row>
    <row r="12" spans="1:22" x14ac:dyDescent="0.25">
      <c r="R12" s="1">
        <v>2008</v>
      </c>
      <c r="S12" s="3">
        <v>15.2</v>
      </c>
      <c r="T12" s="3">
        <v>9.8000000000000007</v>
      </c>
      <c r="U12" s="3"/>
      <c r="V12" s="3"/>
    </row>
    <row r="13" spans="1:22" x14ac:dyDescent="0.25">
      <c r="R13" s="1">
        <v>2009</v>
      </c>
      <c r="S13" s="3">
        <v>15</v>
      </c>
      <c r="T13" s="3">
        <v>11.2</v>
      </c>
      <c r="U13" s="3"/>
      <c r="V13" s="3"/>
    </row>
    <row r="14" spans="1:22" x14ac:dyDescent="0.25">
      <c r="R14" s="1">
        <v>2010</v>
      </c>
      <c r="S14" s="3">
        <v>15.2</v>
      </c>
      <c r="T14" s="3">
        <v>10.199999999999999</v>
      </c>
      <c r="U14" s="3"/>
      <c r="V14" s="3"/>
    </row>
    <row r="15" spans="1:22" x14ac:dyDescent="0.25">
      <c r="R15" s="1">
        <v>2011</v>
      </c>
      <c r="S15" s="3">
        <v>16.8</v>
      </c>
      <c r="T15" s="3">
        <v>9.3000000000000007</v>
      </c>
      <c r="U15" s="3"/>
      <c r="V15" s="3"/>
    </row>
    <row r="16" spans="1:22" x14ac:dyDescent="0.25">
      <c r="R16" s="1">
        <v>2012</v>
      </c>
      <c r="S16" s="3">
        <v>19.3</v>
      </c>
      <c r="T16" s="3">
        <v>9.1999999999999993</v>
      </c>
      <c r="U16" s="3"/>
      <c r="V16" s="3"/>
    </row>
    <row r="17" spans="18:22" x14ac:dyDescent="0.25">
      <c r="R17" s="1">
        <v>2013</v>
      </c>
      <c r="S17" s="3">
        <v>26.5</v>
      </c>
      <c r="T17" s="3">
        <v>9.8000000000000007</v>
      </c>
      <c r="U17" s="3"/>
      <c r="V17" s="3"/>
    </row>
    <row r="18" spans="18:22" x14ac:dyDescent="0.25">
      <c r="R18" s="1">
        <v>2014</v>
      </c>
      <c r="S18" s="3">
        <v>36.1</v>
      </c>
      <c r="T18" s="3">
        <v>11.5</v>
      </c>
      <c r="U18" s="3"/>
      <c r="V18" s="3"/>
    </row>
    <row r="19" spans="18:22" x14ac:dyDescent="0.25">
      <c r="R19" s="1">
        <v>2015</v>
      </c>
      <c r="S19" s="3">
        <v>42.5</v>
      </c>
      <c r="T19" s="3">
        <v>13</v>
      </c>
      <c r="U19" s="3"/>
      <c r="V19" s="3"/>
    </row>
    <row r="20" spans="18:22" x14ac:dyDescent="0.25">
      <c r="R20" s="1">
        <v>2016</v>
      </c>
      <c r="S20" s="3">
        <v>43.5</v>
      </c>
      <c r="T20" s="3">
        <v>12.4</v>
      </c>
      <c r="U20" s="3"/>
      <c r="V20" s="3"/>
    </row>
    <row r="21" spans="18:22" x14ac:dyDescent="0.25">
      <c r="R21" s="1">
        <v>2017</v>
      </c>
      <c r="S21" s="3">
        <v>48.8</v>
      </c>
      <c r="T21" s="3">
        <v>12.9</v>
      </c>
      <c r="U21" s="3"/>
      <c r="V21" s="3"/>
    </row>
    <row r="22" spans="18:22" x14ac:dyDescent="0.25">
      <c r="R22" s="1">
        <v>2018</v>
      </c>
      <c r="S22" s="3">
        <v>52</v>
      </c>
      <c r="T22" s="3">
        <v>12.8</v>
      </c>
      <c r="U22" s="3"/>
      <c r="V22" s="3"/>
    </row>
    <row r="23" spans="18:22" x14ac:dyDescent="0.25">
      <c r="R23" s="1">
        <v>2019</v>
      </c>
      <c r="S23" s="3">
        <v>54</v>
      </c>
      <c r="T23" s="3">
        <v>13.5</v>
      </c>
      <c r="U23" s="3"/>
      <c r="V23" s="3"/>
    </row>
    <row r="24" spans="18:22" x14ac:dyDescent="0.25">
      <c r="R24" s="1">
        <v>2020</v>
      </c>
      <c r="S24" s="3">
        <v>58.9</v>
      </c>
      <c r="T24" s="3">
        <v>13.9</v>
      </c>
      <c r="U24" s="3"/>
      <c r="V24" s="3"/>
    </row>
    <row r="25" spans="18:22" x14ac:dyDescent="0.25">
      <c r="R25" s="1">
        <v>2021</v>
      </c>
      <c r="S25" s="3">
        <v>64.3</v>
      </c>
      <c r="T25" s="3">
        <v>12.5</v>
      </c>
      <c r="U25" s="3"/>
      <c r="V25" s="3"/>
    </row>
    <row r="26" spans="18:22" x14ac:dyDescent="0.25">
      <c r="R26" s="1">
        <v>2022</v>
      </c>
      <c r="S26" s="3">
        <v>78.7</v>
      </c>
      <c r="T26" s="3">
        <v>12.8</v>
      </c>
      <c r="U26" s="3"/>
      <c r="V26" s="3"/>
    </row>
    <row r="27" spans="18:22" x14ac:dyDescent="0.25">
      <c r="R27" s="1">
        <v>2023</v>
      </c>
      <c r="S27" s="3">
        <v>87.1</v>
      </c>
      <c r="T27" s="3">
        <v>13.9</v>
      </c>
    </row>
    <row r="28" spans="18:22" x14ac:dyDescent="0.25">
      <c r="R28" s="1">
        <v>2024</v>
      </c>
      <c r="S28" s="3">
        <v>91.6</v>
      </c>
      <c r="T28" s="3">
        <v>14.5</v>
      </c>
    </row>
    <row r="34" spans="1:14" x14ac:dyDescent="0.25">
      <c r="A34" s="7" t="s">
        <v>12</v>
      </c>
      <c r="B34" s="7"/>
      <c r="C34" s="7"/>
      <c r="D34" s="7"/>
      <c r="E34" s="7"/>
      <c r="F34" s="7"/>
      <c r="G34" s="7"/>
      <c r="H34" s="7"/>
      <c r="I34" s="7"/>
      <c r="J34" s="7"/>
      <c r="K34" s="7"/>
      <c r="L34" s="7"/>
      <c r="M34" s="7"/>
      <c r="N34" s="7"/>
    </row>
    <row r="35" spans="1:14" ht="105" customHeight="1" x14ac:dyDescent="0.25">
      <c r="A35" s="16" t="s">
        <v>23</v>
      </c>
      <c r="B35" s="16"/>
      <c r="C35" s="16"/>
      <c r="D35" s="16"/>
      <c r="E35" s="16"/>
      <c r="F35" s="16"/>
      <c r="G35" s="16"/>
      <c r="H35" s="16"/>
      <c r="I35" s="16"/>
      <c r="J35" s="16"/>
      <c r="K35" s="16"/>
      <c r="L35" s="16"/>
      <c r="M35" s="16"/>
      <c r="N35" s="16"/>
    </row>
    <row r="36" spans="1:14" x14ac:dyDescent="0.25">
      <c r="A36" s="7"/>
      <c r="B36" s="7"/>
      <c r="C36" s="7"/>
      <c r="D36" s="7"/>
      <c r="E36" s="7"/>
      <c r="F36" s="7"/>
      <c r="G36" s="7"/>
      <c r="H36" s="7"/>
      <c r="I36" s="7"/>
      <c r="J36" s="7"/>
      <c r="K36" s="7"/>
      <c r="L36" s="7"/>
      <c r="M36" s="7"/>
      <c r="N36" s="7"/>
    </row>
    <row r="37" spans="1:14" x14ac:dyDescent="0.25">
      <c r="A37" s="7"/>
      <c r="B37" s="7"/>
      <c r="C37" s="7"/>
      <c r="D37" s="7"/>
      <c r="E37" s="7"/>
      <c r="F37" s="7"/>
      <c r="G37" s="7"/>
      <c r="H37" s="7"/>
      <c r="I37" s="7"/>
      <c r="J37" s="7"/>
      <c r="K37" s="7"/>
      <c r="L37" s="7"/>
      <c r="M37" s="7"/>
      <c r="N37" s="7"/>
    </row>
    <row r="38" spans="1:14" x14ac:dyDescent="0.25">
      <c r="A38" s="5" t="s">
        <v>0</v>
      </c>
      <c r="B38" s="7"/>
      <c r="C38" s="7"/>
      <c r="D38" s="7"/>
      <c r="E38" s="7"/>
      <c r="F38" s="7"/>
      <c r="G38" s="7"/>
      <c r="H38" s="7"/>
      <c r="I38" s="7"/>
      <c r="J38" s="7"/>
      <c r="K38" s="7"/>
      <c r="L38" s="7"/>
      <c r="M38" s="7"/>
      <c r="N38" s="7"/>
    </row>
    <row r="202" spans="7:7" x14ac:dyDescent="0.25">
      <c r="G202" s="1">
        <f>F25+F202</f>
        <v>0</v>
      </c>
    </row>
  </sheetData>
  <mergeCells count="1">
    <mergeCell ref="A35:N35"/>
  </mergeCells>
  <hyperlinks>
    <hyperlink ref="A38" location="'Read Me'!A1" display="Return to Read Me" xr:uid="{0BEC4497-D00A-4D38-A117-534E9975F11B}"/>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4.4.A</vt:lpstr>
      <vt:lpstr>4.4.B</vt:lpstr>
      <vt:lpstr>4.4.C</vt:lpstr>
      <vt:lpstr>4.4.D</vt:lpstr>
      <vt:lpstr>4.4.E</vt:lpstr>
      <vt:lpstr>4.4.F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