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ineagu_worldbank_org/Documents/WORK/CORONAVIRUS/Trade_watch/Issue_16_Nov2021/"/>
    </mc:Choice>
  </mc:AlternateContent>
  <xr:revisionPtr revIDLastSave="16" documentId="8_{56A92A0A-4EA8-46F1-B837-C0B7BBA89556}" xr6:coauthVersionLast="47" xr6:coauthVersionMax="47" xr10:uidLastSave="{D683B47B-4B86-4DE2-9844-910C533FBC8C}"/>
  <bookViews>
    <workbookView xWindow="-110" yWindow="-110" windowWidth="19420" windowHeight="10420" xr2:uid="{9C8C0EED-FAE1-4169-8CEF-28AAD0B30FD5}"/>
  </bookViews>
  <sheets>
    <sheet name="Readme" sheetId="2" r:id="rId1"/>
    <sheet name="Monthly Global Merch Trade" sheetId="4" r:id="rId2"/>
    <sheet name="Monthly Global Services Trade" sheetId="3" r:id="rId3"/>
  </sheets>
  <externalReferences>
    <externalReference r:id="rId4"/>
  </externalReferences>
  <definedNames>
    <definedName name="_DLX1.USE" localSheetId="1">#REF!</definedName>
    <definedName name="_DLX1.USE" localSheetId="2">#REF!</definedName>
    <definedName name="_DLX1.USE">#REF!</definedName>
    <definedName name="_DLX10.EMA" localSheetId="1">#REF!</definedName>
    <definedName name="_DLX10.EMA" localSheetId="2">#REF!</definedName>
    <definedName name="_DLX10.EMA">#REF!</definedName>
    <definedName name="_DLX2.USE" localSheetId="1">#REF!</definedName>
    <definedName name="_DLX2.USE" localSheetId="2">#REF!</definedName>
    <definedName name="_DLX2.USE">#REF!</definedName>
    <definedName name="_DLX3.USE" localSheetId="1">#REF!</definedName>
    <definedName name="_DLX3.USE">#REF!</definedName>
    <definedName name="_DLX4.USE" localSheetId="1">#REF!</definedName>
    <definedName name="_DLX4.USE">#REF!</definedName>
    <definedName name="_DLX5.USE" localSheetId="1">#REF!</definedName>
    <definedName name="_DLX5.USE">#REF!</definedName>
    <definedName name="_DLX6.USE" localSheetId="1">#REF!</definedName>
    <definedName name="_DLX6.USE">#REF!</definedName>
    <definedName name="_DLX7.USE" localSheetId="1">#REF!</definedName>
    <definedName name="_DLX7.USE">#REF!</definedName>
    <definedName name="_DLX8.USE" localSheetId="1">#REF!</definedName>
    <definedName name="_DLX8.USE">#REF!</definedName>
    <definedName name="_DLX9.EMA" localSheetId="1">#REF!</definedName>
    <definedName name="_DLX9.EMA">#REF!</definedName>
    <definedName name="DATES" localSheetId="1">#REF!</definedName>
    <definedName name="DATES">#REF!</definedName>
    <definedName name="DATES_Q" localSheetId="1">#REF!</definedName>
    <definedName name="DATES_Q">#REF!</definedName>
    <definedName name="DATES2" localSheetId="1">#REF!</definedName>
    <definedName name="DATES2">#REF!</definedName>
    <definedName name="DES" localSheetId="1">#REF!</definedName>
    <definedName name="DES">#REF!</definedName>
    <definedName name="IDS" localSheetId="1">#REF!</definedName>
    <definedName name="IDS">#REF!</definedName>
    <definedName name="NAMES_Q" localSheetId="1">#REF!</definedName>
    <definedName name="NAMES_Q">#REF!</definedName>
    <definedName name="OBS" localSheetId="1">#REF!</definedName>
    <definedName name="OBS">#REF!</definedName>
    <definedName name="test" localSheetId="1">#REF!</definedName>
    <definedName name="test">#REF!</definedName>
    <definedName name="test2" localSheetId="1">#REF!</definedName>
    <definedName name="test2">#REF!</definedName>
    <definedName name="UNITS" localSheetId="1">#REF!</definedName>
    <definedName name="UNI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9" i="4" l="1"/>
  <c r="D189" i="4"/>
  <c r="E188" i="4"/>
  <c r="D188" i="4"/>
  <c r="E187" i="4"/>
  <c r="D187" i="4"/>
  <c r="E186" i="4"/>
  <c r="D186" i="4"/>
  <c r="E185" i="4"/>
  <c r="D185" i="4"/>
  <c r="E184" i="4"/>
  <c r="D184" i="4"/>
  <c r="E183" i="4"/>
  <c r="D183" i="4"/>
  <c r="E182" i="4"/>
  <c r="D182" i="4"/>
  <c r="E181" i="4"/>
  <c r="D181" i="4"/>
  <c r="E180" i="4"/>
  <c r="D180" i="4"/>
  <c r="E179" i="4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E171" i="4"/>
  <c r="D171" i="4"/>
  <c r="E170" i="4"/>
  <c r="D170" i="4"/>
  <c r="E169" i="4"/>
  <c r="D169" i="4"/>
  <c r="E168" i="4"/>
  <c r="D168" i="4"/>
  <c r="E167" i="4"/>
  <c r="D167" i="4"/>
  <c r="E166" i="4"/>
  <c r="D166" i="4"/>
  <c r="E165" i="4"/>
  <c r="D165" i="4"/>
  <c r="E164" i="4"/>
  <c r="D164" i="4"/>
  <c r="E163" i="4"/>
  <c r="D163" i="4"/>
  <c r="E162" i="4"/>
  <c r="D162" i="4"/>
  <c r="E161" i="4"/>
  <c r="D161" i="4"/>
  <c r="E160" i="4"/>
  <c r="D160" i="4"/>
  <c r="E159" i="4"/>
  <c r="D159" i="4"/>
  <c r="E158" i="4"/>
  <c r="D158" i="4"/>
  <c r="E157" i="4"/>
  <c r="D157" i="4"/>
  <c r="E156" i="4"/>
  <c r="D156" i="4"/>
  <c r="E155" i="4"/>
  <c r="D155" i="4"/>
  <c r="E154" i="4"/>
  <c r="D154" i="4"/>
  <c r="E153" i="4"/>
  <c r="D153" i="4"/>
  <c r="E152" i="4"/>
  <c r="D152" i="4"/>
  <c r="E151" i="4"/>
  <c r="D151" i="4"/>
  <c r="E150" i="4"/>
  <c r="D150" i="4"/>
  <c r="E149" i="4"/>
  <c r="D149" i="4"/>
  <c r="E148" i="4"/>
  <c r="D148" i="4"/>
  <c r="E147" i="4"/>
  <c r="D147" i="4"/>
  <c r="E146" i="4"/>
  <c r="D146" i="4"/>
  <c r="E145" i="4"/>
  <c r="D145" i="4"/>
  <c r="E144" i="4"/>
  <c r="D144" i="4"/>
  <c r="E143" i="4"/>
  <c r="D143" i="4"/>
  <c r="E142" i="4"/>
  <c r="D142" i="4"/>
  <c r="E141" i="4"/>
  <c r="D141" i="4"/>
  <c r="E140" i="4"/>
  <c r="D140" i="4"/>
  <c r="E139" i="4"/>
  <c r="D139" i="4"/>
  <c r="E138" i="4"/>
  <c r="D138" i="4"/>
  <c r="E137" i="4"/>
  <c r="D137" i="4"/>
  <c r="E136" i="4"/>
  <c r="D136" i="4"/>
  <c r="E135" i="4"/>
  <c r="D135" i="4"/>
  <c r="E134" i="4"/>
  <c r="D134" i="4"/>
  <c r="E133" i="4"/>
  <c r="D133" i="4"/>
  <c r="E132" i="4"/>
  <c r="D132" i="4"/>
  <c r="E131" i="4"/>
  <c r="D131" i="4"/>
  <c r="E130" i="4"/>
  <c r="D130" i="4"/>
  <c r="E129" i="4"/>
  <c r="D129" i="4"/>
  <c r="E128" i="4"/>
  <c r="D128" i="4"/>
  <c r="E127" i="4"/>
  <c r="D127" i="4"/>
  <c r="E126" i="4"/>
  <c r="D126" i="4"/>
  <c r="E125" i="4"/>
  <c r="D125" i="4"/>
  <c r="E124" i="4"/>
  <c r="D124" i="4"/>
  <c r="E123" i="4"/>
  <c r="D123" i="4"/>
  <c r="E122" i="4"/>
  <c r="D122" i="4"/>
  <c r="E121" i="4"/>
  <c r="D121" i="4"/>
  <c r="E120" i="4"/>
  <c r="D120" i="4"/>
  <c r="E119" i="4"/>
  <c r="D119" i="4"/>
  <c r="E118" i="4"/>
  <c r="D118" i="4"/>
  <c r="E117" i="4"/>
  <c r="D117" i="4"/>
  <c r="E116" i="4"/>
  <c r="D116" i="4"/>
  <c r="E115" i="4"/>
  <c r="D115" i="4"/>
  <c r="E114" i="4"/>
  <c r="D114" i="4"/>
  <c r="E113" i="4"/>
  <c r="D113" i="4"/>
  <c r="E112" i="4"/>
  <c r="D112" i="4"/>
  <c r="E111" i="4"/>
  <c r="D111" i="4"/>
  <c r="E110" i="4"/>
  <c r="D110" i="4"/>
  <c r="E109" i="4"/>
  <c r="D109" i="4"/>
  <c r="E108" i="4"/>
  <c r="D108" i="4"/>
  <c r="E107" i="4"/>
  <c r="D107" i="4"/>
  <c r="E106" i="4"/>
  <c r="D106" i="4"/>
  <c r="E105" i="4"/>
  <c r="D105" i="4"/>
  <c r="E104" i="4"/>
  <c r="D104" i="4"/>
  <c r="E103" i="4"/>
  <c r="D103" i="4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D96" i="4"/>
  <c r="E95" i="4"/>
  <c r="D95" i="4"/>
  <c r="E94" i="4"/>
  <c r="D94" i="4"/>
  <c r="E93" i="4"/>
  <c r="D93" i="4"/>
  <c r="E92" i="4"/>
  <c r="D92" i="4"/>
  <c r="E91" i="4"/>
  <c r="D91" i="4"/>
  <c r="E90" i="4"/>
  <c r="D90" i="4"/>
  <c r="E89" i="4"/>
  <c r="D89" i="4"/>
  <c r="E88" i="4"/>
  <c r="D88" i="4"/>
  <c r="E87" i="4"/>
  <c r="D87" i="4"/>
  <c r="E86" i="4"/>
  <c r="D86" i="4"/>
  <c r="E85" i="4"/>
  <c r="D85" i="4"/>
  <c r="E84" i="4"/>
  <c r="D84" i="4"/>
  <c r="E83" i="4"/>
  <c r="D83" i="4"/>
  <c r="E82" i="4"/>
  <c r="D82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65" i="3" l="1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</calcChain>
</file>

<file path=xl/sharedStrings.xml><?xml version="1.0" encoding="utf-8"?>
<sst xmlns="http://schemas.openxmlformats.org/spreadsheetml/2006/main" count="27" uniqueCount="25">
  <si>
    <t>Contents</t>
  </si>
  <si>
    <t>Worksheet</t>
  </si>
  <si>
    <t>Description of data</t>
  </si>
  <si>
    <t>Period</t>
  </si>
  <si>
    <t>Coverage</t>
  </si>
  <si>
    <t>Sources</t>
  </si>
  <si>
    <t>Monthly global merchandise trade</t>
  </si>
  <si>
    <t>Global export and import values in current U.S. dollars (not seasonally adjusted)</t>
  </si>
  <si>
    <t>Jan 2006-August 2021</t>
  </si>
  <si>
    <t>86 countries (94% of world merchandise trade)</t>
  </si>
  <si>
    <t>Staff estimates using Global Economic Monitor, data from WTO, IMF International Financial Statistics, OECD and official data from China, Eurostat, Japan, UK, and the USA</t>
  </si>
  <si>
    <t>Monthly global services trade</t>
  </si>
  <si>
    <t>Jan 2008-August 2021</t>
  </si>
  <si>
    <t>30 countries (51 percent of global services exports and 47 percent of global services imports in 2017)</t>
  </si>
  <si>
    <t>Staff estimates using data from WTO and UNCTAD</t>
  </si>
  <si>
    <t>Month</t>
  </si>
  <si>
    <t>Exports (million current n.s.a. U.S. dollars)</t>
  </si>
  <si>
    <t>Imports (million current n.s.a. U.S. dollars)</t>
  </si>
  <si>
    <t>Exports (y/y)</t>
  </si>
  <si>
    <t>Imports (y/y)</t>
  </si>
  <si>
    <t>Exports (million current U.S. dollars)</t>
  </si>
  <si>
    <t>Imports (million current U.S. dollars)</t>
  </si>
  <si>
    <t>Exports YoY</t>
  </si>
  <si>
    <t>Imports YoY</t>
  </si>
  <si>
    <t>Pandemic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</si>
</sst>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</numFmts>
  <fonts count="9"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</font>
    <font>
      <b/>
      <u/>
      <sz val="20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9" fontId="0" fillId="0" borderId="0" xfId="1" applyFont="1"/>
    <xf numFmtId="17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0" fontId="4" fillId="0" borderId="0" xfId="3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6" fontId="8" fillId="0" borderId="0" xfId="6" applyNumberFormat="1" applyFont="1" applyAlignment="1">
      <alignment horizontal="left"/>
    </xf>
    <xf numFmtId="1" fontId="0" fillId="0" borderId="0" xfId="0" applyNumberFormat="1"/>
    <xf numFmtId="1" fontId="8" fillId="0" borderId="0" xfId="4" applyNumberFormat="1" applyFont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0" fontId="8" fillId="0" borderId="0" xfId="4" applyFont="1" applyAlignment="1">
      <alignment vertical="center" wrapText="1"/>
    </xf>
    <xf numFmtId="0" fontId="8" fillId="0" borderId="0" xfId="0" applyFont="1" applyAlignment="1">
      <alignment wrapText="1"/>
    </xf>
    <xf numFmtId="1" fontId="8" fillId="0" borderId="0" xfId="6" applyNumberFormat="1" applyFont="1"/>
    <xf numFmtId="165" fontId="8" fillId="0" borderId="0" xfId="5" applyNumberFormat="1" applyFont="1"/>
    <xf numFmtId="0" fontId="8" fillId="0" borderId="0" xfId="0" applyFont="1"/>
    <xf numFmtId="0" fontId="8" fillId="0" borderId="0" xfId="4" applyFont="1"/>
    <xf numFmtId="0" fontId="8" fillId="0" borderId="0" xfId="5" applyNumberFormat="1" applyFont="1"/>
    <xf numFmtId="0" fontId="8" fillId="0" borderId="0" xfId="0" applyFont="1" applyAlignment="1">
      <alignment horizontal="left"/>
    </xf>
    <xf numFmtId="164" fontId="0" fillId="0" borderId="0" xfId="7" applyNumberFormat="1" applyFont="1"/>
  </cellXfs>
  <cellStyles count="8">
    <cellStyle name="Comma 2" xfId="7" xr:uid="{78550D96-C2FF-49DA-BB25-09972112D6FA}"/>
    <cellStyle name="Hyperlink" xfId="3" builtinId="8"/>
    <cellStyle name="Normal" xfId="0" builtinId="0"/>
    <cellStyle name="Normal 103" xfId="2" xr:uid="{0A8D8898-C41E-44A6-97A7-B907092E9D09}"/>
    <cellStyle name="Normal 2 2" xfId="4" xr:uid="{357A3AEB-70BC-4C6B-9275-DCC0C3967CCE}"/>
    <cellStyle name="Normal 4" xfId="6" xr:uid="{A681C770-3EE3-4A7C-9D01-A4EC8A4BB02A}"/>
    <cellStyle name="Percent" xfId="1" builtinId="5"/>
    <cellStyle name="Percent 2 2" xfId="5" xr:uid="{0F2EF4EC-FA65-48E4-A614-2CC2943421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'Monthly Global Merch Trade'!$D$1</c:f>
              <c:strCache>
                <c:ptCount val="1"/>
                <c:pt idx="0">
                  <c:v>Exports (y/y)</c:v>
                </c:pt>
              </c:strCache>
            </c:strRef>
          </c:tx>
          <c:spPr>
            <a:ln w="1905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'Monthly Global Merch Trade'!$A$14:$A$189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'Monthly Global Merch Trade'!$D$14:$D$189</c:f>
              <c:numCache>
                <c:formatCode>0%</c:formatCode>
                <c:ptCount val="176"/>
                <c:pt idx="0">
                  <c:v>0.17315964010693752</c:v>
                </c:pt>
                <c:pt idx="1">
                  <c:v>0.15870873525639495</c:v>
                </c:pt>
                <c:pt idx="2">
                  <c:v>0.12379370154884484</c:v>
                </c:pt>
                <c:pt idx="3">
                  <c:v>0.16695734646619442</c:v>
                </c:pt>
                <c:pt idx="4">
                  <c:v>0.12360494735635896</c:v>
                </c:pt>
                <c:pt idx="5">
                  <c:v>0.12741392176446875</c:v>
                </c:pt>
                <c:pt idx="6">
                  <c:v>0.1838127566887795</c:v>
                </c:pt>
                <c:pt idx="7">
                  <c:v>0.14174361041009709</c:v>
                </c:pt>
                <c:pt idx="8">
                  <c:v>0.1256559096876011</c:v>
                </c:pt>
                <c:pt idx="9">
                  <c:v>0.22009447014833672</c:v>
                </c:pt>
                <c:pt idx="10">
                  <c:v>0.20308121708857785</c:v>
                </c:pt>
                <c:pt idx="11">
                  <c:v>0.14923538830376915</c:v>
                </c:pt>
                <c:pt idx="12">
                  <c:v>0.23902659916498381</c:v>
                </c:pt>
                <c:pt idx="13">
                  <c:v>0.24813625565378605</c:v>
                </c:pt>
                <c:pt idx="14">
                  <c:v>0.18276704985813041</c:v>
                </c:pt>
                <c:pt idx="15">
                  <c:v>0.3053186296920658</c:v>
                </c:pt>
                <c:pt idx="16">
                  <c:v>0.22849231090158373</c:v>
                </c:pt>
                <c:pt idx="17">
                  <c:v>0.23106765881497227</c:v>
                </c:pt>
                <c:pt idx="18">
                  <c:v>0.28791276480363348</c:v>
                </c:pt>
                <c:pt idx="19">
                  <c:v>0.16201256557352495</c:v>
                </c:pt>
                <c:pt idx="20">
                  <c:v>0.16770953232959496</c:v>
                </c:pt>
                <c:pt idx="21">
                  <c:v>1.1312387017130554E-2</c:v>
                </c:pt>
                <c:pt idx="22">
                  <c:v>-0.16656652849383313</c:v>
                </c:pt>
                <c:pt idx="23">
                  <c:v>-0.15150119756087799</c:v>
                </c:pt>
                <c:pt idx="24">
                  <c:v>-0.29513199796092748</c:v>
                </c:pt>
                <c:pt idx="25">
                  <c:v>-0.31089079806854614</c:v>
                </c:pt>
                <c:pt idx="26">
                  <c:v>-0.27890726732943871</c:v>
                </c:pt>
                <c:pt idx="27">
                  <c:v>-0.34009427246471147</c:v>
                </c:pt>
                <c:pt idx="28">
                  <c:v>-0.32187018559981495</c:v>
                </c:pt>
                <c:pt idx="29">
                  <c:v>-0.27709462613807234</c:v>
                </c:pt>
                <c:pt idx="30">
                  <c:v>-0.28232547342018732</c:v>
                </c:pt>
                <c:pt idx="31">
                  <c:v>-0.24963070419168343</c:v>
                </c:pt>
                <c:pt idx="32">
                  <c:v>-0.17675113087913719</c:v>
                </c:pt>
                <c:pt idx="33">
                  <c:v>-9.399471978003282E-2</c:v>
                </c:pt>
                <c:pt idx="34">
                  <c:v>6.4664824620176642E-2</c:v>
                </c:pt>
                <c:pt idx="35">
                  <c:v>0.1521314615446705</c:v>
                </c:pt>
                <c:pt idx="36">
                  <c:v>0.21487168565442705</c:v>
                </c:pt>
                <c:pt idx="37">
                  <c:v>0.24934300498328921</c:v>
                </c:pt>
                <c:pt idx="38">
                  <c:v>0.29876511263815875</c:v>
                </c:pt>
                <c:pt idx="39">
                  <c:v>0.28586710988848063</c:v>
                </c:pt>
                <c:pt idx="40">
                  <c:v>0.26692475094332879</c:v>
                </c:pt>
                <c:pt idx="41">
                  <c:v>0.22297385616923449</c:v>
                </c:pt>
                <c:pt idx="42">
                  <c:v>0.17555926151244305</c:v>
                </c:pt>
                <c:pt idx="43">
                  <c:v>0.22137024477556189</c:v>
                </c:pt>
                <c:pt idx="44">
                  <c:v>0.15407923328293549</c:v>
                </c:pt>
                <c:pt idx="45">
                  <c:v>0.15290064592152941</c:v>
                </c:pt>
                <c:pt idx="46">
                  <c:v>0.18702988387748309</c:v>
                </c:pt>
                <c:pt idx="47">
                  <c:v>0.16978907379467856</c:v>
                </c:pt>
                <c:pt idx="48">
                  <c:v>0.22049093153034605</c:v>
                </c:pt>
                <c:pt idx="49">
                  <c:v>0.20372089039081653</c:v>
                </c:pt>
                <c:pt idx="50">
                  <c:v>0.23303427835025259</c:v>
                </c:pt>
                <c:pt idx="51">
                  <c:v>0.22038252119257051</c:v>
                </c:pt>
                <c:pt idx="52">
                  <c:v>0.27256895927762281</c:v>
                </c:pt>
                <c:pt idx="53">
                  <c:v>0.21099058426969375</c:v>
                </c:pt>
                <c:pt idx="54">
                  <c:v>0.19867744055916692</c:v>
                </c:pt>
                <c:pt idx="55">
                  <c:v>0.24412644096659597</c:v>
                </c:pt>
                <c:pt idx="56">
                  <c:v>0.17081509968167707</c:v>
                </c:pt>
                <c:pt idx="57">
                  <c:v>9.4767946505478928E-2</c:v>
                </c:pt>
                <c:pt idx="58">
                  <c:v>9.3560014975945682E-2</c:v>
                </c:pt>
                <c:pt idx="59">
                  <c:v>6.8159906767170986E-2</c:v>
                </c:pt>
                <c:pt idx="60">
                  <c:v>4.0874983430962075E-2</c:v>
                </c:pt>
                <c:pt idx="61">
                  <c:v>9.6179243880445853E-2</c:v>
                </c:pt>
                <c:pt idx="62">
                  <c:v>9.9213435705285402E-3</c:v>
                </c:pt>
                <c:pt idx="63">
                  <c:v>-9.2503460790738234E-3</c:v>
                </c:pt>
                <c:pt idx="64">
                  <c:v>2.7769316362347141E-3</c:v>
                </c:pt>
                <c:pt idx="65">
                  <c:v>-2.4528727481374912E-2</c:v>
                </c:pt>
                <c:pt idx="66">
                  <c:v>-3.7418563682875772E-2</c:v>
                </c:pt>
                <c:pt idx="67">
                  <c:v>-4.8258562620859147E-2</c:v>
                </c:pt>
                <c:pt idx="68">
                  <c:v>-2.509892958806681E-2</c:v>
                </c:pt>
                <c:pt idx="69">
                  <c:v>4.1974930130149968E-2</c:v>
                </c:pt>
                <c:pt idx="70">
                  <c:v>5.0847332796042366E-3</c:v>
                </c:pt>
                <c:pt idx="71">
                  <c:v>-3.2053290840933224E-3</c:v>
                </c:pt>
                <c:pt idx="72">
                  <c:v>7.1870977176746287E-2</c:v>
                </c:pt>
                <c:pt idx="73">
                  <c:v>-2.4328793092412981E-2</c:v>
                </c:pt>
                <c:pt idx="74">
                  <c:v>-2.3261176820650209E-2</c:v>
                </c:pt>
                <c:pt idx="75">
                  <c:v>4.6504411418129221E-2</c:v>
                </c:pt>
                <c:pt idx="76">
                  <c:v>-4.5196951944023178E-3</c:v>
                </c:pt>
                <c:pt idx="77">
                  <c:v>4.1163090717701856E-3</c:v>
                </c:pt>
                <c:pt idx="78">
                  <c:v>4.9135294665364704E-2</c:v>
                </c:pt>
                <c:pt idx="79">
                  <c:v>2.5072136614515461E-2</c:v>
                </c:pt>
                <c:pt idx="80">
                  <c:v>2.0267094704528477E-2</c:v>
                </c:pt>
                <c:pt idx="81">
                  <c:v>4.153157450809597E-2</c:v>
                </c:pt>
                <c:pt idx="82">
                  <c:v>3.4602316387512877E-2</c:v>
                </c:pt>
                <c:pt idx="83">
                  <c:v>4.3837357799633381E-2</c:v>
                </c:pt>
                <c:pt idx="84">
                  <c:v>2.6905581895497965E-2</c:v>
                </c:pt>
                <c:pt idx="85">
                  <c:v>4.8231034142907081E-3</c:v>
                </c:pt>
                <c:pt idx="86">
                  <c:v>2.6566886717024785E-2</c:v>
                </c:pt>
                <c:pt idx="87">
                  <c:v>2.277383262655186E-2</c:v>
                </c:pt>
                <c:pt idx="88">
                  <c:v>3.4268379360613332E-2</c:v>
                </c:pt>
                <c:pt idx="89">
                  <c:v>3.5870483949026921E-2</c:v>
                </c:pt>
                <c:pt idx="90">
                  <c:v>5.3251897673435522E-2</c:v>
                </c:pt>
                <c:pt idx="91">
                  <c:v>3.5152079013838211E-3</c:v>
                </c:pt>
                <c:pt idx="92">
                  <c:v>3.7879564389488918E-2</c:v>
                </c:pt>
                <c:pt idx="93">
                  <c:v>-8.8063521873099626E-3</c:v>
                </c:pt>
                <c:pt idx="94">
                  <c:v>-4.2038826239119365E-2</c:v>
                </c:pt>
                <c:pt idx="95">
                  <c:v>-2.1779294906925317E-2</c:v>
                </c:pt>
                <c:pt idx="96">
                  <c:v>-8.8361111214845023E-2</c:v>
                </c:pt>
                <c:pt idx="97">
                  <c:v>-5.8773559573111256E-2</c:v>
                </c:pt>
                <c:pt idx="98">
                  <c:v>-0.10691988492166593</c:v>
                </c:pt>
                <c:pt idx="99">
                  <c:v>-0.11635272349579528</c:v>
                </c:pt>
                <c:pt idx="100">
                  <c:v>-0.12049463598619292</c:v>
                </c:pt>
                <c:pt idx="101">
                  <c:v>-6.0521330530687201E-2</c:v>
                </c:pt>
                <c:pt idx="102">
                  <c:v>-0.11393410224298173</c:v>
                </c:pt>
                <c:pt idx="103">
                  <c:v>-0.11381565351258216</c:v>
                </c:pt>
                <c:pt idx="104">
                  <c:v>-0.10637974370372172</c:v>
                </c:pt>
                <c:pt idx="105">
                  <c:v>-0.10954327457864022</c:v>
                </c:pt>
                <c:pt idx="106">
                  <c:v>-9.4450373609158755E-2</c:v>
                </c:pt>
                <c:pt idx="107">
                  <c:v>-7.9974159555383117E-2</c:v>
                </c:pt>
                <c:pt idx="108">
                  <c:v>-0.12443025800206919</c:v>
                </c:pt>
                <c:pt idx="109">
                  <c:v>-8.1229310087140183E-2</c:v>
                </c:pt>
                <c:pt idx="110">
                  <c:v>-4.0279364355475633E-2</c:v>
                </c:pt>
                <c:pt idx="111">
                  <c:v>-2.6643051388804073E-2</c:v>
                </c:pt>
                <c:pt idx="112">
                  <c:v>-2.83604030281005E-2</c:v>
                </c:pt>
                <c:pt idx="113">
                  <c:v>-3.3475583698165945E-2</c:v>
                </c:pt>
                <c:pt idx="114">
                  <c:v>-7.2377492993255022E-2</c:v>
                </c:pt>
                <c:pt idx="115">
                  <c:v>2.8890942495260807E-2</c:v>
                </c:pt>
                <c:pt idx="116">
                  <c:v>-5.3294417027806018E-3</c:v>
                </c:pt>
                <c:pt idx="117">
                  <c:v>-3.156252994203157E-2</c:v>
                </c:pt>
                <c:pt idx="118">
                  <c:v>5.5670578704410278E-2</c:v>
                </c:pt>
                <c:pt idx="119">
                  <c:v>4.2636131018433998E-2</c:v>
                </c:pt>
                <c:pt idx="120">
                  <c:v>0.11087021653520268</c:v>
                </c:pt>
                <c:pt idx="121">
                  <c:v>7.1445923585466309E-2</c:v>
                </c:pt>
                <c:pt idx="122">
                  <c:v>0.13712928434962146</c:v>
                </c:pt>
                <c:pt idx="123">
                  <c:v>3.1243880777600541E-2</c:v>
                </c:pt>
                <c:pt idx="124">
                  <c:v>0.11214462048697249</c:v>
                </c:pt>
                <c:pt idx="125">
                  <c:v>7.3678222611233135E-2</c:v>
                </c:pt>
                <c:pt idx="126">
                  <c:v>0.1005830708965576</c:v>
                </c:pt>
                <c:pt idx="127">
                  <c:v>0.10781793236486803</c:v>
                </c:pt>
                <c:pt idx="128">
                  <c:v>0.11439811486357221</c:v>
                </c:pt>
                <c:pt idx="129">
                  <c:v>0.12577513109956828</c:v>
                </c:pt>
                <c:pt idx="130">
                  <c:v>0.14205476977223741</c:v>
                </c:pt>
                <c:pt idx="131">
                  <c:v>0.11321222894273597</c:v>
                </c:pt>
                <c:pt idx="132">
                  <c:v>0.18119519712976584</c:v>
                </c:pt>
                <c:pt idx="133">
                  <c:v>0.16481637081309608</c:v>
                </c:pt>
                <c:pt idx="134">
                  <c:v>9.3237030476785554E-2</c:v>
                </c:pt>
                <c:pt idx="135">
                  <c:v>0.16612493938098161</c:v>
                </c:pt>
                <c:pt idx="136">
                  <c:v>0.10900778227504926</c:v>
                </c:pt>
                <c:pt idx="137">
                  <c:v>0.10665442519663948</c:v>
                </c:pt>
                <c:pt idx="138">
                  <c:v>0.12449211914637504</c:v>
                </c:pt>
                <c:pt idx="139">
                  <c:v>7.913315032983248E-2</c:v>
                </c:pt>
                <c:pt idx="140">
                  <c:v>4.5023504650461676E-2</c:v>
                </c:pt>
                <c:pt idx="141">
                  <c:v>0.11213861994550123</c:v>
                </c:pt>
                <c:pt idx="142">
                  <c:v>2.6442535283276003E-2</c:v>
                </c:pt>
                <c:pt idx="143">
                  <c:v>-2.5913887852702322E-2</c:v>
                </c:pt>
                <c:pt idx="144">
                  <c:v>-2.8118370330347808E-3</c:v>
                </c:pt>
                <c:pt idx="145">
                  <c:v>-4.2420244204382063E-2</c:v>
                </c:pt>
                <c:pt idx="146">
                  <c:v>-1.4616465187602734E-2</c:v>
                </c:pt>
                <c:pt idx="147">
                  <c:v>-2.2922228311439641E-2</c:v>
                </c:pt>
                <c:pt idx="148">
                  <c:v>-5.6462571416613372E-3</c:v>
                </c:pt>
                <c:pt idx="149">
                  <c:v>-6.2503086792789597E-2</c:v>
                </c:pt>
                <c:pt idx="150">
                  <c:v>4.1836722666481752E-3</c:v>
                </c:pt>
                <c:pt idx="151">
                  <c:v>-4.0335593733028863E-2</c:v>
                </c:pt>
                <c:pt idx="152">
                  <c:v>-2.8770853484541892E-2</c:v>
                </c:pt>
                <c:pt idx="153">
                  <c:v>-3.4087159991348481E-2</c:v>
                </c:pt>
                <c:pt idx="154">
                  <c:v>-3.8202050276687549E-2</c:v>
                </c:pt>
                <c:pt idx="155">
                  <c:v>2.9772753157994769E-2</c:v>
                </c:pt>
                <c:pt idx="156">
                  <c:v>-2.6056222586565703E-2</c:v>
                </c:pt>
                <c:pt idx="157">
                  <c:v>-4.86359190865292E-2</c:v>
                </c:pt>
                <c:pt idx="158">
                  <c:v>-9.5731795029337818E-2</c:v>
                </c:pt>
                <c:pt idx="159">
                  <c:v>-0.24410795823974973</c:v>
                </c:pt>
                <c:pt idx="160">
                  <c:v>-0.25737136918612247</c:v>
                </c:pt>
                <c:pt idx="161">
                  <c:v>-0.10140304335235817</c:v>
                </c:pt>
                <c:pt idx="162">
                  <c:v>-7.6133016532377695E-2</c:v>
                </c:pt>
                <c:pt idx="163">
                  <c:v>-5.0624225230620268E-2</c:v>
                </c:pt>
                <c:pt idx="164" formatCode="0.0%">
                  <c:v>1.9322814168887481E-2</c:v>
                </c:pt>
                <c:pt idx="165" formatCode="0.0%">
                  <c:v>-9.4514701494905484E-3</c:v>
                </c:pt>
                <c:pt idx="166" formatCode="0.0%">
                  <c:v>4.1989838065987772E-2</c:v>
                </c:pt>
                <c:pt idx="167" formatCode="0.0%">
                  <c:v>8.2047164830826302E-2</c:v>
                </c:pt>
                <c:pt idx="168" formatCode="0.0%">
                  <c:v>7.0298497294042139E-2</c:v>
                </c:pt>
                <c:pt idx="169" formatCode="0.0%">
                  <c:v>0.16397533635140493</c:v>
                </c:pt>
                <c:pt idx="170" formatCode="0.0%">
                  <c:v>0.26189615416185918</c:v>
                </c:pt>
                <c:pt idx="171" formatCode="0.0%">
                  <c:v>0.52925601594553995</c:v>
                </c:pt>
                <c:pt idx="172" formatCode="0.0%">
                  <c:v>0.48236147742974067</c:v>
                </c:pt>
                <c:pt idx="173" formatCode="0.0%">
                  <c:v>0.37545452599813789</c:v>
                </c:pt>
                <c:pt idx="174" formatCode="0.0%">
                  <c:v>0.24353015051747384</c:v>
                </c:pt>
                <c:pt idx="175" formatCode="0.0%">
                  <c:v>0.25015156749217349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3-44B9-8FB7-251601E8D48E}"/>
            </c:ext>
          </c:extLst>
        </c:ser>
        <c:ser>
          <c:idx val="1"/>
          <c:order val="1"/>
          <c:tx>
            <c:strRef>
              <c:f>'Monthly Global Merch Trade'!$E$1</c:f>
              <c:strCache>
                <c:ptCount val="1"/>
                <c:pt idx="0">
                  <c:v>Imports (y/y)</c:v>
                </c:pt>
              </c:strCache>
            </c:strRef>
          </c:tx>
          <c:spPr>
            <a:ln w="1905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'Monthly Global Merch Trade'!$A$14:$A$189</c:f>
              <c:numCache>
                <c:formatCode>mmm\-yy</c:formatCode>
                <c:ptCount val="17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</c:numCache>
            </c:numRef>
          </c:cat>
          <c:val>
            <c:numRef>
              <c:f>'Monthly Global Merch Trade'!$E$14:$E$189</c:f>
              <c:numCache>
                <c:formatCode>0%</c:formatCode>
                <c:ptCount val="176"/>
                <c:pt idx="0">
                  <c:v>0.14995916017137811</c:v>
                </c:pt>
                <c:pt idx="1">
                  <c:v>0.12526651807595734</c:v>
                </c:pt>
                <c:pt idx="2">
                  <c:v>0.11773956501627958</c:v>
                </c:pt>
                <c:pt idx="3">
                  <c:v>0.15718160207723164</c:v>
                </c:pt>
                <c:pt idx="4">
                  <c:v>9.5281951529742059E-2</c:v>
                </c:pt>
                <c:pt idx="5">
                  <c:v>0.10353676886815077</c:v>
                </c:pt>
                <c:pt idx="6">
                  <c:v>0.17921899691479237</c:v>
                </c:pt>
                <c:pt idx="7">
                  <c:v>0.11708852659685021</c:v>
                </c:pt>
                <c:pt idx="8">
                  <c:v>0.11089034176001644</c:v>
                </c:pt>
                <c:pt idx="9">
                  <c:v>0.21540904372594749</c:v>
                </c:pt>
                <c:pt idx="10">
                  <c:v>0.20589295421834253</c:v>
                </c:pt>
                <c:pt idx="11">
                  <c:v>0.1659343684468968</c:v>
                </c:pt>
                <c:pt idx="12">
                  <c:v>0.24945731480864386</c:v>
                </c:pt>
                <c:pt idx="13">
                  <c:v>0.26497910653138868</c:v>
                </c:pt>
                <c:pt idx="14">
                  <c:v>0.19614529649449608</c:v>
                </c:pt>
                <c:pt idx="15">
                  <c:v>0.31523042626484399</c:v>
                </c:pt>
                <c:pt idx="16">
                  <c:v>0.23115557230712791</c:v>
                </c:pt>
                <c:pt idx="17">
                  <c:v>0.26210021346099333</c:v>
                </c:pt>
                <c:pt idx="18">
                  <c:v>0.30182917647962149</c:v>
                </c:pt>
                <c:pt idx="19">
                  <c:v>0.18280301949854505</c:v>
                </c:pt>
                <c:pt idx="20">
                  <c:v>0.2059009189759573</c:v>
                </c:pt>
                <c:pt idx="21">
                  <c:v>3.0768654902206816E-2</c:v>
                </c:pt>
                <c:pt idx="22">
                  <c:v>-0.15181799941896934</c:v>
                </c:pt>
                <c:pt idx="23">
                  <c:v>-0.1467257466784061</c:v>
                </c:pt>
                <c:pt idx="24">
                  <c:v>-0.30266209226508078</c:v>
                </c:pt>
                <c:pt idx="25">
                  <c:v>-0.31421153413743619</c:v>
                </c:pt>
                <c:pt idx="26">
                  <c:v>-0.29898146524037372</c:v>
                </c:pt>
                <c:pt idx="27">
                  <c:v>-0.35059982897788977</c:v>
                </c:pt>
                <c:pt idx="28">
                  <c:v>-0.34264826170430374</c:v>
                </c:pt>
                <c:pt idx="29">
                  <c:v>-0.29294120019265357</c:v>
                </c:pt>
                <c:pt idx="30">
                  <c:v>-0.30912455649848303</c:v>
                </c:pt>
                <c:pt idx="31">
                  <c:v>-0.26543529054531734</c:v>
                </c:pt>
                <c:pt idx="32">
                  <c:v>-0.19626523457232703</c:v>
                </c:pt>
                <c:pt idx="33">
                  <c:v>-0.13664386109893989</c:v>
                </c:pt>
                <c:pt idx="34">
                  <c:v>3.5250909270001962E-2</c:v>
                </c:pt>
                <c:pt idx="35">
                  <c:v>0.12756827823708328</c:v>
                </c:pt>
                <c:pt idx="36">
                  <c:v>0.20366482604944869</c:v>
                </c:pt>
                <c:pt idx="37">
                  <c:v>0.22944866318059876</c:v>
                </c:pt>
                <c:pt idx="38">
                  <c:v>0.33707080675346734</c:v>
                </c:pt>
                <c:pt idx="39">
                  <c:v>0.29613160981513675</c:v>
                </c:pt>
                <c:pt idx="40">
                  <c:v>0.29155946607731487</c:v>
                </c:pt>
                <c:pt idx="41">
                  <c:v>0.22390567516130488</c:v>
                </c:pt>
                <c:pt idx="42">
                  <c:v>0.18267128667002019</c:v>
                </c:pt>
                <c:pt idx="43">
                  <c:v>0.23629339841872921</c:v>
                </c:pt>
                <c:pt idx="44">
                  <c:v>0.15097874456374982</c:v>
                </c:pt>
                <c:pt idx="45">
                  <c:v>0.15972639062687644</c:v>
                </c:pt>
                <c:pt idx="46">
                  <c:v>0.20212897083794901</c:v>
                </c:pt>
                <c:pt idx="47">
                  <c:v>0.16176551232546621</c:v>
                </c:pt>
                <c:pt idx="48">
                  <c:v>0.24869383279137192</c:v>
                </c:pt>
                <c:pt idx="49">
                  <c:v>0.22190067864516494</c:v>
                </c:pt>
                <c:pt idx="50">
                  <c:v>0.22575360227118257</c:v>
                </c:pt>
                <c:pt idx="51">
                  <c:v>0.21555495260293922</c:v>
                </c:pt>
                <c:pt idx="52">
                  <c:v>0.3097767408705796</c:v>
                </c:pt>
                <c:pt idx="53">
                  <c:v>0.22272829491021051</c:v>
                </c:pt>
                <c:pt idx="54">
                  <c:v>0.19967428708183954</c:v>
                </c:pt>
                <c:pt idx="55">
                  <c:v>0.24774543234689683</c:v>
                </c:pt>
                <c:pt idx="56">
                  <c:v>0.18118768374941663</c:v>
                </c:pt>
                <c:pt idx="57">
                  <c:v>0.12967273187324402</c:v>
                </c:pt>
                <c:pt idx="58">
                  <c:v>0.10944876052985064</c:v>
                </c:pt>
                <c:pt idx="59">
                  <c:v>7.8026951435789194E-2</c:v>
                </c:pt>
                <c:pt idx="60">
                  <c:v>4.3796636933013833E-2</c:v>
                </c:pt>
                <c:pt idx="61">
                  <c:v>0.12841508410157076</c:v>
                </c:pt>
                <c:pt idx="62">
                  <c:v>1.5337368037454002E-2</c:v>
                </c:pt>
                <c:pt idx="63">
                  <c:v>2.659302789666862E-3</c:v>
                </c:pt>
                <c:pt idx="64">
                  <c:v>-3.8191399052718289E-3</c:v>
                </c:pt>
                <c:pt idx="65">
                  <c:v>-3.6258188772396283E-2</c:v>
                </c:pt>
                <c:pt idx="66">
                  <c:v>-1.5764398906129129E-2</c:v>
                </c:pt>
                <c:pt idx="67">
                  <c:v>-5.1730278204645819E-2</c:v>
                </c:pt>
                <c:pt idx="68">
                  <c:v>-3.0636859612386047E-2</c:v>
                </c:pt>
                <c:pt idx="69">
                  <c:v>3.7790424253559607E-2</c:v>
                </c:pt>
                <c:pt idx="70">
                  <c:v>4.987092806608473E-3</c:v>
                </c:pt>
                <c:pt idx="71">
                  <c:v>-5.5047583175458215E-3</c:v>
                </c:pt>
                <c:pt idx="72">
                  <c:v>7.8429061665915567E-2</c:v>
                </c:pt>
                <c:pt idx="73">
                  <c:v>-4.6234435432680909E-2</c:v>
                </c:pt>
                <c:pt idx="74">
                  <c:v>-3.2575076884387988E-2</c:v>
                </c:pt>
                <c:pt idx="75">
                  <c:v>4.6612169314580898E-2</c:v>
                </c:pt>
                <c:pt idx="76">
                  <c:v>-9.6959257025158729E-3</c:v>
                </c:pt>
                <c:pt idx="77">
                  <c:v>-2.6058422882774268E-3</c:v>
                </c:pt>
                <c:pt idx="78">
                  <c:v>5.5006592672532051E-2</c:v>
                </c:pt>
                <c:pt idx="79">
                  <c:v>4.9968818574195328E-3</c:v>
                </c:pt>
                <c:pt idx="80">
                  <c:v>3.0955396479019681E-2</c:v>
                </c:pt>
                <c:pt idx="81">
                  <c:v>3.0653984024535674E-2</c:v>
                </c:pt>
                <c:pt idx="82">
                  <c:v>-9.5778235471544182E-4</c:v>
                </c:pt>
                <c:pt idx="83">
                  <c:v>4.2570608512831232E-2</c:v>
                </c:pt>
                <c:pt idx="84">
                  <c:v>7.0814388722220123E-3</c:v>
                </c:pt>
                <c:pt idx="85">
                  <c:v>1.8560729939980591E-2</c:v>
                </c:pt>
                <c:pt idx="86">
                  <c:v>2.7501868534888008E-2</c:v>
                </c:pt>
                <c:pt idx="87">
                  <c:v>7.3320630757200966E-3</c:v>
                </c:pt>
                <c:pt idx="88">
                  <c:v>2.2868162397218228E-3</c:v>
                </c:pt>
                <c:pt idx="89">
                  <c:v>4.3357072386615902E-2</c:v>
                </c:pt>
                <c:pt idx="90">
                  <c:v>2.0003783853074886E-2</c:v>
                </c:pt>
                <c:pt idx="91">
                  <c:v>-5.2908901884723969E-3</c:v>
                </c:pt>
                <c:pt idx="92">
                  <c:v>3.5755823289062905E-2</c:v>
                </c:pt>
                <c:pt idx="93">
                  <c:v>-2.263037945032853E-2</c:v>
                </c:pt>
                <c:pt idx="94">
                  <c:v>-4.4960352334575293E-2</c:v>
                </c:pt>
                <c:pt idx="95">
                  <c:v>-3.3290837603817458E-2</c:v>
                </c:pt>
                <c:pt idx="96">
                  <c:v>-0.13082160804020093</c:v>
                </c:pt>
                <c:pt idx="97">
                  <c:v>-0.13184162871137273</c:v>
                </c:pt>
                <c:pt idx="98">
                  <c:v>-0.10773075976902646</c:v>
                </c:pt>
                <c:pt idx="99">
                  <c:v>-0.13753204460153623</c:v>
                </c:pt>
                <c:pt idx="100">
                  <c:v>-0.15049332734188037</c:v>
                </c:pt>
                <c:pt idx="101">
                  <c:v>-8.7812621292260529E-2</c:v>
                </c:pt>
                <c:pt idx="102">
                  <c:v>-0.12925080719332571</c:v>
                </c:pt>
                <c:pt idx="103">
                  <c:v>-0.1272537783413199</c:v>
                </c:pt>
                <c:pt idx="104">
                  <c:v>-0.14784044042971756</c:v>
                </c:pt>
                <c:pt idx="105">
                  <c:v>-0.13126110288329729</c:v>
                </c:pt>
                <c:pt idx="106">
                  <c:v>-0.10425239784263196</c:v>
                </c:pt>
                <c:pt idx="107">
                  <c:v>-0.10383747559436152</c:v>
                </c:pt>
                <c:pt idx="108">
                  <c:v>-0.1189617173955182</c:v>
                </c:pt>
                <c:pt idx="109">
                  <c:v>-3.9255096884066809E-2</c:v>
                </c:pt>
                <c:pt idx="110">
                  <c:v>-6.9722761868398875E-2</c:v>
                </c:pt>
                <c:pt idx="111">
                  <c:v>-5.2440860410736145E-2</c:v>
                </c:pt>
                <c:pt idx="112">
                  <c:v>-1.4170762556898642E-2</c:v>
                </c:pt>
                <c:pt idx="113">
                  <c:v>-3.8564186926506983E-2</c:v>
                </c:pt>
                <c:pt idx="114">
                  <c:v>-8.4855012390312901E-2</c:v>
                </c:pt>
                <c:pt idx="115">
                  <c:v>3.7588808176771016E-2</c:v>
                </c:pt>
                <c:pt idx="116">
                  <c:v>-4.7962468479767484E-3</c:v>
                </c:pt>
                <c:pt idx="117">
                  <c:v>-2.8542680190315139E-2</c:v>
                </c:pt>
                <c:pt idx="118">
                  <c:v>4.9001343099460692E-2</c:v>
                </c:pt>
                <c:pt idx="119">
                  <c:v>3.4370703034146022E-2</c:v>
                </c:pt>
                <c:pt idx="120">
                  <c:v>0.12520276019901977</c:v>
                </c:pt>
                <c:pt idx="121">
                  <c:v>8.0776614090904975E-2</c:v>
                </c:pt>
                <c:pt idx="122">
                  <c:v>0.13365925711918192</c:v>
                </c:pt>
                <c:pt idx="123">
                  <c:v>4.864660623733319E-2</c:v>
                </c:pt>
                <c:pt idx="124">
                  <c:v>0.13616894003473434</c:v>
                </c:pt>
                <c:pt idx="125">
                  <c:v>7.8770315371936794E-2</c:v>
                </c:pt>
                <c:pt idx="126">
                  <c:v>0.12659942806775071</c:v>
                </c:pt>
                <c:pt idx="127">
                  <c:v>0.11004705482914612</c:v>
                </c:pt>
                <c:pt idx="128">
                  <c:v>0.12004922834107812</c:v>
                </c:pt>
                <c:pt idx="129">
                  <c:v>0.14768295528230047</c:v>
                </c:pt>
                <c:pt idx="130">
                  <c:v>0.15443275196517203</c:v>
                </c:pt>
                <c:pt idx="131">
                  <c:v>0.1264917780886845</c:v>
                </c:pt>
                <c:pt idx="132">
                  <c:v>0.22072238247337417</c:v>
                </c:pt>
                <c:pt idx="133">
                  <c:v>0.14298623644904263</c:v>
                </c:pt>
                <c:pt idx="134">
                  <c:v>0.10952275499314168</c:v>
                </c:pt>
                <c:pt idx="135">
                  <c:v>0.18540801941975849</c:v>
                </c:pt>
                <c:pt idx="136">
                  <c:v>0.11812299162887863</c:v>
                </c:pt>
                <c:pt idx="137">
                  <c:v>0.10138068783809984</c:v>
                </c:pt>
                <c:pt idx="138">
                  <c:v>0.14497089471500968</c:v>
                </c:pt>
                <c:pt idx="139">
                  <c:v>9.0474049996810191E-2</c:v>
                </c:pt>
                <c:pt idx="140">
                  <c:v>5.2483868559407787E-2</c:v>
                </c:pt>
                <c:pt idx="141">
                  <c:v>0.12441049857942299</c:v>
                </c:pt>
                <c:pt idx="142">
                  <c:v>2.6157789002101195E-2</c:v>
                </c:pt>
                <c:pt idx="143">
                  <c:v>-1.9334293045174533E-2</c:v>
                </c:pt>
                <c:pt idx="144">
                  <c:v>-1.1734626978854079E-2</c:v>
                </c:pt>
                <c:pt idx="145">
                  <c:v>-3.1253216392776118E-2</c:v>
                </c:pt>
                <c:pt idx="146">
                  <c:v>-2.9221714482520422E-2</c:v>
                </c:pt>
                <c:pt idx="147">
                  <c:v>-1.3909670871012914E-3</c:v>
                </c:pt>
                <c:pt idx="148">
                  <c:v>-1.7464418315952357E-2</c:v>
                </c:pt>
                <c:pt idx="149">
                  <c:v>-6.0590686775047753E-2</c:v>
                </c:pt>
                <c:pt idx="150">
                  <c:v>-1.1885767584803753E-2</c:v>
                </c:pt>
                <c:pt idx="151">
                  <c:v>-5.9737552717932796E-2</c:v>
                </c:pt>
                <c:pt idx="152">
                  <c:v>-3.1481661607345335E-2</c:v>
                </c:pt>
                <c:pt idx="153">
                  <c:v>-5.8301515667687598E-2</c:v>
                </c:pt>
                <c:pt idx="154">
                  <c:v>-5.2004770855752613E-2</c:v>
                </c:pt>
                <c:pt idx="155">
                  <c:v>1.4915463583256017E-2</c:v>
                </c:pt>
                <c:pt idx="156">
                  <c:v>-5.4814134643663359E-2</c:v>
                </c:pt>
                <c:pt idx="157">
                  <c:v>-2.3719505954543085E-2</c:v>
                </c:pt>
                <c:pt idx="158">
                  <c:v>-8.7794859581265872E-2</c:v>
                </c:pt>
                <c:pt idx="159">
                  <c:v>-0.23980307251921285</c:v>
                </c:pt>
                <c:pt idx="160">
                  <c:v>-0.27258607035468252</c:v>
                </c:pt>
                <c:pt idx="161">
                  <c:v>-0.10535412028449187</c:v>
                </c:pt>
                <c:pt idx="162">
                  <c:v>-0.10952922394896958</c:v>
                </c:pt>
                <c:pt idx="163">
                  <c:v>-6.7321219824011513E-2</c:v>
                </c:pt>
                <c:pt idx="164" formatCode="0.0%">
                  <c:v>7.709788897662273E-3</c:v>
                </c:pt>
                <c:pt idx="165" formatCode="0.0%">
                  <c:v>-3.3093156788142619E-2</c:v>
                </c:pt>
                <c:pt idx="166" formatCode="0.0%">
                  <c:v>3.6733460745612234E-2</c:v>
                </c:pt>
                <c:pt idx="167" formatCode="0.0%">
                  <c:v>8.0352493694229254E-2</c:v>
                </c:pt>
                <c:pt idx="168" formatCode="0.0%">
                  <c:v>4.7713616837989248E-2</c:v>
                </c:pt>
                <c:pt idx="169" formatCode="0.0%">
                  <c:v>0.11128356189635857</c:v>
                </c:pt>
                <c:pt idx="170" formatCode="0.0%">
                  <c:v>0.28233387099486595</c:v>
                </c:pt>
                <c:pt idx="171" formatCode="0.0%">
                  <c:v>0.46685105456748155</c:v>
                </c:pt>
                <c:pt idx="172" formatCode="0.0%">
                  <c:v>0.49881440087414886</c:v>
                </c:pt>
                <c:pt idx="173" formatCode="0.0%">
                  <c:v>0.37992482474421041</c:v>
                </c:pt>
                <c:pt idx="174" formatCode="0.0%">
                  <c:v>0.25278120242338842</c:v>
                </c:pt>
                <c:pt idx="175" formatCode="0.0%">
                  <c:v>0.27048494263007106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3-44B9-8FB7-251601E8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6137375"/>
        <c:axId val="1509251775"/>
      </c:lineChart>
      <c:dateAx>
        <c:axId val="135613737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251775"/>
        <c:crosses val="autoZero"/>
        <c:auto val="1"/>
        <c:lblOffset val="100"/>
        <c:baseTimeUnit val="months"/>
      </c:dateAx>
      <c:valAx>
        <c:axId val="150925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13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v>Pandemic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EF-4964-8AFD-41F2B9ADD614}"/>
              </c:ext>
            </c:extLst>
          </c:dPt>
          <c:cat>
            <c:multiLvlStrRef>
              <c:f>'[1]Figure 3 (services)'!$B$2:$EW$2</c:f>
              <c:multiLvlStrCache>
                <c:ptCount val="1"/>
                <c:lvl>
                  <c:pt idx="0">
                    <c:v>44412</c:v>
                  </c:pt>
                </c:lvl>
                <c:lvl>
                  <c:pt idx="0">
                    <c:v>44380</c:v>
                  </c:pt>
                </c:lvl>
                <c:lvl>
                  <c:pt idx="0">
                    <c:v>44349</c:v>
                  </c:pt>
                </c:lvl>
                <c:lvl>
                  <c:pt idx="0">
                    <c:v>44317</c:v>
                  </c:pt>
                </c:lvl>
                <c:lvl>
                  <c:pt idx="0">
                    <c:v>44296</c:v>
                  </c:pt>
                </c:lvl>
                <c:lvl>
                  <c:pt idx="0">
                    <c:v>44264</c:v>
                  </c:pt>
                </c:lvl>
                <c:lvl>
                  <c:pt idx="0">
                    <c:v>44235</c:v>
                  </c:pt>
                </c:lvl>
                <c:lvl>
                  <c:pt idx="0">
                    <c:v>44203</c:v>
                  </c:pt>
                </c:lvl>
                <c:lvl>
                  <c:pt idx="0">
                    <c:v>44171</c:v>
                  </c:pt>
                </c:lvl>
                <c:lvl>
                  <c:pt idx="0">
                    <c:v>44140</c:v>
                  </c:pt>
                </c:lvl>
                <c:lvl>
                  <c:pt idx="0">
                    <c:v>44108</c:v>
                  </c:pt>
                </c:lvl>
                <c:lvl>
                  <c:pt idx="0">
                    <c:v>44077</c:v>
                  </c:pt>
                </c:lvl>
                <c:lvl>
                  <c:pt idx="0">
                    <c:v>44045</c:v>
                  </c:pt>
                </c:lvl>
                <c:lvl>
                  <c:pt idx="0">
                    <c:v>44013</c:v>
                  </c:pt>
                </c:lvl>
                <c:lvl>
                  <c:pt idx="0">
                    <c:v>43983</c:v>
                  </c:pt>
                </c:lvl>
                <c:lvl>
                  <c:pt idx="0">
                    <c:v>43952</c:v>
                  </c:pt>
                </c:lvl>
                <c:lvl>
                  <c:pt idx="0">
                    <c:v>43922</c:v>
                  </c:pt>
                </c:lvl>
                <c:lvl>
                  <c:pt idx="0">
                    <c:v>43891</c:v>
                  </c:pt>
                </c:lvl>
                <c:lvl>
                  <c:pt idx="0">
                    <c:v>43862</c:v>
                  </c:pt>
                </c:lvl>
                <c:lvl>
                  <c:pt idx="0">
                    <c:v>43831</c:v>
                  </c:pt>
                </c:lvl>
                <c:lvl>
                  <c:pt idx="0">
                    <c:v>43800</c:v>
                  </c:pt>
                </c:lvl>
                <c:lvl>
                  <c:pt idx="0">
                    <c:v>43770</c:v>
                  </c:pt>
                </c:lvl>
                <c:lvl>
                  <c:pt idx="0">
                    <c:v>43739</c:v>
                  </c:pt>
                </c:lvl>
                <c:lvl>
                  <c:pt idx="0">
                    <c:v>43709</c:v>
                  </c:pt>
                </c:lvl>
                <c:lvl>
                  <c:pt idx="0">
                    <c:v>43678</c:v>
                  </c:pt>
                </c:lvl>
                <c:lvl>
                  <c:pt idx="0">
                    <c:v>43647</c:v>
                  </c:pt>
                </c:lvl>
                <c:lvl>
                  <c:pt idx="0">
                    <c:v>43617</c:v>
                  </c:pt>
                </c:lvl>
                <c:lvl>
                  <c:pt idx="0">
                    <c:v>43586</c:v>
                  </c:pt>
                </c:lvl>
                <c:lvl>
                  <c:pt idx="0">
                    <c:v>43556</c:v>
                  </c:pt>
                </c:lvl>
                <c:lvl>
                  <c:pt idx="0">
                    <c:v>43525</c:v>
                  </c:pt>
                </c:lvl>
                <c:lvl>
                  <c:pt idx="0">
                    <c:v>43497</c:v>
                  </c:pt>
                </c:lvl>
                <c:lvl>
                  <c:pt idx="0">
                    <c:v>43466</c:v>
                  </c:pt>
                </c:lvl>
                <c:lvl>
                  <c:pt idx="0">
                    <c:v>43435</c:v>
                  </c:pt>
                </c:lvl>
                <c:lvl>
                  <c:pt idx="0">
                    <c:v>43405</c:v>
                  </c:pt>
                </c:lvl>
                <c:lvl>
                  <c:pt idx="0">
                    <c:v>43374</c:v>
                  </c:pt>
                </c:lvl>
                <c:lvl>
                  <c:pt idx="0">
                    <c:v>43344</c:v>
                  </c:pt>
                </c:lvl>
                <c:lvl>
                  <c:pt idx="0">
                    <c:v>43313</c:v>
                  </c:pt>
                </c:lvl>
                <c:lvl>
                  <c:pt idx="0">
                    <c:v>43282</c:v>
                  </c:pt>
                </c:lvl>
                <c:lvl>
                  <c:pt idx="0">
                    <c:v>43252</c:v>
                  </c:pt>
                </c:lvl>
                <c:lvl>
                  <c:pt idx="0">
                    <c:v>43221</c:v>
                  </c:pt>
                </c:lvl>
                <c:lvl>
                  <c:pt idx="0">
                    <c:v>43191</c:v>
                  </c:pt>
                </c:lvl>
                <c:lvl>
                  <c:pt idx="0">
                    <c:v>43160</c:v>
                  </c:pt>
                </c:lvl>
                <c:lvl>
                  <c:pt idx="0">
                    <c:v>43132</c:v>
                  </c:pt>
                </c:lvl>
                <c:lvl>
                  <c:pt idx="0">
                    <c:v>43101</c:v>
                  </c:pt>
                </c:lvl>
                <c:lvl>
                  <c:pt idx="0">
                    <c:v>43070</c:v>
                  </c:pt>
                </c:lvl>
                <c:lvl>
                  <c:pt idx="0">
                    <c:v>43040</c:v>
                  </c:pt>
                </c:lvl>
                <c:lvl>
                  <c:pt idx="0">
                    <c:v>43009</c:v>
                  </c:pt>
                </c:lvl>
                <c:lvl>
                  <c:pt idx="0">
                    <c:v>42979</c:v>
                  </c:pt>
                </c:lvl>
                <c:lvl>
                  <c:pt idx="0">
                    <c:v>42948</c:v>
                  </c:pt>
                </c:lvl>
                <c:lvl>
                  <c:pt idx="0">
                    <c:v>42917</c:v>
                  </c:pt>
                </c:lvl>
                <c:lvl>
                  <c:pt idx="0">
                    <c:v>42887</c:v>
                  </c:pt>
                </c:lvl>
                <c:lvl>
                  <c:pt idx="0">
                    <c:v>42856</c:v>
                  </c:pt>
                </c:lvl>
                <c:lvl>
                  <c:pt idx="0">
                    <c:v>42826</c:v>
                  </c:pt>
                </c:lvl>
                <c:lvl>
                  <c:pt idx="0">
                    <c:v>42795</c:v>
                  </c:pt>
                </c:lvl>
                <c:lvl>
                  <c:pt idx="0">
                    <c:v>42767</c:v>
                  </c:pt>
                </c:lvl>
                <c:lvl>
                  <c:pt idx="0">
                    <c:v>42736</c:v>
                  </c:pt>
                </c:lvl>
                <c:lvl>
                  <c:pt idx="0">
                    <c:v>42705</c:v>
                  </c:pt>
                </c:lvl>
                <c:lvl>
                  <c:pt idx="0">
                    <c:v>42675</c:v>
                  </c:pt>
                </c:lvl>
                <c:lvl>
                  <c:pt idx="0">
                    <c:v>42644</c:v>
                  </c:pt>
                </c:lvl>
                <c:lvl>
                  <c:pt idx="0">
                    <c:v>42614</c:v>
                  </c:pt>
                </c:lvl>
                <c:lvl>
                  <c:pt idx="0">
                    <c:v>42583</c:v>
                  </c:pt>
                </c:lvl>
                <c:lvl>
                  <c:pt idx="0">
                    <c:v>42552</c:v>
                  </c:pt>
                </c:lvl>
                <c:lvl>
                  <c:pt idx="0">
                    <c:v>42522</c:v>
                  </c:pt>
                </c:lvl>
                <c:lvl>
                  <c:pt idx="0">
                    <c:v>42491</c:v>
                  </c:pt>
                </c:lvl>
                <c:lvl>
                  <c:pt idx="0">
                    <c:v>42461</c:v>
                  </c:pt>
                </c:lvl>
                <c:lvl>
                  <c:pt idx="0">
                    <c:v>42430</c:v>
                  </c:pt>
                </c:lvl>
                <c:lvl>
                  <c:pt idx="0">
                    <c:v>42401</c:v>
                  </c:pt>
                </c:lvl>
                <c:lvl>
                  <c:pt idx="0">
                    <c:v>42370</c:v>
                  </c:pt>
                </c:lvl>
                <c:lvl>
                  <c:pt idx="0">
                    <c:v>42339</c:v>
                  </c:pt>
                </c:lvl>
                <c:lvl>
                  <c:pt idx="0">
                    <c:v>42309</c:v>
                  </c:pt>
                </c:lvl>
                <c:lvl>
                  <c:pt idx="0">
                    <c:v>42278</c:v>
                  </c:pt>
                </c:lvl>
                <c:lvl>
                  <c:pt idx="0">
                    <c:v>42248</c:v>
                  </c:pt>
                </c:lvl>
                <c:lvl>
                  <c:pt idx="0">
                    <c:v>42217</c:v>
                  </c:pt>
                </c:lvl>
                <c:lvl>
                  <c:pt idx="0">
                    <c:v>42186</c:v>
                  </c:pt>
                </c:lvl>
                <c:lvl>
                  <c:pt idx="0">
                    <c:v>42156</c:v>
                  </c:pt>
                </c:lvl>
                <c:lvl>
                  <c:pt idx="0">
                    <c:v>42125</c:v>
                  </c:pt>
                </c:lvl>
                <c:lvl>
                  <c:pt idx="0">
                    <c:v>42095</c:v>
                  </c:pt>
                </c:lvl>
                <c:lvl>
                  <c:pt idx="0">
                    <c:v>42064</c:v>
                  </c:pt>
                </c:lvl>
                <c:lvl>
                  <c:pt idx="0">
                    <c:v>42036</c:v>
                  </c:pt>
                </c:lvl>
                <c:lvl>
                  <c:pt idx="0">
                    <c:v>42005</c:v>
                  </c:pt>
                </c:lvl>
                <c:lvl>
                  <c:pt idx="0">
                    <c:v>41974</c:v>
                  </c:pt>
                </c:lvl>
                <c:lvl>
                  <c:pt idx="0">
                    <c:v>41944</c:v>
                  </c:pt>
                </c:lvl>
                <c:lvl>
                  <c:pt idx="0">
                    <c:v>41913</c:v>
                  </c:pt>
                </c:lvl>
                <c:lvl>
                  <c:pt idx="0">
                    <c:v>41883</c:v>
                  </c:pt>
                </c:lvl>
                <c:lvl>
                  <c:pt idx="0">
                    <c:v>41852</c:v>
                  </c:pt>
                </c:lvl>
                <c:lvl>
                  <c:pt idx="0">
                    <c:v>41821</c:v>
                  </c:pt>
                </c:lvl>
                <c:lvl>
                  <c:pt idx="0">
                    <c:v>41791</c:v>
                  </c:pt>
                </c:lvl>
                <c:lvl>
                  <c:pt idx="0">
                    <c:v>41760</c:v>
                  </c:pt>
                </c:lvl>
                <c:lvl>
                  <c:pt idx="0">
                    <c:v>41730</c:v>
                  </c:pt>
                </c:lvl>
                <c:lvl>
                  <c:pt idx="0">
                    <c:v>41699</c:v>
                  </c:pt>
                </c:lvl>
                <c:lvl>
                  <c:pt idx="0">
                    <c:v>41671</c:v>
                  </c:pt>
                </c:lvl>
                <c:lvl>
                  <c:pt idx="0">
                    <c:v>41640</c:v>
                  </c:pt>
                </c:lvl>
                <c:lvl>
                  <c:pt idx="0">
                    <c:v>41609</c:v>
                  </c:pt>
                </c:lvl>
                <c:lvl>
                  <c:pt idx="0">
                    <c:v>41579</c:v>
                  </c:pt>
                </c:lvl>
                <c:lvl>
                  <c:pt idx="0">
                    <c:v>41548</c:v>
                  </c:pt>
                </c:lvl>
                <c:lvl>
                  <c:pt idx="0">
                    <c:v>41518</c:v>
                  </c:pt>
                </c:lvl>
                <c:lvl>
                  <c:pt idx="0">
                    <c:v>41487</c:v>
                  </c:pt>
                </c:lvl>
                <c:lvl>
                  <c:pt idx="0">
                    <c:v>41456</c:v>
                  </c:pt>
                </c:lvl>
                <c:lvl>
                  <c:pt idx="0">
                    <c:v>41426</c:v>
                  </c:pt>
                </c:lvl>
                <c:lvl>
                  <c:pt idx="0">
                    <c:v>41395</c:v>
                  </c:pt>
                </c:lvl>
                <c:lvl>
                  <c:pt idx="0">
                    <c:v>41365</c:v>
                  </c:pt>
                </c:lvl>
                <c:lvl>
                  <c:pt idx="0">
                    <c:v>41334</c:v>
                  </c:pt>
                </c:lvl>
                <c:lvl>
                  <c:pt idx="0">
                    <c:v>41306</c:v>
                  </c:pt>
                </c:lvl>
                <c:lvl>
                  <c:pt idx="0">
                    <c:v>41275</c:v>
                  </c:pt>
                </c:lvl>
                <c:lvl>
                  <c:pt idx="0">
                    <c:v>41244</c:v>
                  </c:pt>
                </c:lvl>
                <c:lvl>
                  <c:pt idx="0">
                    <c:v>41214</c:v>
                  </c:pt>
                </c:lvl>
                <c:lvl>
                  <c:pt idx="0">
                    <c:v>41183</c:v>
                  </c:pt>
                </c:lvl>
                <c:lvl>
                  <c:pt idx="0">
                    <c:v>41153</c:v>
                  </c:pt>
                </c:lvl>
                <c:lvl>
                  <c:pt idx="0">
                    <c:v>41122</c:v>
                  </c:pt>
                </c:lvl>
                <c:lvl>
                  <c:pt idx="0">
                    <c:v>41091</c:v>
                  </c:pt>
                </c:lvl>
                <c:lvl>
                  <c:pt idx="0">
                    <c:v>41061</c:v>
                  </c:pt>
                </c:lvl>
                <c:lvl>
                  <c:pt idx="0">
                    <c:v>41030</c:v>
                  </c:pt>
                </c:lvl>
                <c:lvl>
                  <c:pt idx="0">
                    <c:v>41000</c:v>
                  </c:pt>
                </c:lvl>
                <c:lvl>
                  <c:pt idx="0">
                    <c:v>40969</c:v>
                  </c:pt>
                </c:lvl>
                <c:lvl>
                  <c:pt idx="0">
                    <c:v>40940</c:v>
                  </c:pt>
                </c:lvl>
                <c:lvl>
                  <c:pt idx="0">
                    <c:v>40909</c:v>
                  </c:pt>
                </c:lvl>
                <c:lvl>
                  <c:pt idx="0">
                    <c:v>40878</c:v>
                  </c:pt>
                </c:lvl>
                <c:lvl>
                  <c:pt idx="0">
                    <c:v>40848</c:v>
                  </c:pt>
                </c:lvl>
                <c:lvl>
                  <c:pt idx="0">
                    <c:v>40817</c:v>
                  </c:pt>
                </c:lvl>
                <c:lvl>
                  <c:pt idx="0">
                    <c:v>40787</c:v>
                  </c:pt>
                </c:lvl>
                <c:lvl>
                  <c:pt idx="0">
                    <c:v>40756</c:v>
                  </c:pt>
                </c:lvl>
                <c:lvl>
                  <c:pt idx="0">
                    <c:v>40725</c:v>
                  </c:pt>
                </c:lvl>
                <c:lvl>
                  <c:pt idx="0">
                    <c:v>40695</c:v>
                  </c:pt>
                </c:lvl>
                <c:lvl>
                  <c:pt idx="0">
                    <c:v>40664</c:v>
                  </c:pt>
                </c:lvl>
                <c:lvl>
                  <c:pt idx="0">
                    <c:v>40634</c:v>
                  </c:pt>
                </c:lvl>
                <c:lvl>
                  <c:pt idx="0">
                    <c:v>40603</c:v>
                  </c:pt>
                </c:lvl>
                <c:lvl>
                  <c:pt idx="0">
                    <c:v>40575</c:v>
                  </c:pt>
                </c:lvl>
                <c:lvl>
                  <c:pt idx="0">
                    <c:v>40544</c:v>
                  </c:pt>
                </c:lvl>
                <c:lvl>
                  <c:pt idx="0">
                    <c:v>40513</c:v>
                  </c:pt>
                </c:lvl>
                <c:lvl>
                  <c:pt idx="0">
                    <c:v>40483</c:v>
                  </c:pt>
                </c:lvl>
                <c:lvl>
                  <c:pt idx="0">
                    <c:v>40452</c:v>
                  </c:pt>
                </c:lvl>
                <c:lvl>
                  <c:pt idx="0">
                    <c:v>40422</c:v>
                  </c:pt>
                </c:lvl>
                <c:lvl>
                  <c:pt idx="0">
                    <c:v>40391</c:v>
                  </c:pt>
                </c:lvl>
                <c:lvl>
                  <c:pt idx="0">
                    <c:v>40360</c:v>
                  </c:pt>
                </c:lvl>
                <c:lvl>
                  <c:pt idx="0">
                    <c:v>40330</c:v>
                  </c:pt>
                </c:lvl>
                <c:lvl>
                  <c:pt idx="0">
                    <c:v>40299</c:v>
                  </c:pt>
                </c:lvl>
                <c:lvl>
                  <c:pt idx="0">
                    <c:v>40269</c:v>
                  </c:pt>
                </c:lvl>
                <c:lvl>
                  <c:pt idx="0">
                    <c:v>40238</c:v>
                  </c:pt>
                </c:lvl>
                <c:lvl>
                  <c:pt idx="0">
                    <c:v>40210</c:v>
                  </c:pt>
                </c:lvl>
                <c:lvl>
                  <c:pt idx="0">
                    <c:v>40179</c:v>
                  </c:pt>
                </c:lvl>
                <c:lvl>
                  <c:pt idx="0">
                    <c:v>40148</c:v>
                  </c:pt>
                </c:lvl>
                <c:lvl>
                  <c:pt idx="0">
                    <c:v>40118</c:v>
                  </c:pt>
                </c:lvl>
                <c:lvl>
                  <c:pt idx="0">
                    <c:v>40087</c:v>
                  </c:pt>
                </c:lvl>
                <c:lvl>
                  <c:pt idx="0">
                    <c:v>40057</c:v>
                  </c:pt>
                </c:lvl>
                <c:lvl>
                  <c:pt idx="0">
                    <c:v>40026</c:v>
                  </c:pt>
                </c:lvl>
                <c:lvl>
                  <c:pt idx="0">
                    <c:v>39995</c:v>
                  </c:pt>
                </c:lvl>
                <c:lvl>
                  <c:pt idx="0">
                    <c:v>39965</c:v>
                  </c:pt>
                </c:lvl>
                <c:lvl>
                  <c:pt idx="0">
                    <c:v>39934</c:v>
                  </c:pt>
                </c:lvl>
                <c:lvl>
                  <c:pt idx="0">
                    <c:v>39904</c:v>
                  </c:pt>
                </c:lvl>
                <c:lvl>
                  <c:pt idx="0">
                    <c:v>39873</c:v>
                  </c:pt>
                </c:lvl>
                <c:lvl>
                  <c:pt idx="0">
                    <c:v>39845</c:v>
                  </c:pt>
                </c:lvl>
                <c:lvl>
                  <c:pt idx="0">
                    <c:v>39814</c:v>
                  </c:pt>
                </c:lvl>
              </c:multiLvlStrCache>
            </c:multiLvlStrRef>
          </c:cat>
          <c:val>
            <c:numRef>
              <c:f>'Monthly Global Services Trade'!$F$14:$F$165</c:f>
              <c:numCache>
                <c:formatCode>0.0%</c:formatCode>
                <c:ptCount val="152"/>
                <c:pt idx="132" formatCode="General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F-4964-8AFD-41F2B9AD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920870511"/>
        <c:axId val="1909704927"/>
      </c:barChart>
      <c:lineChart>
        <c:grouping val="standard"/>
        <c:varyColors val="0"/>
        <c:ser>
          <c:idx val="0"/>
          <c:order val="1"/>
          <c:tx>
            <c:strRef>
              <c:f>'[1]Figure 3 (services)'!$A$3</c:f>
              <c:strCache>
                <c:ptCount val="1"/>
                <c:pt idx="0">
                  <c:v>Exports YoY</c:v>
                </c:pt>
              </c:strCache>
            </c:strRef>
          </c:tx>
          <c:spPr>
            <a:ln w="1905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'Monthly Global Services Trade'!$A$14:$A$165</c:f>
              <c:numCache>
                <c:formatCode>[$-409]mmm\-yy;@</c:formatCode>
                <c:ptCount val="1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</c:numCache>
            </c:numRef>
          </c:cat>
          <c:val>
            <c:numRef>
              <c:f>'Monthly Global Services Trade'!$D$14:$D$165</c:f>
              <c:numCache>
                <c:formatCode>0.0%</c:formatCode>
                <c:ptCount val="152"/>
                <c:pt idx="0">
                  <c:v>-0.13258129011847206</c:v>
                </c:pt>
                <c:pt idx="1">
                  <c:v>-0.15752551706345147</c:v>
                </c:pt>
                <c:pt idx="2">
                  <c:v>-0.16388718490232282</c:v>
                </c:pt>
                <c:pt idx="3">
                  <c:v>-0.1766017293620909</c:v>
                </c:pt>
                <c:pt idx="4">
                  <c:v>-0.18424869984019823</c:v>
                </c:pt>
                <c:pt idx="5">
                  <c:v>-0.14643362075102517</c:v>
                </c:pt>
                <c:pt idx="6">
                  <c:v>-0.15396408037649448</c:v>
                </c:pt>
                <c:pt idx="7">
                  <c:v>-0.10967744703718774</c:v>
                </c:pt>
                <c:pt idx="8">
                  <c:v>-7.8146199569807562E-2</c:v>
                </c:pt>
                <c:pt idx="9">
                  <c:v>-2.9216741013788825E-2</c:v>
                </c:pt>
                <c:pt idx="10">
                  <c:v>3.4111421452595353E-2</c:v>
                </c:pt>
                <c:pt idx="11">
                  <c:v>4.8945919606504018E-2</c:v>
                </c:pt>
                <c:pt idx="12">
                  <c:v>7.6929712455718627E-2</c:v>
                </c:pt>
                <c:pt idx="13">
                  <c:v>9.3611517641360137E-2</c:v>
                </c:pt>
                <c:pt idx="14">
                  <c:v>0.11298658718503125</c:v>
                </c:pt>
                <c:pt idx="15">
                  <c:v>0.10567701993101347</c:v>
                </c:pt>
                <c:pt idx="16">
                  <c:v>8.1605569668490849E-2</c:v>
                </c:pt>
                <c:pt idx="17">
                  <c:v>3.5374801331767583E-2</c:v>
                </c:pt>
                <c:pt idx="18">
                  <c:v>3.9489171168143732E-2</c:v>
                </c:pt>
                <c:pt idx="19">
                  <c:v>5.9448949707281075E-2</c:v>
                </c:pt>
                <c:pt idx="20">
                  <c:v>5.710868119343946E-2</c:v>
                </c:pt>
                <c:pt idx="21">
                  <c:v>7.4673001455057883E-2</c:v>
                </c:pt>
                <c:pt idx="22">
                  <c:v>9.2257840408241532E-2</c:v>
                </c:pt>
                <c:pt idx="23">
                  <c:v>5.0915799173262853E-2</c:v>
                </c:pt>
                <c:pt idx="24">
                  <c:v>8.2390587529248979E-2</c:v>
                </c:pt>
                <c:pt idx="25">
                  <c:v>0.10652806996226098</c:v>
                </c:pt>
                <c:pt idx="26">
                  <c:v>0.12389361462645451</c:v>
                </c:pt>
                <c:pt idx="27">
                  <c:v>0.12848930953487206</c:v>
                </c:pt>
                <c:pt idx="28">
                  <c:v>0.18674375414600136</c:v>
                </c:pt>
                <c:pt idx="29">
                  <c:v>0.18796022416768518</c:v>
                </c:pt>
                <c:pt idx="30">
                  <c:v>0.16723955275746596</c:v>
                </c:pt>
                <c:pt idx="31">
                  <c:v>0.16020571997903862</c:v>
                </c:pt>
                <c:pt idx="32">
                  <c:v>0.12889788019424808</c:v>
                </c:pt>
                <c:pt idx="33">
                  <c:v>6.7188381342629208E-2</c:v>
                </c:pt>
                <c:pt idx="34">
                  <c:v>5.9627012968574797E-2</c:v>
                </c:pt>
                <c:pt idx="35">
                  <c:v>5.838865959748122E-2</c:v>
                </c:pt>
                <c:pt idx="36">
                  <c:v>6.6307304460264782E-2</c:v>
                </c:pt>
                <c:pt idx="37">
                  <c:v>8.3814884259988592E-2</c:v>
                </c:pt>
                <c:pt idx="38">
                  <c:v>6.0444140059654622E-2</c:v>
                </c:pt>
                <c:pt idx="39">
                  <c:v>3.0052768580603673E-2</c:v>
                </c:pt>
                <c:pt idx="40">
                  <c:v>4.8599939080721348E-3</c:v>
                </c:pt>
                <c:pt idx="41">
                  <c:v>-1.7851315550255511E-2</c:v>
                </c:pt>
                <c:pt idx="42">
                  <c:v>-2.6480703309837848E-2</c:v>
                </c:pt>
                <c:pt idx="43">
                  <c:v>-1.7176154369211622E-2</c:v>
                </c:pt>
                <c:pt idx="44">
                  <c:v>-6.3934111563967761E-4</c:v>
                </c:pt>
                <c:pt idx="45">
                  <c:v>4.9519142477734493E-2</c:v>
                </c:pt>
                <c:pt idx="46">
                  <c:v>3.0752514264346751E-2</c:v>
                </c:pt>
                <c:pt idx="47">
                  <c:v>6.114131886800693E-2</c:v>
                </c:pt>
                <c:pt idx="48">
                  <c:v>8.0509916218188565E-2</c:v>
                </c:pt>
                <c:pt idx="49">
                  <c:v>4.2325085916177375E-2</c:v>
                </c:pt>
                <c:pt idx="50">
                  <c:v>2.9996896231004759E-2</c:v>
                </c:pt>
                <c:pt idx="51">
                  <c:v>5.4619662683338059E-2</c:v>
                </c:pt>
                <c:pt idx="52">
                  <c:v>5.1566951363709403E-2</c:v>
                </c:pt>
                <c:pt idx="53">
                  <c:v>8.8454542231207259E-2</c:v>
                </c:pt>
                <c:pt idx="54">
                  <c:v>8.3833242945426961E-2</c:v>
                </c:pt>
                <c:pt idx="55">
                  <c:v>5.6934546065295626E-2</c:v>
                </c:pt>
                <c:pt idx="56">
                  <c:v>7.5056371712281439E-2</c:v>
                </c:pt>
                <c:pt idx="57">
                  <c:v>7.6939935784798713E-2</c:v>
                </c:pt>
                <c:pt idx="58">
                  <c:v>6.9662580946540681E-2</c:v>
                </c:pt>
                <c:pt idx="59">
                  <c:v>8.1169436618151777E-2</c:v>
                </c:pt>
                <c:pt idx="60">
                  <c:v>5.932042956288594E-2</c:v>
                </c:pt>
                <c:pt idx="61">
                  <c:v>5.7815010761666008E-2</c:v>
                </c:pt>
                <c:pt idx="62">
                  <c:v>9.3613972447897306E-2</c:v>
                </c:pt>
                <c:pt idx="63">
                  <c:v>9.50309462869805E-2</c:v>
                </c:pt>
                <c:pt idx="64">
                  <c:v>0.10040278369816223</c:v>
                </c:pt>
                <c:pt idx="65">
                  <c:v>9.4878318290811614E-2</c:v>
                </c:pt>
                <c:pt idx="66">
                  <c:v>0.10114676073220175</c:v>
                </c:pt>
                <c:pt idx="67">
                  <c:v>7.7866486798892104E-2</c:v>
                </c:pt>
                <c:pt idx="68">
                  <c:v>5.7702389703105116E-2</c:v>
                </c:pt>
                <c:pt idx="69">
                  <c:v>4.0283626284899267E-2</c:v>
                </c:pt>
                <c:pt idx="70">
                  <c:v>2.6317079919247085E-2</c:v>
                </c:pt>
                <c:pt idx="71">
                  <c:v>2.9373499077298394E-2</c:v>
                </c:pt>
                <c:pt idx="72">
                  <c:v>-2.8336140794372296E-2</c:v>
                </c:pt>
                <c:pt idx="73">
                  <c:v>-3.3455765797166678E-2</c:v>
                </c:pt>
                <c:pt idx="74">
                  <c:v>-5.5534156788314706E-2</c:v>
                </c:pt>
                <c:pt idx="75">
                  <c:v>-7.8279497529909037E-2</c:v>
                </c:pt>
                <c:pt idx="76">
                  <c:v>-7.1719616790725096E-2</c:v>
                </c:pt>
                <c:pt idx="77">
                  <c:v>-6.8824242154160137E-2</c:v>
                </c:pt>
                <c:pt idx="78">
                  <c:v>-8.3438260602785183E-2</c:v>
                </c:pt>
                <c:pt idx="79">
                  <c:v>-7.4941148643805716E-2</c:v>
                </c:pt>
                <c:pt idx="80">
                  <c:v>-5.7552097684213648E-2</c:v>
                </c:pt>
                <c:pt idx="81">
                  <c:v>-5.5554344141912196E-2</c:v>
                </c:pt>
                <c:pt idx="82">
                  <c:v>-3.3084407991461041E-2</c:v>
                </c:pt>
                <c:pt idx="83">
                  <c:v>-3.1842507886856088E-2</c:v>
                </c:pt>
                <c:pt idx="84">
                  <c:v>-2.8928231402270018E-2</c:v>
                </c:pt>
                <c:pt idx="85">
                  <c:v>1.4185000219898753E-2</c:v>
                </c:pt>
                <c:pt idx="86">
                  <c:v>1.8523919053629111E-2</c:v>
                </c:pt>
                <c:pt idx="87">
                  <c:v>2.5130019727664394E-2</c:v>
                </c:pt>
                <c:pt idx="88">
                  <c:v>2.2110526990945064E-2</c:v>
                </c:pt>
                <c:pt idx="89">
                  <c:v>1.9984616243968124E-2</c:v>
                </c:pt>
                <c:pt idx="90">
                  <c:v>2.5188709565307889E-3</c:v>
                </c:pt>
                <c:pt idx="91">
                  <c:v>4.4404315093616434E-2</c:v>
                </c:pt>
                <c:pt idx="92">
                  <c:v>2.8224004146842178E-2</c:v>
                </c:pt>
                <c:pt idx="93">
                  <c:v>-8.0282948482946544E-4</c:v>
                </c:pt>
                <c:pt idx="94">
                  <c:v>2.242077705503373E-2</c:v>
                </c:pt>
                <c:pt idx="95">
                  <c:v>6.8132781445736984E-3</c:v>
                </c:pt>
                <c:pt idx="96">
                  <c:v>4.2735783764544198E-2</c:v>
                </c:pt>
                <c:pt idx="97">
                  <c:v>2.1903460684820023E-2</c:v>
                </c:pt>
                <c:pt idx="98">
                  <c:v>4.4862557955491898E-2</c:v>
                </c:pt>
                <c:pt idx="99">
                  <c:v>3.1087954054938964E-2</c:v>
                </c:pt>
                <c:pt idx="100">
                  <c:v>4.2987030178591748E-2</c:v>
                </c:pt>
                <c:pt idx="101">
                  <c:v>5.3278478150063834E-2</c:v>
                </c:pt>
                <c:pt idx="102">
                  <c:v>8.6503603744714178E-2</c:v>
                </c:pt>
                <c:pt idx="103">
                  <c:v>9.068051187371072E-2</c:v>
                </c:pt>
                <c:pt idx="104">
                  <c:v>9.9386618202640276E-2</c:v>
                </c:pt>
                <c:pt idx="105">
                  <c:v>0.12322573881939493</c:v>
                </c:pt>
                <c:pt idx="106">
                  <c:v>0.11276868691517206</c:v>
                </c:pt>
                <c:pt idx="107">
                  <c:v>0.12374739292679644</c:v>
                </c:pt>
                <c:pt idx="108">
                  <c:v>0.1577909011321649</c:v>
                </c:pt>
                <c:pt idx="109">
                  <c:v>0.15592237267019274</c:v>
                </c:pt>
                <c:pt idx="110">
                  <c:v>0.14356949991471679</c:v>
                </c:pt>
                <c:pt idx="111">
                  <c:v>0.13791682826497509</c:v>
                </c:pt>
                <c:pt idx="112">
                  <c:v>8.4605467155236924E-2</c:v>
                </c:pt>
                <c:pt idx="113">
                  <c:v>6.5295581014131784E-2</c:v>
                </c:pt>
                <c:pt idx="114">
                  <c:v>5.9750599525080113E-2</c:v>
                </c:pt>
                <c:pt idx="115">
                  <c:v>3.9329026797428855E-2</c:v>
                </c:pt>
                <c:pt idx="116">
                  <c:v>3.0007538395210993E-2</c:v>
                </c:pt>
                <c:pt idx="117">
                  <c:v>5.1320139677862718E-2</c:v>
                </c:pt>
                <c:pt idx="118">
                  <c:v>4.9977417916379718E-2</c:v>
                </c:pt>
                <c:pt idx="119">
                  <c:v>1.7484381383228508E-2</c:v>
                </c:pt>
                <c:pt idx="120">
                  <c:v>-1.7909358385261426E-3</c:v>
                </c:pt>
                <c:pt idx="121">
                  <c:v>-1.3943994859297202E-2</c:v>
                </c:pt>
                <c:pt idx="122">
                  <c:v>-2.0456774292878267E-2</c:v>
                </c:pt>
                <c:pt idx="123">
                  <c:v>7.615667266499716E-3</c:v>
                </c:pt>
                <c:pt idx="124">
                  <c:v>3.138565958401842E-2</c:v>
                </c:pt>
                <c:pt idx="125">
                  <c:v>2.5198401648918504E-2</c:v>
                </c:pt>
                <c:pt idx="126">
                  <c:v>4.1464194490020936E-2</c:v>
                </c:pt>
                <c:pt idx="127">
                  <c:v>1.6404717833412238E-2</c:v>
                </c:pt>
                <c:pt idx="128">
                  <c:v>2.0164835058551864E-2</c:v>
                </c:pt>
                <c:pt idx="129">
                  <c:v>2.0453437888365192E-2</c:v>
                </c:pt>
                <c:pt idx="130">
                  <c:v>1.7019927507759186E-2</c:v>
                </c:pt>
                <c:pt idx="131">
                  <c:v>3.0658777470704991E-2</c:v>
                </c:pt>
                <c:pt idx="132">
                  <c:v>9.6710631293931027E-3</c:v>
                </c:pt>
                <c:pt idx="133">
                  <c:v>-3.1620949287830678E-2</c:v>
                </c:pt>
                <c:pt idx="134">
                  <c:v>-0.13349469934843317</c:v>
                </c:pt>
                <c:pt idx="135">
                  <c:v>-0.25187961785310548</c:v>
                </c:pt>
                <c:pt idx="136">
                  <c:v>-0.2669904691477441</c:v>
                </c:pt>
                <c:pt idx="137">
                  <c:v>-0.21407155148729934</c:v>
                </c:pt>
                <c:pt idx="138">
                  <c:v>-0.22759970635117394</c:v>
                </c:pt>
                <c:pt idx="139">
                  <c:v>-0.20319660102645301</c:v>
                </c:pt>
                <c:pt idx="140">
                  <c:v>-0.16500728457991659</c:v>
                </c:pt>
                <c:pt idx="141">
                  <c:v>-0.15594344653284378</c:v>
                </c:pt>
                <c:pt idx="142">
                  <c:v>-0.13468162145912813</c:v>
                </c:pt>
                <c:pt idx="143">
                  <c:v>-9.9805921644654363E-2</c:v>
                </c:pt>
                <c:pt idx="144">
                  <c:v>-0.10752263261836072</c:v>
                </c:pt>
                <c:pt idx="145">
                  <c:v>-5.2989880654680813E-2</c:v>
                </c:pt>
                <c:pt idx="146">
                  <c:v>5.9142181939573352E-2</c:v>
                </c:pt>
                <c:pt idx="147">
                  <c:v>0.2088504339368166</c:v>
                </c:pt>
                <c:pt idx="148">
                  <c:v>0.23499018731179405</c:v>
                </c:pt>
                <c:pt idx="149">
                  <c:v>0.20763910552084056</c:v>
                </c:pt>
                <c:pt idx="150">
                  <c:v>0.19742991878924837</c:v>
                </c:pt>
                <c:pt idx="151">
                  <c:v>0.19368585225705756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EF-4964-8AFD-41F2B9ADD614}"/>
            </c:ext>
          </c:extLst>
        </c:ser>
        <c:ser>
          <c:idx val="1"/>
          <c:order val="2"/>
          <c:tx>
            <c:strRef>
              <c:f>'[1]Figure 3 (services)'!$A$4</c:f>
              <c:strCache>
                <c:ptCount val="1"/>
                <c:pt idx="0">
                  <c:v>Imports YoY</c:v>
                </c:pt>
              </c:strCache>
            </c:strRef>
          </c:tx>
          <c:spPr>
            <a:ln w="1905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'Monthly Global Services Trade'!$A$14:$A$165</c:f>
              <c:numCache>
                <c:formatCode>[$-409]mmm\-yy;@</c:formatCode>
                <c:ptCount val="15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</c:numCache>
            </c:numRef>
          </c:cat>
          <c:val>
            <c:numRef>
              <c:f>'Monthly Global Services Trade'!$E$14:$E$165</c:f>
              <c:numCache>
                <c:formatCode>0.0%</c:formatCode>
                <c:ptCount val="152"/>
                <c:pt idx="0">
                  <c:v>-0.13345173002555014</c:v>
                </c:pt>
                <c:pt idx="1">
                  <c:v>-0.17771591299434464</c:v>
                </c:pt>
                <c:pt idx="2">
                  <c:v>-0.16858874393173962</c:v>
                </c:pt>
                <c:pt idx="3">
                  <c:v>-0.18116725970345948</c:v>
                </c:pt>
                <c:pt idx="4">
                  <c:v>-0.1826295409018153</c:v>
                </c:pt>
                <c:pt idx="5">
                  <c:v>-0.15346111752833605</c:v>
                </c:pt>
                <c:pt idx="6">
                  <c:v>-0.15768630112099111</c:v>
                </c:pt>
                <c:pt idx="7">
                  <c:v>-0.12220663233842674</c:v>
                </c:pt>
                <c:pt idx="8">
                  <c:v>-7.3442855835934795E-2</c:v>
                </c:pt>
                <c:pt idx="9">
                  <c:v>-1.3780961586263433E-2</c:v>
                </c:pt>
                <c:pt idx="10">
                  <c:v>5.0880094709802065E-2</c:v>
                </c:pt>
                <c:pt idx="11">
                  <c:v>3.2835915203271546E-2</c:v>
                </c:pt>
                <c:pt idx="12">
                  <c:v>7.1493128658481633E-2</c:v>
                </c:pt>
                <c:pt idx="13">
                  <c:v>0.1122384907016236</c:v>
                </c:pt>
                <c:pt idx="14">
                  <c:v>0.12817820112701928</c:v>
                </c:pt>
                <c:pt idx="15">
                  <c:v>0.1028547754505663</c:v>
                </c:pt>
                <c:pt idx="16">
                  <c:v>7.1383017364762616E-2</c:v>
                </c:pt>
                <c:pt idx="17">
                  <c:v>4.4184192937445861E-2</c:v>
                </c:pt>
                <c:pt idx="18">
                  <c:v>3.5800979520499349E-2</c:v>
                </c:pt>
                <c:pt idx="19">
                  <c:v>7.061756205256331E-2</c:v>
                </c:pt>
                <c:pt idx="20">
                  <c:v>4.5930306022336928E-2</c:v>
                </c:pt>
                <c:pt idx="21">
                  <c:v>7.1083007564919518E-2</c:v>
                </c:pt>
                <c:pt idx="22">
                  <c:v>9.2580356490548549E-2</c:v>
                </c:pt>
                <c:pt idx="23">
                  <c:v>5.5437799417427262E-2</c:v>
                </c:pt>
                <c:pt idx="24">
                  <c:v>6.9187506303198337E-2</c:v>
                </c:pt>
                <c:pt idx="25">
                  <c:v>7.903555501103722E-2</c:v>
                </c:pt>
                <c:pt idx="26">
                  <c:v>9.9648358388532698E-2</c:v>
                </c:pt>
                <c:pt idx="27">
                  <c:v>0.10747863583724865</c:v>
                </c:pt>
                <c:pt idx="28">
                  <c:v>0.17395487302784496</c:v>
                </c:pt>
                <c:pt idx="29">
                  <c:v>0.15702778317498137</c:v>
                </c:pt>
                <c:pt idx="30">
                  <c:v>0.13162109038499448</c:v>
                </c:pt>
                <c:pt idx="31">
                  <c:v>0.1473597786766489</c:v>
                </c:pt>
                <c:pt idx="32">
                  <c:v>9.3808075284418785E-2</c:v>
                </c:pt>
                <c:pt idx="33">
                  <c:v>4.421548207370736E-2</c:v>
                </c:pt>
                <c:pt idx="34">
                  <c:v>3.4120233450308513E-2</c:v>
                </c:pt>
                <c:pt idx="35">
                  <c:v>3.5787435609069752E-2</c:v>
                </c:pt>
                <c:pt idx="36">
                  <c:v>4.7553736826729025E-2</c:v>
                </c:pt>
                <c:pt idx="37">
                  <c:v>6.0761566637933653E-2</c:v>
                </c:pt>
                <c:pt idx="38">
                  <c:v>3.1269157485489044E-2</c:v>
                </c:pt>
                <c:pt idx="39">
                  <c:v>1.1402172831981656E-2</c:v>
                </c:pt>
                <c:pt idx="40">
                  <c:v>-2.2597215503794921E-3</c:v>
                </c:pt>
                <c:pt idx="41">
                  <c:v>-2.1740263830210719E-2</c:v>
                </c:pt>
                <c:pt idx="42">
                  <c:v>-2.4228252259654925E-2</c:v>
                </c:pt>
                <c:pt idx="43">
                  <c:v>-2.6510897418407873E-2</c:v>
                </c:pt>
                <c:pt idx="44">
                  <c:v>7.1583367044700174E-3</c:v>
                </c:pt>
                <c:pt idx="45">
                  <c:v>3.6051946413568209E-2</c:v>
                </c:pt>
                <c:pt idx="46">
                  <c:v>2.3234011466739226E-2</c:v>
                </c:pt>
                <c:pt idx="47">
                  <c:v>3.8383656813885371E-2</c:v>
                </c:pt>
                <c:pt idx="48">
                  <c:v>6.457405834504247E-2</c:v>
                </c:pt>
                <c:pt idx="49">
                  <c:v>2.5232949320685608E-2</c:v>
                </c:pt>
                <c:pt idx="50">
                  <c:v>4.3517449254224854E-3</c:v>
                </c:pt>
                <c:pt idx="51">
                  <c:v>3.3846535510892159E-2</c:v>
                </c:pt>
                <c:pt idx="52">
                  <c:v>2.6725576822554789E-2</c:v>
                </c:pt>
                <c:pt idx="53">
                  <c:v>4.0416022706789352E-2</c:v>
                </c:pt>
                <c:pt idx="54">
                  <c:v>5.609555538998947E-2</c:v>
                </c:pt>
                <c:pt idx="55">
                  <c:v>2.9416476262971759E-2</c:v>
                </c:pt>
                <c:pt idx="56">
                  <c:v>4.4245777671132774E-2</c:v>
                </c:pt>
                <c:pt idx="57">
                  <c:v>5.9943304996736967E-2</c:v>
                </c:pt>
                <c:pt idx="58">
                  <c:v>4.9560865323881861E-2</c:v>
                </c:pt>
                <c:pt idx="59">
                  <c:v>7.8575981705908404E-2</c:v>
                </c:pt>
                <c:pt idx="60">
                  <c:v>4.8728006342608654E-2</c:v>
                </c:pt>
                <c:pt idx="61">
                  <c:v>6.0775204091113338E-2</c:v>
                </c:pt>
                <c:pt idx="62">
                  <c:v>9.4928482180597865E-2</c:v>
                </c:pt>
                <c:pt idx="63">
                  <c:v>8.8184228727119854E-2</c:v>
                </c:pt>
                <c:pt idx="64">
                  <c:v>8.0717061299685255E-2</c:v>
                </c:pt>
                <c:pt idx="65">
                  <c:v>9.7666271178749972E-2</c:v>
                </c:pt>
                <c:pt idx="66">
                  <c:v>9.7060971543226293E-2</c:v>
                </c:pt>
                <c:pt idx="67">
                  <c:v>6.3052390595678784E-2</c:v>
                </c:pt>
                <c:pt idx="68">
                  <c:v>5.4110694958775837E-2</c:v>
                </c:pt>
                <c:pt idx="69">
                  <c:v>1.9266766834441239E-2</c:v>
                </c:pt>
                <c:pt idx="70">
                  <c:v>1.0107366873108547E-2</c:v>
                </c:pt>
                <c:pt idx="71">
                  <c:v>3.4342769111422193E-2</c:v>
                </c:pt>
                <c:pt idx="72">
                  <c:v>-3.805372823110207E-2</c:v>
                </c:pt>
                <c:pt idx="73">
                  <c:v>-5.7730647624076703E-2</c:v>
                </c:pt>
                <c:pt idx="74">
                  <c:v>-6.4319959680618058E-2</c:v>
                </c:pt>
                <c:pt idx="75">
                  <c:v>-8.9535804690635212E-2</c:v>
                </c:pt>
                <c:pt idx="76">
                  <c:v>-8.5168237236652719E-2</c:v>
                </c:pt>
                <c:pt idx="77">
                  <c:v>-6.9235772373453006E-2</c:v>
                </c:pt>
                <c:pt idx="78">
                  <c:v>-9.934056420134868E-2</c:v>
                </c:pt>
                <c:pt idx="79">
                  <c:v>-8.4855205609751086E-2</c:v>
                </c:pt>
                <c:pt idx="80">
                  <c:v>-6.571950551973732E-2</c:v>
                </c:pt>
                <c:pt idx="81">
                  <c:v>-4.2624306240074759E-2</c:v>
                </c:pt>
                <c:pt idx="82">
                  <c:v>-3.8200909797541156E-2</c:v>
                </c:pt>
                <c:pt idx="83">
                  <c:v>-4.8265272026586273E-2</c:v>
                </c:pt>
                <c:pt idx="84">
                  <c:v>-4.2411613923719081E-2</c:v>
                </c:pt>
                <c:pt idx="85">
                  <c:v>1.3040657479977378E-2</c:v>
                </c:pt>
                <c:pt idx="86">
                  <c:v>8.4807159719588396E-3</c:v>
                </c:pt>
                <c:pt idx="87">
                  <c:v>3.402913567563242E-2</c:v>
                </c:pt>
                <c:pt idx="88">
                  <c:v>2.9709221558910159E-2</c:v>
                </c:pt>
                <c:pt idx="89">
                  <c:v>2.4345744228843891E-2</c:v>
                </c:pt>
                <c:pt idx="90">
                  <c:v>-5.4441469968004022E-3</c:v>
                </c:pt>
                <c:pt idx="91">
                  <c:v>5.3862506486661639E-2</c:v>
                </c:pt>
                <c:pt idx="92">
                  <c:v>3.8121971866519618E-2</c:v>
                </c:pt>
                <c:pt idx="93">
                  <c:v>-7.2767890591803779E-4</c:v>
                </c:pt>
                <c:pt idx="94">
                  <c:v>2.3618201314842248E-2</c:v>
                </c:pt>
                <c:pt idx="95">
                  <c:v>2.2285123193684656E-2</c:v>
                </c:pt>
                <c:pt idx="96">
                  <c:v>6.4232668134785051E-2</c:v>
                </c:pt>
                <c:pt idx="97">
                  <c:v>2.2285882511616895E-2</c:v>
                </c:pt>
                <c:pt idx="98">
                  <c:v>5.6832760077621898E-2</c:v>
                </c:pt>
                <c:pt idx="99">
                  <c:v>1.8248780029930651E-2</c:v>
                </c:pt>
                <c:pt idx="100">
                  <c:v>6.9951439355015688E-2</c:v>
                </c:pt>
                <c:pt idx="101">
                  <c:v>6.2845961733663191E-2</c:v>
                </c:pt>
                <c:pt idx="102">
                  <c:v>0.11364872783129443</c:v>
                </c:pt>
                <c:pt idx="103">
                  <c:v>8.2954155263545534E-2</c:v>
                </c:pt>
                <c:pt idx="104">
                  <c:v>9.4990495993788782E-2</c:v>
                </c:pt>
                <c:pt idx="105">
                  <c:v>0.10471842738324318</c:v>
                </c:pt>
                <c:pt idx="106">
                  <c:v>0.12921914315242725</c:v>
                </c:pt>
                <c:pt idx="107">
                  <c:v>0.11300868465721323</c:v>
                </c:pt>
                <c:pt idx="108">
                  <c:v>0.14265163885694099</c:v>
                </c:pt>
                <c:pt idx="109">
                  <c:v>0.14342615596443109</c:v>
                </c:pt>
                <c:pt idx="110">
                  <c:v>0.13628912802866586</c:v>
                </c:pt>
                <c:pt idx="111">
                  <c:v>0.14812741354951192</c:v>
                </c:pt>
                <c:pt idx="112">
                  <c:v>8.7910049884687883E-2</c:v>
                </c:pt>
                <c:pt idx="113">
                  <c:v>6.2849106944713906E-2</c:v>
                </c:pt>
                <c:pt idx="114">
                  <c:v>5.5048544364315964E-2</c:v>
                </c:pt>
                <c:pt idx="115">
                  <c:v>3.8718410155344461E-2</c:v>
                </c:pt>
                <c:pt idx="116">
                  <c:v>2.7534772937191237E-2</c:v>
                </c:pt>
                <c:pt idx="117">
                  <c:v>6.4085738803029438E-2</c:v>
                </c:pt>
                <c:pt idx="118">
                  <c:v>4.8112176869185612E-2</c:v>
                </c:pt>
                <c:pt idx="119">
                  <c:v>1.2885559061535495E-2</c:v>
                </c:pt>
                <c:pt idx="120">
                  <c:v>1.7483509248279922E-2</c:v>
                </c:pt>
                <c:pt idx="121">
                  <c:v>1.6223776109711642E-3</c:v>
                </c:pt>
                <c:pt idx="122">
                  <c:v>-1.814053150138259E-2</c:v>
                </c:pt>
                <c:pt idx="123">
                  <c:v>1.2445641028017068E-2</c:v>
                </c:pt>
                <c:pt idx="124">
                  <c:v>1.8439946970541805E-2</c:v>
                </c:pt>
                <c:pt idx="125">
                  <c:v>2.5217069044331762E-2</c:v>
                </c:pt>
                <c:pt idx="126">
                  <c:v>4.3615642983670745E-2</c:v>
                </c:pt>
                <c:pt idx="127">
                  <c:v>1.9960035857639693E-2</c:v>
                </c:pt>
                <c:pt idx="128">
                  <c:v>2.6935828737426674E-2</c:v>
                </c:pt>
                <c:pt idx="129">
                  <c:v>1.8658736452080861E-2</c:v>
                </c:pt>
                <c:pt idx="130">
                  <c:v>1.0368169207276942E-2</c:v>
                </c:pt>
                <c:pt idx="131">
                  <c:v>4.0981267513412231E-2</c:v>
                </c:pt>
                <c:pt idx="132">
                  <c:v>-2.7523902652576708E-3</c:v>
                </c:pt>
                <c:pt idx="133">
                  <c:v>-1.9025408761048801E-3</c:v>
                </c:pt>
                <c:pt idx="134">
                  <c:v>-0.13073419991428203</c:v>
                </c:pt>
                <c:pt idx="135">
                  <c:v>-0.2764425955820799</c:v>
                </c:pt>
                <c:pt idx="136">
                  <c:v>-0.29230171014148992</c:v>
                </c:pt>
                <c:pt idx="137">
                  <c:v>-0.24377718535734691</c:v>
                </c:pt>
                <c:pt idx="138">
                  <c:v>-0.23462824031380808</c:v>
                </c:pt>
                <c:pt idx="139">
                  <c:v>-0.22441957117494646</c:v>
                </c:pt>
                <c:pt idx="140">
                  <c:v>-0.18436955179416978</c:v>
                </c:pt>
                <c:pt idx="141">
                  <c:v>-0.19115715819366691</c:v>
                </c:pt>
                <c:pt idx="142">
                  <c:v>-0.16521791702226146</c:v>
                </c:pt>
                <c:pt idx="143">
                  <c:v>-0.11458472864032394</c:v>
                </c:pt>
                <c:pt idx="144">
                  <c:v>-0.15509639556652571</c:v>
                </c:pt>
                <c:pt idx="145">
                  <c:v>-0.12511824599080487</c:v>
                </c:pt>
                <c:pt idx="146">
                  <c:v>2.7116187468960141E-2</c:v>
                </c:pt>
                <c:pt idx="147">
                  <c:v>0.20671009607295088</c:v>
                </c:pt>
                <c:pt idx="148">
                  <c:v>0.26318515468408032</c:v>
                </c:pt>
                <c:pt idx="149">
                  <c:v>0.22861343144507248</c:v>
                </c:pt>
                <c:pt idx="150">
                  <c:v>0.20333351439967728</c:v>
                </c:pt>
                <c:pt idx="151">
                  <c:v>0.21459098561817791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EF-4964-8AFD-41F2B9AD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44176"/>
        <c:axId val="369077359"/>
      </c:lineChart>
      <c:dateAx>
        <c:axId val="1616844176"/>
        <c:scaling>
          <c:orientation val="minMax"/>
          <c:max val="44438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7359"/>
        <c:crosses val="autoZero"/>
        <c:auto val="1"/>
        <c:lblOffset val="100"/>
        <c:baseTimeUnit val="months"/>
        <c:majorUnit val="1"/>
        <c:majorTimeUnit val="months"/>
      </c:dateAx>
      <c:valAx>
        <c:axId val="369077359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44176"/>
        <c:crosses val="autoZero"/>
        <c:crossBetween val="between"/>
      </c:valAx>
      <c:valAx>
        <c:axId val="1909704927"/>
        <c:scaling>
          <c:orientation val="minMax"/>
          <c:max val="2000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870511"/>
        <c:crosses val="max"/>
        <c:crossBetween val="between"/>
      </c:valAx>
      <c:catAx>
        <c:axId val="19208705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704927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322672</xdr:colOff>
      <xdr:row>13</xdr:row>
      <xdr:rowOff>224486</xdr:rowOff>
    </xdr:from>
    <xdr:to>
      <xdr:col>17</xdr:col>
      <xdr:colOff>38470</xdr:colOff>
      <xdr:row>29</xdr:row>
      <xdr:rowOff>33264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08C3D-769E-49E5-8313-98BA6E0E1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118534</xdr:rowOff>
    </xdr:from>
    <xdr:to>
      <xdr:col>21</xdr:col>
      <xdr:colOff>458611</xdr:colOff>
      <xdr:row>28</xdr:row>
      <xdr:rowOff>170745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F06C02-122B-4071-A3D5-631CBFFA3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h/Documents/Work/World%20Bank/MTI%20(Trade)/Services%20Trade/COVID-19%20Pandemic/Trade%20Watch%20-%20Services%20Trade%20Tracker/Trade%20Tracker%2016%20October,%20Serv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Graph X M"/>
      <sheetName val="Commercial Flights"/>
      <sheetName val="Travel Sentiment"/>
      <sheetName val="Tourism"/>
      <sheetName val="Borders closed"/>
      <sheetName val="Hotels"/>
      <sheetName val="Figure 3 (services)"/>
      <sheetName val="Table X&amp;M Individual Economies"/>
      <sheetName val="Table X&amp;M Individual Econ Short"/>
      <sheetName val="Services Export YoY"/>
      <sheetName val="Services Export (Y2Y Table)"/>
      <sheetName val="Services Export YoY Graph"/>
      <sheetName val="Services Export Y2Y Graph"/>
      <sheetName val="Services Import YoY"/>
      <sheetName val="Services Import (Y2Y Table) "/>
      <sheetName val="Services Import YoY Graph"/>
      <sheetName val="Services Import Y2Y Graph"/>
      <sheetName val="World 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39814</v>
          </cell>
          <cell r="C2">
            <v>39845</v>
          </cell>
          <cell r="D2">
            <v>39873</v>
          </cell>
          <cell r="E2">
            <v>39904</v>
          </cell>
          <cell r="F2">
            <v>39934</v>
          </cell>
          <cell r="G2">
            <v>39965</v>
          </cell>
          <cell r="H2">
            <v>39995</v>
          </cell>
          <cell r="I2">
            <v>40026</v>
          </cell>
          <cell r="J2">
            <v>40057</v>
          </cell>
          <cell r="K2">
            <v>40087</v>
          </cell>
          <cell r="L2">
            <v>40118</v>
          </cell>
          <cell r="M2">
            <v>40148</v>
          </cell>
          <cell r="N2">
            <v>40179</v>
          </cell>
          <cell r="O2">
            <v>40210</v>
          </cell>
          <cell r="P2">
            <v>40238</v>
          </cell>
          <cell r="Q2">
            <v>40269</v>
          </cell>
          <cell r="R2">
            <v>40299</v>
          </cell>
          <cell r="S2">
            <v>40330</v>
          </cell>
          <cell r="T2">
            <v>40360</v>
          </cell>
          <cell r="U2">
            <v>40391</v>
          </cell>
          <cell r="V2">
            <v>40422</v>
          </cell>
          <cell r="W2">
            <v>40452</v>
          </cell>
          <cell r="X2">
            <v>40483</v>
          </cell>
          <cell r="Y2">
            <v>40513</v>
          </cell>
          <cell r="Z2">
            <v>40544</v>
          </cell>
          <cell r="AA2">
            <v>40575</v>
          </cell>
          <cell r="AB2">
            <v>40603</v>
          </cell>
          <cell r="AC2">
            <v>40634</v>
          </cell>
          <cell r="AD2">
            <v>40664</v>
          </cell>
          <cell r="AE2">
            <v>40695</v>
          </cell>
          <cell r="AF2">
            <v>40725</v>
          </cell>
          <cell r="AG2">
            <v>40756</v>
          </cell>
          <cell r="AH2">
            <v>40787</v>
          </cell>
          <cell r="AI2">
            <v>40817</v>
          </cell>
          <cell r="AJ2">
            <v>40848</v>
          </cell>
          <cell r="AK2">
            <v>40878</v>
          </cell>
          <cell r="AL2">
            <v>40909</v>
          </cell>
          <cell r="AM2">
            <v>40940</v>
          </cell>
          <cell r="AN2">
            <v>40969</v>
          </cell>
          <cell r="AO2">
            <v>41000</v>
          </cell>
          <cell r="AP2">
            <v>41030</v>
          </cell>
          <cell r="AQ2">
            <v>41061</v>
          </cell>
          <cell r="AR2">
            <v>41091</v>
          </cell>
          <cell r="AS2">
            <v>41122</v>
          </cell>
          <cell r="AT2">
            <v>41153</v>
          </cell>
          <cell r="AU2">
            <v>41183</v>
          </cell>
          <cell r="AV2">
            <v>41214</v>
          </cell>
          <cell r="AW2">
            <v>41244</v>
          </cell>
          <cell r="AX2">
            <v>41275</v>
          </cell>
          <cell r="AY2">
            <v>41306</v>
          </cell>
          <cell r="AZ2">
            <v>41334</v>
          </cell>
          <cell r="BA2">
            <v>41365</v>
          </cell>
          <cell r="BB2">
            <v>41395</v>
          </cell>
          <cell r="BC2">
            <v>41426</v>
          </cell>
          <cell r="BD2">
            <v>41456</v>
          </cell>
          <cell r="BE2">
            <v>41487</v>
          </cell>
          <cell r="BF2">
            <v>41518</v>
          </cell>
          <cell r="BG2">
            <v>41548</v>
          </cell>
          <cell r="BH2">
            <v>41579</v>
          </cell>
          <cell r="BI2">
            <v>41609</v>
          </cell>
          <cell r="BJ2">
            <v>41640</v>
          </cell>
          <cell r="BK2">
            <v>41671</v>
          </cell>
          <cell r="BL2">
            <v>41699</v>
          </cell>
          <cell r="BM2">
            <v>41730</v>
          </cell>
          <cell r="BN2">
            <v>41760</v>
          </cell>
          <cell r="BO2">
            <v>41791</v>
          </cell>
          <cell r="BP2">
            <v>41821</v>
          </cell>
          <cell r="BQ2">
            <v>41852</v>
          </cell>
          <cell r="BR2">
            <v>41883</v>
          </cell>
          <cell r="BS2">
            <v>41913</v>
          </cell>
          <cell r="BT2">
            <v>41944</v>
          </cell>
          <cell r="BU2">
            <v>41974</v>
          </cell>
          <cell r="BV2">
            <v>42005</v>
          </cell>
          <cell r="BW2">
            <v>42036</v>
          </cell>
          <cell r="BX2">
            <v>42064</v>
          </cell>
          <cell r="BY2">
            <v>42095</v>
          </cell>
          <cell r="BZ2">
            <v>42125</v>
          </cell>
          <cell r="CA2">
            <v>42156</v>
          </cell>
          <cell r="CB2">
            <v>42186</v>
          </cell>
          <cell r="CC2">
            <v>42217</v>
          </cell>
          <cell r="CD2">
            <v>42248</v>
          </cell>
          <cell r="CE2">
            <v>42278</v>
          </cell>
          <cell r="CF2">
            <v>42309</v>
          </cell>
          <cell r="CG2">
            <v>42339</v>
          </cell>
          <cell r="CH2">
            <v>42370</v>
          </cell>
          <cell r="CI2">
            <v>42401</v>
          </cell>
          <cell r="CJ2">
            <v>42430</v>
          </cell>
          <cell r="CK2">
            <v>42461</v>
          </cell>
          <cell r="CL2">
            <v>42491</v>
          </cell>
          <cell r="CM2">
            <v>42522</v>
          </cell>
          <cell r="CN2">
            <v>42552</v>
          </cell>
          <cell r="CO2">
            <v>42583</v>
          </cell>
          <cell r="CP2">
            <v>42614</v>
          </cell>
          <cell r="CQ2">
            <v>42644</v>
          </cell>
          <cell r="CR2">
            <v>42675</v>
          </cell>
          <cell r="CS2">
            <v>42705</v>
          </cell>
          <cell r="CT2">
            <v>42736</v>
          </cell>
          <cell r="CU2">
            <v>42767</v>
          </cell>
          <cell r="CV2">
            <v>42795</v>
          </cell>
          <cell r="CW2">
            <v>42826</v>
          </cell>
          <cell r="CX2">
            <v>42856</v>
          </cell>
          <cell r="CY2">
            <v>42887</v>
          </cell>
          <cell r="CZ2">
            <v>42917</v>
          </cell>
          <cell r="DA2">
            <v>42948</v>
          </cell>
          <cell r="DB2">
            <v>42979</v>
          </cell>
          <cell r="DC2">
            <v>43009</v>
          </cell>
          <cell r="DD2">
            <v>43040</v>
          </cell>
          <cell r="DE2">
            <v>43070</v>
          </cell>
          <cell r="DF2">
            <v>43101</v>
          </cell>
          <cell r="DG2">
            <v>43132</v>
          </cell>
          <cell r="DH2">
            <v>43160</v>
          </cell>
          <cell r="DI2">
            <v>43191</v>
          </cell>
          <cell r="DJ2">
            <v>43221</v>
          </cell>
          <cell r="DK2">
            <v>43252</v>
          </cell>
          <cell r="DL2">
            <v>43282</v>
          </cell>
          <cell r="DM2">
            <v>43313</v>
          </cell>
          <cell r="DN2">
            <v>43344</v>
          </cell>
          <cell r="DO2">
            <v>43374</v>
          </cell>
          <cell r="DP2">
            <v>43405</v>
          </cell>
          <cell r="DQ2">
            <v>43435</v>
          </cell>
          <cell r="DR2">
            <v>43466</v>
          </cell>
          <cell r="DS2">
            <v>43497</v>
          </cell>
          <cell r="DT2">
            <v>43525</v>
          </cell>
          <cell r="DU2">
            <v>43556</v>
          </cell>
          <cell r="DV2">
            <v>43586</v>
          </cell>
          <cell r="DW2">
            <v>43617</v>
          </cell>
          <cell r="DX2">
            <v>43647</v>
          </cell>
          <cell r="DY2">
            <v>43678</v>
          </cell>
          <cell r="DZ2">
            <v>43709</v>
          </cell>
          <cell r="EA2">
            <v>43739</v>
          </cell>
          <cell r="EB2">
            <v>43770</v>
          </cell>
          <cell r="EC2">
            <v>43800</v>
          </cell>
          <cell r="ED2">
            <v>43831</v>
          </cell>
          <cell r="EE2">
            <v>43862</v>
          </cell>
          <cell r="EF2">
            <v>43891</v>
          </cell>
          <cell r="EG2">
            <v>43922</v>
          </cell>
          <cell r="EH2">
            <v>43952</v>
          </cell>
          <cell r="EI2">
            <v>43983</v>
          </cell>
          <cell r="EJ2">
            <v>44013</v>
          </cell>
          <cell r="EK2">
            <v>44045</v>
          </cell>
          <cell r="EL2">
            <v>44077</v>
          </cell>
          <cell r="EM2">
            <v>44108</v>
          </cell>
          <cell r="EN2">
            <v>44140</v>
          </cell>
          <cell r="EO2">
            <v>44171</v>
          </cell>
          <cell r="EP2">
            <v>44203</v>
          </cell>
          <cell r="EQ2">
            <v>44235</v>
          </cell>
          <cell r="ER2">
            <v>44264</v>
          </cell>
          <cell r="ES2">
            <v>44296</v>
          </cell>
          <cell r="ET2">
            <v>44317</v>
          </cell>
          <cell r="EU2">
            <v>44349</v>
          </cell>
          <cell r="EV2">
            <v>44380</v>
          </cell>
          <cell r="EW2">
            <v>44412</v>
          </cell>
        </row>
        <row r="3">
          <cell r="A3" t="str">
            <v>Exports YoY</v>
          </cell>
        </row>
        <row r="4">
          <cell r="A4" t="str">
            <v>Imports YoY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8B94-1954-4857-8C82-1978F6DDF588}">
  <sheetPr>
    <tabColor rgb="FFFF0000"/>
  </sheetPr>
  <dimension ref="A1:E5"/>
  <sheetViews>
    <sheetView tabSelected="1" zoomScale="68" zoomScaleNormal="68" workbookViewId="0">
      <selection activeCell="H5" sqref="H5"/>
    </sheetView>
  </sheetViews>
  <sheetFormatPr defaultRowHeight="18.600000000000001"/>
  <cols>
    <col min="1" max="1" width="29" bestFit="1" customWidth="1"/>
    <col min="2" max="2" width="37.09765625" style="5" customWidth="1"/>
    <col min="3" max="3" width="19.296875" style="5" bestFit="1" customWidth="1"/>
    <col min="4" max="4" width="25.69921875" style="5" customWidth="1"/>
    <col min="5" max="5" width="34.09765625" style="5" customWidth="1"/>
  </cols>
  <sheetData>
    <row r="1" spans="1:5" ht="26.1">
      <c r="A1" s="9" t="s">
        <v>0</v>
      </c>
    </row>
    <row r="3" spans="1:5" s="10" customForma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5" s="8" customFormat="1" ht="92.4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</row>
    <row r="5" spans="1:5" ht="74.099999999999994">
      <c r="A5" s="6" t="s">
        <v>11</v>
      </c>
      <c r="B5" s="7" t="s">
        <v>7</v>
      </c>
      <c r="C5" s="7" t="s">
        <v>12</v>
      </c>
      <c r="D5" s="7" t="s">
        <v>13</v>
      </c>
      <c r="E5" s="7" t="s">
        <v>14</v>
      </c>
    </row>
  </sheetData>
  <hyperlinks>
    <hyperlink ref="A4" location="'Monthly Global Merch Trade'!A1" display="Monthly global merchandise trade" xr:uid="{09A2DFBE-5501-4E17-B9BF-72BD7904594A}"/>
    <hyperlink ref="A5" location="'Monthly Global Services Trade'!A1" display="Monthly global services trade" xr:uid="{50721099-6F5C-47F0-BDB7-016C58E3463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5FA5-6180-4C72-8467-FFB25F3E021D}">
  <dimension ref="A1:J189"/>
  <sheetViews>
    <sheetView zoomScale="53" zoomScaleNormal="53" workbookViewId="0">
      <pane xSplit="1" ySplit="1" topLeftCell="B2" activePane="bottomRight" state="frozen"/>
      <selection pane="bottomRight" activeCell="N5" sqref="N5"/>
      <selection pane="bottomLeft" activeCell="A2" sqref="A2"/>
      <selection pane="topRight" activeCell="B1" sqref="B1"/>
    </sheetView>
  </sheetViews>
  <sheetFormatPr defaultColWidth="8.69921875" defaultRowHeight="18.600000000000001"/>
  <cols>
    <col min="2" max="2" width="37.3984375" bestFit="1" customWidth="1"/>
    <col min="3" max="3" width="37.69921875" bestFit="1" customWidth="1"/>
    <col min="4" max="4" width="12" bestFit="1" customWidth="1"/>
    <col min="5" max="5" width="11.69921875" bestFit="1" customWidth="1"/>
  </cols>
  <sheetData>
    <row r="1" spans="1:5">
      <c r="A1" t="s">
        <v>15</v>
      </c>
      <c r="B1" t="s">
        <v>16</v>
      </c>
      <c r="C1" t="s">
        <v>17</v>
      </c>
      <c r="D1" s="1" t="s">
        <v>18</v>
      </c>
      <c r="E1" s="1" t="s">
        <v>19</v>
      </c>
    </row>
    <row r="2" spans="1:5">
      <c r="A2" s="2">
        <v>38718</v>
      </c>
      <c r="B2" s="28">
        <v>800014.31</v>
      </c>
      <c r="C2" s="28">
        <v>862589.32</v>
      </c>
      <c r="D2" s="1"/>
      <c r="E2" s="1"/>
    </row>
    <row r="3" spans="1:5">
      <c r="A3" s="2">
        <v>38749</v>
      </c>
      <c r="B3" s="28">
        <v>798834.48</v>
      </c>
      <c r="C3" s="28">
        <v>847015.72</v>
      </c>
      <c r="D3" s="1"/>
      <c r="E3" s="1"/>
    </row>
    <row r="4" spans="1:5">
      <c r="A4" s="2">
        <v>38777</v>
      </c>
      <c r="B4" s="28">
        <v>945262.55</v>
      </c>
      <c r="C4" s="28">
        <v>979056.87</v>
      </c>
      <c r="D4" s="1"/>
      <c r="E4" s="1"/>
    </row>
    <row r="5" spans="1:5">
      <c r="A5" s="2">
        <v>38808</v>
      </c>
      <c r="B5" s="28">
        <v>865023.99</v>
      </c>
      <c r="C5" s="28">
        <v>913446.6</v>
      </c>
      <c r="D5" s="1"/>
      <c r="E5" s="1"/>
    </row>
    <row r="6" spans="1:5">
      <c r="A6" s="2">
        <v>38838</v>
      </c>
      <c r="B6" s="28">
        <v>936910.88</v>
      </c>
      <c r="C6" s="28">
        <v>1003819.7</v>
      </c>
      <c r="D6" s="1"/>
      <c r="E6" s="1"/>
    </row>
    <row r="7" spans="1:5">
      <c r="A7" s="2">
        <v>38869</v>
      </c>
      <c r="B7" s="28">
        <v>954714.04</v>
      </c>
      <c r="C7" s="28">
        <v>1000585.6</v>
      </c>
      <c r="D7" s="1"/>
      <c r="E7" s="1"/>
    </row>
    <row r="8" spans="1:5">
      <c r="A8" s="2">
        <v>38899</v>
      </c>
      <c r="B8" s="28">
        <v>910319.3</v>
      </c>
      <c r="C8" s="28">
        <v>963059.96</v>
      </c>
      <c r="D8" s="1"/>
      <c r="E8" s="1"/>
    </row>
    <row r="9" spans="1:5">
      <c r="A9" s="2">
        <v>38930</v>
      </c>
      <c r="B9" s="28">
        <v>920701.89</v>
      </c>
      <c r="C9" s="28">
        <v>995491.56</v>
      </c>
      <c r="D9" s="1"/>
      <c r="E9" s="1"/>
    </row>
    <row r="10" spans="1:5">
      <c r="A10" s="2">
        <v>38961</v>
      </c>
      <c r="B10" s="28">
        <v>974707.36</v>
      </c>
      <c r="C10" s="28">
        <v>1015338.2</v>
      </c>
      <c r="D10" s="1"/>
      <c r="E10" s="1"/>
    </row>
    <row r="11" spans="1:5">
      <c r="A11" s="2">
        <v>38991</v>
      </c>
      <c r="B11" s="28">
        <v>983815.54</v>
      </c>
      <c r="C11" s="28">
        <v>1030895.9</v>
      </c>
      <c r="D11" s="1"/>
      <c r="E11" s="1"/>
    </row>
    <row r="12" spans="1:5">
      <c r="A12" s="2">
        <v>39022</v>
      </c>
      <c r="B12" s="28">
        <v>1009205.1</v>
      </c>
      <c r="C12" s="28">
        <v>1048153.4</v>
      </c>
      <c r="D12" s="1"/>
      <c r="E12" s="1"/>
    </row>
    <row r="13" spans="1:5">
      <c r="A13" s="2">
        <v>39052</v>
      </c>
      <c r="B13" s="28">
        <v>971786.73</v>
      </c>
      <c r="C13" s="28">
        <v>1009493.1</v>
      </c>
      <c r="D13" s="1"/>
      <c r="E13" s="1"/>
    </row>
    <row r="14" spans="1:5">
      <c r="A14" s="2">
        <v>39083</v>
      </c>
      <c r="B14" s="28">
        <v>938544.5</v>
      </c>
      <c r="C14" s="28">
        <v>991942.49</v>
      </c>
      <c r="D14" s="1">
        <f t="shared" ref="D14:E45" si="0">(B14/B2-1)</f>
        <v>0.17315964010693752</v>
      </c>
      <c r="E14" s="1">
        <f t="shared" si="0"/>
        <v>0.14995916017137811</v>
      </c>
    </row>
    <row r="15" spans="1:5">
      <c r="A15" s="2">
        <v>39114</v>
      </c>
      <c r="B15" s="28">
        <v>925616.49</v>
      </c>
      <c r="C15" s="28">
        <v>953118.43</v>
      </c>
      <c r="D15" s="1">
        <f t="shared" si="0"/>
        <v>0.15870873525639495</v>
      </c>
      <c r="E15" s="1">
        <f t="shared" si="0"/>
        <v>0.12526651807595734</v>
      </c>
    </row>
    <row r="16" spans="1:5">
      <c r="A16" s="2">
        <v>39142</v>
      </c>
      <c r="B16" s="28">
        <v>1062280.1000000001</v>
      </c>
      <c r="C16" s="28">
        <v>1094330.6000000001</v>
      </c>
      <c r="D16" s="1">
        <f t="shared" si="0"/>
        <v>0.12379370154884484</v>
      </c>
      <c r="E16" s="1">
        <f t="shared" si="0"/>
        <v>0.11773956501627958</v>
      </c>
    </row>
    <row r="17" spans="1:5">
      <c r="A17" s="2">
        <v>39173</v>
      </c>
      <c r="B17" s="28">
        <v>1009446.1</v>
      </c>
      <c r="C17" s="28">
        <v>1057023.6000000001</v>
      </c>
      <c r="D17" s="1">
        <f t="shared" si="0"/>
        <v>0.16695734646619442</v>
      </c>
      <c r="E17" s="1">
        <f t="shared" si="0"/>
        <v>0.15718160207723164</v>
      </c>
    </row>
    <row r="18" spans="1:5">
      <c r="A18" s="2">
        <v>39203</v>
      </c>
      <c r="B18" s="28">
        <v>1052717.7</v>
      </c>
      <c r="C18" s="28">
        <v>1099465.6000000001</v>
      </c>
      <c r="D18" s="1">
        <f t="shared" si="0"/>
        <v>0.12360494735635896</v>
      </c>
      <c r="E18" s="1">
        <f t="shared" si="0"/>
        <v>9.5281951529742059E-2</v>
      </c>
    </row>
    <row r="19" spans="1:5">
      <c r="A19" s="2">
        <v>39234</v>
      </c>
      <c r="B19" s="28">
        <v>1076357.8999999999</v>
      </c>
      <c r="C19" s="28">
        <v>1104183</v>
      </c>
      <c r="D19" s="1">
        <f t="shared" si="0"/>
        <v>0.12741392176446875</v>
      </c>
      <c r="E19" s="1">
        <f t="shared" si="0"/>
        <v>0.10353676886815077</v>
      </c>
    </row>
    <row r="20" spans="1:5">
      <c r="A20" s="2">
        <v>39264</v>
      </c>
      <c r="B20" s="28">
        <v>1077647.6000000001</v>
      </c>
      <c r="C20" s="28">
        <v>1135658.6000000001</v>
      </c>
      <c r="D20" s="1">
        <f t="shared" si="0"/>
        <v>0.1838127566887795</v>
      </c>
      <c r="E20" s="1">
        <f t="shared" si="0"/>
        <v>0.17921899691479237</v>
      </c>
    </row>
    <row r="21" spans="1:5">
      <c r="A21" s="2">
        <v>39295</v>
      </c>
      <c r="B21" s="28">
        <v>1051205.5</v>
      </c>
      <c r="C21" s="28">
        <v>1112052.2</v>
      </c>
      <c r="D21" s="1">
        <f t="shared" si="0"/>
        <v>0.14174361041009709</v>
      </c>
      <c r="E21" s="1">
        <f t="shared" si="0"/>
        <v>0.11708852659685021</v>
      </c>
    </row>
    <row r="22" spans="1:5">
      <c r="A22" s="2">
        <v>39326</v>
      </c>
      <c r="B22" s="28">
        <v>1097185.1000000001</v>
      </c>
      <c r="C22" s="28">
        <v>1127929.3999999999</v>
      </c>
      <c r="D22" s="1">
        <f t="shared" si="0"/>
        <v>0.1256559096876011</v>
      </c>
      <c r="E22" s="1">
        <f t="shared" si="0"/>
        <v>0.11089034176001644</v>
      </c>
    </row>
    <row r="23" spans="1:5">
      <c r="A23" s="2">
        <v>39356</v>
      </c>
      <c r="B23" s="28">
        <v>1200347.8999999999</v>
      </c>
      <c r="C23" s="28">
        <v>1252960.2</v>
      </c>
      <c r="D23" s="1">
        <f t="shared" si="0"/>
        <v>0.22009447014833672</v>
      </c>
      <c r="E23" s="1">
        <f t="shared" si="0"/>
        <v>0.21540904372594749</v>
      </c>
    </row>
    <row r="24" spans="1:5">
      <c r="A24" s="2">
        <v>39387</v>
      </c>
      <c r="B24" s="28">
        <v>1214155.7</v>
      </c>
      <c r="C24" s="28">
        <v>1263960.8</v>
      </c>
      <c r="D24" s="1">
        <f t="shared" si="0"/>
        <v>0.20308121708857785</v>
      </c>
      <c r="E24" s="1">
        <f t="shared" si="0"/>
        <v>0.20589295421834253</v>
      </c>
    </row>
    <row r="25" spans="1:5">
      <c r="A25" s="2">
        <v>39417</v>
      </c>
      <c r="B25" s="28">
        <v>1116811.7</v>
      </c>
      <c r="C25" s="28">
        <v>1177002.7</v>
      </c>
      <c r="D25" s="1">
        <f t="shared" si="0"/>
        <v>0.14923538830376915</v>
      </c>
      <c r="E25" s="1">
        <f t="shared" si="0"/>
        <v>0.1659343684468968</v>
      </c>
    </row>
    <row r="26" spans="1:5">
      <c r="A26" s="2">
        <v>39448</v>
      </c>
      <c r="B26" s="28">
        <v>1162881.6000000001</v>
      </c>
      <c r="C26" s="28">
        <v>1239389.8</v>
      </c>
      <c r="D26" s="1">
        <f t="shared" si="0"/>
        <v>0.23902659916498381</v>
      </c>
      <c r="E26" s="1">
        <f t="shared" si="0"/>
        <v>0.24945731480864386</v>
      </c>
    </row>
    <row r="27" spans="1:5">
      <c r="A27" s="2">
        <v>39479</v>
      </c>
      <c r="B27" s="28">
        <v>1155295.5</v>
      </c>
      <c r="C27" s="28">
        <v>1205674.8999999999</v>
      </c>
      <c r="D27" s="1">
        <f t="shared" si="0"/>
        <v>0.24813625565378605</v>
      </c>
      <c r="E27" s="1">
        <f t="shared" si="0"/>
        <v>0.26497910653138868</v>
      </c>
    </row>
    <row r="28" spans="1:5">
      <c r="A28" s="2">
        <v>39508</v>
      </c>
      <c r="B28" s="28">
        <v>1256429.8999999999</v>
      </c>
      <c r="C28" s="28">
        <v>1308978.3999999999</v>
      </c>
      <c r="D28" s="1">
        <f t="shared" si="0"/>
        <v>0.18276704985813041</v>
      </c>
      <c r="E28" s="1">
        <f t="shared" si="0"/>
        <v>0.19614529649449608</v>
      </c>
    </row>
    <row r="29" spans="1:5">
      <c r="A29" s="2">
        <v>39539</v>
      </c>
      <c r="B29" s="28">
        <v>1317648.8</v>
      </c>
      <c r="C29" s="28">
        <v>1390229.6</v>
      </c>
      <c r="D29" s="1">
        <f t="shared" si="0"/>
        <v>0.3053186296920658</v>
      </c>
      <c r="E29" s="1">
        <f t="shared" si="0"/>
        <v>0.31523042626484399</v>
      </c>
    </row>
    <row r="30" spans="1:5">
      <c r="A30" s="2">
        <v>39569</v>
      </c>
      <c r="B30" s="28">
        <v>1293255.6000000001</v>
      </c>
      <c r="C30" s="28">
        <v>1353613.2</v>
      </c>
      <c r="D30" s="1">
        <f t="shared" si="0"/>
        <v>0.22849231090158373</v>
      </c>
      <c r="E30" s="1">
        <f t="shared" si="0"/>
        <v>0.23115557230712791</v>
      </c>
    </row>
    <row r="31" spans="1:5">
      <c r="A31" s="2">
        <v>39600</v>
      </c>
      <c r="B31" s="28">
        <v>1325069.3999999999</v>
      </c>
      <c r="C31" s="28">
        <v>1393589.6</v>
      </c>
      <c r="D31" s="1">
        <f t="shared" si="0"/>
        <v>0.23106765881497227</v>
      </c>
      <c r="E31" s="1">
        <f t="shared" si="0"/>
        <v>0.26210021346099333</v>
      </c>
    </row>
    <row r="32" spans="1:5">
      <c r="A32" s="2">
        <v>39630</v>
      </c>
      <c r="B32" s="28">
        <v>1387916.1</v>
      </c>
      <c r="C32" s="28">
        <v>1478433.5</v>
      </c>
      <c r="D32" s="1">
        <f t="shared" si="0"/>
        <v>0.28791276480363348</v>
      </c>
      <c r="E32" s="1">
        <f t="shared" si="0"/>
        <v>0.30182917647962149</v>
      </c>
    </row>
    <row r="33" spans="1:5">
      <c r="A33" s="2">
        <v>39661</v>
      </c>
      <c r="B33" s="28">
        <v>1221514</v>
      </c>
      <c r="C33" s="28">
        <v>1315338.7</v>
      </c>
      <c r="D33" s="1">
        <f t="shared" si="0"/>
        <v>0.16201256557352495</v>
      </c>
      <c r="E33" s="1">
        <f t="shared" si="0"/>
        <v>0.18280301949854505</v>
      </c>
    </row>
    <row r="34" spans="1:5">
      <c r="A34" s="2">
        <v>39692</v>
      </c>
      <c r="B34" s="28">
        <v>1281193.5</v>
      </c>
      <c r="C34" s="28">
        <v>1360171.1</v>
      </c>
      <c r="D34" s="1">
        <f t="shared" si="0"/>
        <v>0.16770953232959496</v>
      </c>
      <c r="E34" s="1">
        <f t="shared" si="0"/>
        <v>0.2059009189759573</v>
      </c>
    </row>
    <row r="35" spans="1:5">
      <c r="A35" s="2">
        <v>39722</v>
      </c>
      <c r="B35" s="28">
        <v>1213926.7</v>
      </c>
      <c r="C35" s="28">
        <v>1291512.1000000001</v>
      </c>
      <c r="D35" s="1">
        <f t="shared" si="0"/>
        <v>1.1312387017130554E-2</v>
      </c>
      <c r="E35" s="1">
        <f t="shared" si="0"/>
        <v>3.0768654902206816E-2</v>
      </c>
    </row>
    <row r="36" spans="1:5">
      <c r="A36" s="2">
        <v>39753</v>
      </c>
      <c r="B36" s="28">
        <v>1011918</v>
      </c>
      <c r="C36" s="28">
        <v>1072068.8</v>
      </c>
      <c r="D36" s="1">
        <f t="shared" si="0"/>
        <v>-0.16656652849383313</v>
      </c>
      <c r="E36" s="1">
        <f t="shared" si="0"/>
        <v>-0.15181799941896934</v>
      </c>
    </row>
    <row r="37" spans="1:5">
      <c r="A37" s="2">
        <v>39783</v>
      </c>
      <c r="B37" s="28">
        <v>947613.39</v>
      </c>
      <c r="C37" s="28">
        <v>1004306.1</v>
      </c>
      <c r="D37" s="1">
        <f t="shared" si="0"/>
        <v>-0.15150119756087799</v>
      </c>
      <c r="E37" s="1">
        <f t="shared" si="0"/>
        <v>-0.1467257466784061</v>
      </c>
    </row>
    <row r="38" spans="1:5">
      <c r="A38" s="2">
        <v>39814</v>
      </c>
      <c r="B38" s="28">
        <v>819678.03</v>
      </c>
      <c r="C38" s="28">
        <v>864273.49</v>
      </c>
      <c r="D38" s="1">
        <f t="shared" si="0"/>
        <v>-0.29513199796092748</v>
      </c>
      <c r="E38" s="1">
        <f t="shared" si="0"/>
        <v>-0.30266209226508078</v>
      </c>
    </row>
    <row r="39" spans="1:5">
      <c r="A39" s="2">
        <v>39845</v>
      </c>
      <c r="B39" s="28">
        <v>796124.76</v>
      </c>
      <c r="C39" s="28">
        <v>826837.94</v>
      </c>
      <c r="D39" s="1">
        <f t="shared" si="0"/>
        <v>-0.31089079806854614</v>
      </c>
      <c r="E39" s="1">
        <f t="shared" si="0"/>
        <v>-0.31421153413743619</v>
      </c>
    </row>
    <row r="40" spans="1:5">
      <c r="A40" s="2">
        <v>39873</v>
      </c>
      <c r="B40" s="28">
        <v>906002.47</v>
      </c>
      <c r="C40" s="28">
        <v>917618.12</v>
      </c>
      <c r="D40" s="1">
        <f t="shared" si="0"/>
        <v>-0.27890726732943871</v>
      </c>
      <c r="E40" s="1">
        <f t="shared" si="0"/>
        <v>-0.29898146524037372</v>
      </c>
    </row>
    <row r="41" spans="1:5">
      <c r="A41" s="2">
        <v>39904</v>
      </c>
      <c r="B41" s="28">
        <v>869523.99</v>
      </c>
      <c r="C41" s="28">
        <v>902815.34</v>
      </c>
      <c r="D41" s="1">
        <f t="shared" si="0"/>
        <v>-0.34009427246471147</v>
      </c>
      <c r="E41" s="1">
        <f t="shared" si="0"/>
        <v>-0.35059982897788977</v>
      </c>
    </row>
    <row r="42" spans="1:5">
      <c r="A42" s="2">
        <v>39934</v>
      </c>
      <c r="B42" s="28">
        <v>876995.18</v>
      </c>
      <c r="C42" s="28">
        <v>889799.99</v>
      </c>
      <c r="D42" s="1">
        <f t="shared" si="0"/>
        <v>-0.32187018559981495</v>
      </c>
      <c r="E42" s="1">
        <f t="shared" si="0"/>
        <v>-0.34264826170430374</v>
      </c>
    </row>
    <row r="43" spans="1:5">
      <c r="A43" s="2">
        <v>39965</v>
      </c>
      <c r="B43" s="28">
        <v>957899.79</v>
      </c>
      <c r="C43" s="28">
        <v>985349.79</v>
      </c>
      <c r="D43" s="1">
        <f t="shared" si="0"/>
        <v>-0.27709462613807234</v>
      </c>
      <c r="E43" s="1">
        <f t="shared" si="0"/>
        <v>-0.29294120019265357</v>
      </c>
    </row>
    <row r="44" spans="1:5">
      <c r="A44" s="2">
        <v>39995</v>
      </c>
      <c r="B44" s="28">
        <v>996072.03</v>
      </c>
      <c r="C44" s="28">
        <v>1021413.4</v>
      </c>
      <c r="D44" s="1">
        <f t="shared" si="0"/>
        <v>-0.28232547342018732</v>
      </c>
      <c r="E44" s="1">
        <f t="shared" si="0"/>
        <v>-0.30912455649848303</v>
      </c>
    </row>
    <row r="45" spans="1:5">
      <c r="A45" s="2">
        <v>40026</v>
      </c>
      <c r="B45" s="28">
        <v>916586.6</v>
      </c>
      <c r="C45" s="28">
        <v>966201.39</v>
      </c>
      <c r="D45" s="1">
        <f t="shared" si="0"/>
        <v>-0.24963070419168343</v>
      </c>
      <c r="E45" s="1">
        <f t="shared" si="0"/>
        <v>-0.26543529054531734</v>
      </c>
    </row>
    <row r="46" spans="1:5">
      <c r="A46" s="2">
        <v>40057</v>
      </c>
      <c r="B46" s="28">
        <v>1054741.1000000001</v>
      </c>
      <c r="C46" s="28">
        <v>1093216.8</v>
      </c>
      <c r="D46" s="1">
        <f t="shared" ref="D46:E77" si="1">(B46/B34-1)</f>
        <v>-0.17675113087913719</v>
      </c>
      <c r="E46" s="1">
        <f t="shared" si="1"/>
        <v>-0.19626523457232703</v>
      </c>
    </row>
    <row r="47" spans="1:5">
      <c r="A47" s="2">
        <v>40087</v>
      </c>
      <c r="B47" s="28">
        <v>1099824</v>
      </c>
      <c r="C47" s="28">
        <v>1115034.8999999999</v>
      </c>
      <c r="D47" s="1">
        <f t="shared" si="1"/>
        <v>-9.399471978003282E-2</v>
      </c>
      <c r="E47" s="1">
        <f t="shared" si="1"/>
        <v>-0.13664386109893989</v>
      </c>
    </row>
    <row r="48" spans="1:5">
      <c r="A48" s="2">
        <v>40118</v>
      </c>
      <c r="B48" s="28">
        <v>1077353.5</v>
      </c>
      <c r="C48" s="28">
        <v>1109860.2</v>
      </c>
      <c r="D48" s="1">
        <f t="shared" si="1"/>
        <v>6.4664824620176642E-2</v>
      </c>
      <c r="E48" s="1">
        <f t="shared" si="1"/>
        <v>3.5250909270001962E-2</v>
      </c>
    </row>
    <row r="49" spans="1:5">
      <c r="A49" s="2">
        <v>40148</v>
      </c>
      <c r="B49" s="28">
        <v>1091775.2</v>
      </c>
      <c r="C49" s="28">
        <v>1132423.7</v>
      </c>
      <c r="D49" s="1">
        <f t="shared" si="1"/>
        <v>0.1521314615446705</v>
      </c>
      <c r="E49" s="1">
        <f t="shared" si="1"/>
        <v>0.12756827823708328</v>
      </c>
    </row>
    <row r="50" spans="1:5">
      <c r="A50" s="2">
        <v>40179</v>
      </c>
      <c r="B50" s="28">
        <v>995803.63</v>
      </c>
      <c r="C50" s="28">
        <v>1040295.6</v>
      </c>
      <c r="D50" s="1">
        <f t="shared" si="1"/>
        <v>0.21487168565442705</v>
      </c>
      <c r="E50" s="1">
        <f t="shared" si="1"/>
        <v>0.20366482604944869</v>
      </c>
    </row>
    <row r="51" spans="1:5">
      <c r="A51" s="2">
        <v>40210</v>
      </c>
      <c r="B51" s="28">
        <v>994632.9</v>
      </c>
      <c r="C51" s="28">
        <v>1016554.8</v>
      </c>
      <c r="D51" s="1">
        <f t="shared" si="1"/>
        <v>0.24934300498328921</v>
      </c>
      <c r="E51" s="1">
        <f t="shared" si="1"/>
        <v>0.22944866318059876</v>
      </c>
    </row>
    <row r="52" spans="1:5">
      <c r="A52" s="2">
        <v>40238</v>
      </c>
      <c r="B52" s="28">
        <v>1176684.3999999999</v>
      </c>
      <c r="C52" s="28">
        <v>1226920.3999999999</v>
      </c>
      <c r="D52" s="1">
        <f t="shared" si="1"/>
        <v>0.29876511263815875</v>
      </c>
      <c r="E52" s="1">
        <f t="shared" si="1"/>
        <v>0.33707080675346734</v>
      </c>
    </row>
    <row r="53" spans="1:5">
      <c r="A53" s="2">
        <v>40269</v>
      </c>
      <c r="B53" s="28">
        <v>1118092.3</v>
      </c>
      <c r="C53" s="28">
        <v>1170167.5</v>
      </c>
      <c r="D53" s="1">
        <f t="shared" si="1"/>
        <v>0.28586710988848063</v>
      </c>
      <c r="E53" s="1">
        <f t="shared" si="1"/>
        <v>0.29613160981513675</v>
      </c>
    </row>
    <row r="54" spans="1:5">
      <c r="A54" s="2">
        <v>40299</v>
      </c>
      <c r="B54" s="28">
        <v>1111086.8999999999</v>
      </c>
      <c r="C54" s="28">
        <v>1149229.6000000001</v>
      </c>
      <c r="D54" s="1">
        <f t="shared" si="1"/>
        <v>0.26692475094332879</v>
      </c>
      <c r="E54" s="1">
        <f t="shared" si="1"/>
        <v>0.29155946607731487</v>
      </c>
    </row>
    <row r="55" spans="1:5">
      <c r="A55" s="2">
        <v>40330</v>
      </c>
      <c r="B55" s="28">
        <v>1171486.3999999999</v>
      </c>
      <c r="C55" s="28">
        <v>1205975.2</v>
      </c>
      <c r="D55" s="1">
        <f t="shared" si="1"/>
        <v>0.22297385616923449</v>
      </c>
      <c r="E55" s="1">
        <f t="shared" si="1"/>
        <v>0.22390567516130488</v>
      </c>
    </row>
    <row r="56" spans="1:5">
      <c r="A56" s="2">
        <v>40360</v>
      </c>
      <c r="B56" s="28">
        <v>1170941.7</v>
      </c>
      <c r="C56" s="28">
        <v>1207996.3</v>
      </c>
      <c r="D56" s="1">
        <f t="shared" si="1"/>
        <v>0.17555926151244305</v>
      </c>
      <c r="E56" s="1">
        <f t="shared" si="1"/>
        <v>0.18267128667002019</v>
      </c>
    </row>
    <row r="57" spans="1:5">
      <c r="A57" s="2">
        <v>40391</v>
      </c>
      <c r="B57" s="28">
        <v>1119491.6000000001</v>
      </c>
      <c r="C57" s="28">
        <v>1194508.3999999999</v>
      </c>
      <c r="D57" s="1">
        <f t="shared" si="1"/>
        <v>0.22137024477556189</v>
      </c>
      <c r="E57" s="1">
        <f t="shared" si="1"/>
        <v>0.23629339841872921</v>
      </c>
    </row>
    <row r="58" spans="1:5">
      <c r="A58" s="2">
        <v>40422</v>
      </c>
      <c r="B58" s="28">
        <v>1217254.8</v>
      </c>
      <c r="C58" s="28">
        <v>1258269.3</v>
      </c>
      <c r="D58" s="1">
        <f t="shared" si="1"/>
        <v>0.15407923328293549</v>
      </c>
      <c r="E58" s="1">
        <f t="shared" si="1"/>
        <v>0.15097874456374982</v>
      </c>
    </row>
    <row r="59" spans="1:5">
      <c r="A59" s="2">
        <v>40452</v>
      </c>
      <c r="B59" s="28">
        <v>1267987.8</v>
      </c>
      <c r="C59" s="28">
        <v>1293135.3999999999</v>
      </c>
      <c r="D59" s="1">
        <f t="shared" si="1"/>
        <v>0.15290064592152941</v>
      </c>
      <c r="E59" s="1">
        <f t="shared" si="1"/>
        <v>0.15972639062687644</v>
      </c>
    </row>
    <row r="60" spans="1:5">
      <c r="A60" s="2">
        <v>40483</v>
      </c>
      <c r="B60" s="28">
        <v>1278850.8</v>
      </c>
      <c r="C60" s="28">
        <v>1334195.1000000001</v>
      </c>
      <c r="D60" s="1">
        <f t="shared" si="1"/>
        <v>0.18702988387748309</v>
      </c>
      <c r="E60" s="1">
        <f t="shared" si="1"/>
        <v>0.20212897083794901</v>
      </c>
    </row>
    <row r="61" spans="1:5">
      <c r="A61" s="2">
        <v>40513</v>
      </c>
      <c r="B61" s="28">
        <v>1277146.7</v>
      </c>
      <c r="C61" s="28">
        <v>1315610.8</v>
      </c>
      <c r="D61" s="1">
        <f t="shared" si="1"/>
        <v>0.16978907379467856</v>
      </c>
      <c r="E61" s="1">
        <f t="shared" si="1"/>
        <v>0.16176551232546621</v>
      </c>
    </row>
    <row r="62" spans="1:5">
      <c r="A62" s="2">
        <v>40544</v>
      </c>
      <c r="B62" s="28">
        <v>1215369.3</v>
      </c>
      <c r="C62" s="28">
        <v>1299010.7</v>
      </c>
      <c r="D62" s="1">
        <f t="shared" si="1"/>
        <v>0.22049093153034605</v>
      </c>
      <c r="E62" s="1">
        <f t="shared" si="1"/>
        <v>0.24869383279137192</v>
      </c>
    </row>
    <row r="63" spans="1:5">
      <c r="A63" s="2">
        <v>40575</v>
      </c>
      <c r="B63" s="28">
        <v>1197260.3999999999</v>
      </c>
      <c r="C63" s="28">
        <v>1242129</v>
      </c>
      <c r="D63" s="1">
        <f t="shared" si="1"/>
        <v>0.20372089039081653</v>
      </c>
      <c r="E63" s="1">
        <f t="shared" si="1"/>
        <v>0.22190067864516494</v>
      </c>
    </row>
    <row r="64" spans="1:5">
      <c r="A64" s="2">
        <v>40603</v>
      </c>
      <c r="B64" s="28">
        <v>1450892.2</v>
      </c>
      <c r="C64" s="28">
        <v>1503902.1</v>
      </c>
      <c r="D64" s="1">
        <f t="shared" si="1"/>
        <v>0.23303427835025259</v>
      </c>
      <c r="E64" s="1">
        <f t="shared" si="1"/>
        <v>0.22575360227118257</v>
      </c>
    </row>
    <row r="65" spans="1:5">
      <c r="A65" s="2">
        <v>40634</v>
      </c>
      <c r="B65" s="28">
        <v>1364500.3</v>
      </c>
      <c r="C65" s="28">
        <v>1422402.9</v>
      </c>
      <c r="D65" s="1">
        <f t="shared" si="1"/>
        <v>0.22038252119257051</v>
      </c>
      <c r="E65" s="1">
        <f t="shared" si="1"/>
        <v>0.21555495260293922</v>
      </c>
    </row>
    <row r="66" spans="1:5">
      <c r="A66" s="2">
        <v>40664</v>
      </c>
      <c r="B66" s="28">
        <v>1413934.7</v>
      </c>
      <c r="C66" s="28">
        <v>1505234.2</v>
      </c>
      <c r="D66" s="1">
        <f t="shared" si="1"/>
        <v>0.27256895927762281</v>
      </c>
      <c r="E66" s="1">
        <f t="shared" si="1"/>
        <v>0.3097767408705796</v>
      </c>
    </row>
    <row r="67" spans="1:5">
      <c r="A67" s="2">
        <v>40695</v>
      </c>
      <c r="B67" s="28">
        <v>1418659</v>
      </c>
      <c r="C67" s="28">
        <v>1474580</v>
      </c>
      <c r="D67" s="1">
        <f t="shared" si="1"/>
        <v>0.21099058426969375</v>
      </c>
      <c r="E67" s="1">
        <f t="shared" si="1"/>
        <v>0.22272829491021051</v>
      </c>
    </row>
    <row r="68" spans="1:5">
      <c r="A68" s="2">
        <v>40725</v>
      </c>
      <c r="B68" s="28">
        <v>1403581.4</v>
      </c>
      <c r="C68" s="28">
        <v>1449202.1</v>
      </c>
      <c r="D68" s="1">
        <f t="shared" si="1"/>
        <v>0.19867744055916692</v>
      </c>
      <c r="E68" s="1">
        <f t="shared" si="1"/>
        <v>0.19967428708183954</v>
      </c>
    </row>
    <row r="69" spans="1:5">
      <c r="A69" s="2">
        <v>40756</v>
      </c>
      <c r="B69" s="28">
        <v>1392789.1</v>
      </c>
      <c r="C69" s="28">
        <v>1490442.4</v>
      </c>
      <c r="D69" s="1">
        <f t="shared" si="1"/>
        <v>0.24412644096659597</v>
      </c>
      <c r="E69" s="1">
        <f t="shared" si="1"/>
        <v>0.24774543234689683</v>
      </c>
    </row>
    <row r="70" spans="1:5">
      <c r="A70" s="2">
        <v>40787</v>
      </c>
      <c r="B70" s="28">
        <v>1425180.3</v>
      </c>
      <c r="C70" s="28">
        <v>1486252.2</v>
      </c>
      <c r="D70" s="1">
        <f t="shared" si="1"/>
        <v>0.17081509968167707</v>
      </c>
      <c r="E70" s="1">
        <f t="shared" si="1"/>
        <v>0.18118768374941663</v>
      </c>
    </row>
    <row r="71" spans="1:5">
      <c r="A71" s="2">
        <v>40817</v>
      </c>
      <c r="B71" s="28">
        <v>1388152.4</v>
      </c>
      <c r="C71" s="28">
        <v>1460819.8</v>
      </c>
      <c r="D71" s="1">
        <f t="shared" si="1"/>
        <v>9.4767946505478928E-2</v>
      </c>
      <c r="E71" s="1">
        <f t="shared" si="1"/>
        <v>0.12967273187324402</v>
      </c>
    </row>
    <row r="72" spans="1:5">
      <c r="A72" s="2">
        <v>40848</v>
      </c>
      <c r="B72" s="28">
        <v>1398500.1</v>
      </c>
      <c r="C72" s="28">
        <v>1480221.1</v>
      </c>
      <c r="D72" s="1">
        <f t="shared" si="1"/>
        <v>9.3560014975945682E-2</v>
      </c>
      <c r="E72" s="1">
        <f t="shared" si="1"/>
        <v>0.10944876052985064</v>
      </c>
    </row>
    <row r="73" spans="1:5">
      <c r="A73" s="2">
        <v>40878</v>
      </c>
      <c r="B73" s="28">
        <v>1364196.9</v>
      </c>
      <c r="C73" s="28">
        <v>1418263.9</v>
      </c>
      <c r="D73" s="1">
        <f t="shared" si="1"/>
        <v>6.8159906767170986E-2</v>
      </c>
      <c r="E73" s="1">
        <f t="shared" si="1"/>
        <v>7.8026951435789194E-2</v>
      </c>
    </row>
    <row r="74" spans="1:5">
      <c r="A74" s="2">
        <v>40909</v>
      </c>
      <c r="B74" s="28">
        <v>1265047.5</v>
      </c>
      <c r="C74" s="28">
        <v>1355903</v>
      </c>
      <c r="D74" s="1">
        <f t="shared" si="1"/>
        <v>4.0874983430962075E-2</v>
      </c>
      <c r="E74" s="1">
        <f t="shared" si="1"/>
        <v>4.3796636933013833E-2</v>
      </c>
    </row>
    <row r="75" spans="1:5">
      <c r="A75" s="2">
        <v>40940</v>
      </c>
      <c r="B75" s="28">
        <v>1312412</v>
      </c>
      <c r="C75" s="28">
        <v>1401637.1</v>
      </c>
      <c r="D75" s="1">
        <f t="shared" si="1"/>
        <v>9.6179243880445853E-2</v>
      </c>
      <c r="E75" s="1">
        <f t="shared" si="1"/>
        <v>0.12841508410157076</v>
      </c>
    </row>
    <row r="76" spans="1:5">
      <c r="A76" s="2">
        <v>40969</v>
      </c>
      <c r="B76" s="28">
        <v>1465287</v>
      </c>
      <c r="C76" s="28">
        <v>1526968</v>
      </c>
      <c r="D76" s="1">
        <f t="shared" si="1"/>
        <v>9.9213435705285402E-3</v>
      </c>
      <c r="E76" s="1">
        <f t="shared" si="1"/>
        <v>1.5337368037454002E-2</v>
      </c>
    </row>
    <row r="77" spans="1:5">
      <c r="A77" s="2">
        <v>41000</v>
      </c>
      <c r="B77" s="28">
        <v>1351878.2</v>
      </c>
      <c r="C77" s="28">
        <v>1426185.5</v>
      </c>
      <c r="D77" s="1">
        <f t="shared" si="1"/>
        <v>-9.2503460790738234E-3</v>
      </c>
      <c r="E77" s="1">
        <f t="shared" si="1"/>
        <v>2.659302789666862E-3</v>
      </c>
    </row>
    <row r="78" spans="1:5">
      <c r="A78" s="2">
        <v>41030</v>
      </c>
      <c r="B78" s="28">
        <v>1417861.1</v>
      </c>
      <c r="C78" s="28">
        <v>1499485.5</v>
      </c>
      <c r="D78" s="1">
        <f t="shared" ref="D78:E109" si="2">(B78/B66-1)</f>
        <v>2.7769316362347141E-3</v>
      </c>
      <c r="E78" s="1">
        <f t="shared" si="2"/>
        <v>-3.8191399052718289E-3</v>
      </c>
    </row>
    <row r="79" spans="1:5">
      <c r="A79" s="2">
        <v>41061</v>
      </c>
      <c r="B79" s="28">
        <v>1383861.1</v>
      </c>
      <c r="C79" s="28">
        <v>1421114.4</v>
      </c>
      <c r="D79" s="1">
        <f t="shared" si="2"/>
        <v>-2.4528727481374912E-2</v>
      </c>
      <c r="E79" s="1">
        <f t="shared" si="2"/>
        <v>-3.6258188772396283E-2</v>
      </c>
    </row>
    <row r="80" spans="1:5">
      <c r="A80" s="2">
        <v>41091</v>
      </c>
      <c r="B80" s="28">
        <v>1351061.4</v>
      </c>
      <c r="C80" s="28">
        <v>1426356.3</v>
      </c>
      <c r="D80" s="1">
        <f t="shared" si="2"/>
        <v>-3.7418563682875772E-2</v>
      </c>
      <c r="E80" s="1">
        <f t="shared" si="2"/>
        <v>-1.5764398906129129E-2</v>
      </c>
    </row>
    <row r="81" spans="1:5">
      <c r="A81" s="2">
        <v>41122</v>
      </c>
      <c r="B81" s="28">
        <v>1325575.1000000001</v>
      </c>
      <c r="C81" s="28">
        <v>1413341.4</v>
      </c>
      <c r="D81" s="1">
        <f t="shared" si="2"/>
        <v>-4.8258562620859147E-2</v>
      </c>
      <c r="E81" s="1">
        <f t="shared" si="2"/>
        <v>-5.1730278204645819E-2</v>
      </c>
    </row>
    <row r="82" spans="1:5">
      <c r="A82" s="2">
        <v>41153</v>
      </c>
      <c r="B82" s="28">
        <v>1389409.8</v>
      </c>
      <c r="C82" s="28">
        <v>1440718.1</v>
      </c>
      <c r="D82" s="1">
        <f t="shared" si="2"/>
        <v>-2.509892958806681E-2</v>
      </c>
      <c r="E82" s="1">
        <f t="shared" si="2"/>
        <v>-3.0636859612386047E-2</v>
      </c>
    </row>
    <row r="83" spans="1:5">
      <c r="A83" s="2">
        <v>41183</v>
      </c>
      <c r="B83" s="28">
        <v>1446420</v>
      </c>
      <c r="C83" s="28">
        <v>1516024.8</v>
      </c>
      <c r="D83" s="1">
        <f t="shared" si="2"/>
        <v>4.1974930130149968E-2</v>
      </c>
      <c r="E83" s="1">
        <f t="shared" si="2"/>
        <v>3.7790424253559607E-2</v>
      </c>
    </row>
    <row r="84" spans="1:5">
      <c r="A84" s="2">
        <v>41214</v>
      </c>
      <c r="B84" s="28">
        <v>1405611.1</v>
      </c>
      <c r="C84" s="28">
        <v>1487603.1</v>
      </c>
      <c r="D84" s="1">
        <f t="shared" si="2"/>
        <v>5.0847332796042366E-3</v>
      </c>
      <c r="E84" s="1">
        <f t="shared" si="2"/>
        <v>4.987092806608473E-3</v>
      </c>
    </row>
    <row r="85" spans="1:5">
      <c r="A85" s="2">
        <v>41244</v>
      </c>
      <c r="B85" s="28">
        <v>1359824.2</v>
      </c>
      <c r="C85" s="28">
        <v>1410456.7</v>
      </c>
      <c r="D85" s="1">
        <f t="shared" si="2"/>
        <v>-3.2053290840933224E-3</v>
      </c>
      <c r="E85" s="1">
        <f t="shared" si="2"/>
        <v>-5.5047583175458215E-3</v>
      </c>
    </row>
    <row r="86" spans="1:5">
      <c r="A86" s="2">
        <v>41275</v>
      </c>
      <c r="B86" s="28">
        <v>1355967.7</v>
      </c>
      <c r="C86" s="28">
        <v>1462245.2</v>
      </c>
      <c r="D86" s="1">
        <f t="shared" si="2"/>
        <v>7.1870977176746287E-2</v>
      </c>
      <c r="E86" s="1">
        <f t="shared" si="2"/>
        <v>7.8429061665915567E-2</v>
      </c>
    </row>
    <row r="87" spans="1:5">
      <c r="A87" s="2">
        <v>41306</v>
      </c>
      <c r="B87" s="28">
        <v>1280482.6000000001</v>
      </c>
      <c r="C87" s="28">
        <v>1336833.2</v>
      </c>
      <c r="D87" s="1">
        <f t="shared" si="2"/>
        <v>-2.4328793092412981E-2</v>
      </c>
      <c r="E87" s="1">
        <f t="shared" si="2"/>
        <v>-4.6234435432680909E-2</v>
      </c>
    </row>
    <row r="88" spans="1:5">
      <c r="A88" s="2">
        <v>41334</v>
      </c>
      <c r="B88" s="28">
        <v>1431202.7</v>
      </c>
      <c r="C88" s="28">
        <v>1477226.9</v>
      </c>
      <c r="D88" s="1">
        <f t="shared" si="2"/>
        <v>-2.3261176820650209E-2</v>
      </c>
      <c r="E88" s="1">
        <f t="shared" si="2"/>
        <v>-3.2575076884387988E-2</v>
      </c>
    </row>
    <row r="89" spans="1:5">
      <c r="A89" s="2">
        <v>41365</v>
      </c>
      <c r="B89" s="28">
        <v>1414746.5</v>
      </c>
      <c r="C89" s="28">
        <v>1492663.1</v>
      </c>
      <c r="D89" s="1">
        <f t="shared" si="2"/>
        <v>4.6504411418129221E-2</v>
      </c>
      <c r="E89" s="1">
        <f t="shared" si="2"/>
        <v>4.6612169314580898E-2</v>
      </c>
    </row>
    <row r="90" spans="1:5">
      <c r="A90" s="2">
        <v>41395</v>
      </c>
      <c r="B90" s="28">
        <v>1411452.8</v>
      </c>
      <c r="C90" s="28">
        <v>1484946.6</v>
      </c>
      <c r="D90" s="1">
        <f t="shared" si="2"/>
        <v>-4.5196951944023178E-3</v>
      </c>
      <c r="E90" s="1">
        <f t="shared" si="2"/>
        <v>-9.6959257025158729E-3</v>
      </c>
    </row>
    <row r="91" spans="1:5">
      <c r="A91" s="2">
        <v>41426</v>
      </c>
      <c r="B91" s="28">
        <v>1389557.5</v>
      </c>
      <c r="C91" s="28">
        <v>1417411.2</v>
      </c>
      <c r="D91" s="1">
        <f t="shared" si="2"/>
        <v>4.1163090717701856E-3</v>
      </c>
      <c r="E91" s="1">
        <f t="shared" si="2"/>
        <v>-2.6058422882774268E-3</v>
      </c>
    </row>
    <row r="92" spans="1:5">
      <c r="A92" s="2">
        <v>41456</v>
      </c>
      <c r="B92" s="28">
        <v>1417446.2</v>
      </c>
      <c r="C92" s="28">
        <v>1504815.3</v>
      </c>
      <c r="D92" s="1">
        <f t="shared" si="2"/>
        <v>4.9135294665364704E-2</v>
      </c>
      <c r="E92" s="1">
        <f t="shared" si="2"/>
        <v>5.5006592672532051E-2</v>
      </c>
    </row>
    <row r="93" spans="1:5">
      <c r="A93" s="2">
        <v>41487</v>
      </c>
      <c r="B93" s="28">
        <v>1358810.1</v>
      </c>
      <c r="C93" s="28">
        <v>1420403.7</v>
      </c>
      <c r="D93" s="1">
        <f t="shared" si="2"/>
        <v>2.5072136614515461E-2</v>
      </c>
      <c r="E93" s="1">
        <f t="shared" si="2"/>
        <v>4.9968818574195328E-3</v>
      </c>
    </row>
    <row r="94" spans="1:5">
      <c r="A94" s="2">
        <v>41518</v>
      </c>
      <c r="B94" s="28">
        <v>1417569.1</v>
      </c>
      <c r="C94" s="28">
        <v>1485316.1</v>
      </c>
      <c r="D94" s="1">
        <f t="shared" si="2"/>
        <v>2.0267094704528477E-2</v>
      </c>
      <c r="E94" s="1">
        <f t="shared" si="2"/>
        <v>3.0955396479019681E-2</v>
      </c>
    </row>
    <row r="95" spans="1:5">
      <c r="A95" s="2">
        <v>41548</v>
      </c>
      <c r="B95" s="28">
        <v>1506492.1</v>
      </c>
      <c r="C95" s="28">
        <v>1562497</v>
      </c>
      <c r="D95" s="1">
        <f t="shared" si="2"/>
        <v>4.153157450809597E-2</v>
      </c>
      <c r="E95" s="1">
        <f t="shared" si="2"/>
        <v>3.0653984024535674E-2</v>
      </c>
    </row>
    <row r="96" spans="1:5">
      <c r="A96" s="2">
        <v>41579</v>
      </c>
      <c r="B96" s="28">
        <v>1454248.5</v>
      </c>
      <c r="C96" s="28">
        <v>1486178.3</v>
      </c>
      <c r="D96" s="1">
        <f t="shared" si="2"/>
        <v>3.4602316387512877E-2</v>
      </c>
      <c r="E96" s="1">
        <f t="shared" si="2"/>
        <v>-9.5778235471544182E-4</v>
      </c>
    </row>
    <row r="97" spans="1:5">
      <c r="A97" s="2">
        <v>41609</v>
      </c>
      <c r="B97" s="28">
        <v>1419435.3</v>
      </c>
      <c r="C97" s="28">
        <v>1470500.7</v>
      </c>
      <c r="D97" s="1">
        <f t="shared" si="2"/>
        <v>4.3837357799633381E-2</v>
      </c>
      <c r="E97" s="1">
        <f t="shared" si="2"/>
        <v>4.2570608512831232E-2</v>
      </c>
    </row>
    <row r="98" spans="1:5">
      <c r="A98" s="2">
        <v>41640</v>
      </c>
      <c r="B98" s="28">
        <v>1392450.8</v>
      </c>
      <c r="C98" s="28">
        <v>1472600</v>
      </c>
      <c r="D98" s="1">
        <f t="shared" si="2"/>
        <v>2.6905581895497965E-2</v>
      </c>
      <c r="E98" s="1">
        <f t="shared" si="2"/>
        <v>7.0814388722220123E-3</v>
      </c>
    </row>
    <row r="99" spans="1:5">
      <c r="A99" s="2">
        <v>41671</v>
      </c>
      <c r="B99" s="28">
        <v>1286658.5</v>
      </c>
      <c r="C99" s="28">
        <v>1361645.8</v>
      </c>
      <c r="D99" s="1">
        <f t="shared" si="2"/>
        <v>4.8231034142907081E-3</v>
      </c>
      <c r="E99" s="1">
        <f t="shared" si="2"/>
        <v>1.8560729939980591E-2</v>
      </c>
    </row>
    <row r="100" spans="1:5">
      <c r="A100" s="2">
        <v>41699</v>
      </c>
      <c r="B100" s="28">
        <v>1469225.3</v>
      </c>
      <c r="C100" s="28">
        <v>1517853.4</v>
      </c>
      <c r="D100" s="1">
        <f t="shared" si="2"/>
        <v>2.6566886717024785E-2</v>
      </c>
      <c r="E100" s="1">
        <f t="shared" si="2"/>
        <v>2.7501868534888008E-2</v>
      </c>
    </row>
    <row r="101" spans="1:5">
      <c r="A101" s="2">
        <v>41730</v>
      </c>
      <c r="B101" s="28">
        <v>1446965.7</v>
      </c>
      <c r="C101" s="28">
        <v>1503607.4</v>
      </c>
      <c r="D101" s="1">
        <f t="shared" si="2"/>
        <v>2.277383262655186E-2</v>
      </c>
      <c r="E101" s="1">
        <f t="shared" si="2"/>
        <v>7.3320630757200966E-3</v>
      </c>
    </row>
    <row r="102" spans="1:5">
      <c r="A102" s="2">
        <v>41760</v>
      </c>
      <c r="B102" s="28">
        <v>1459821</v>
      </c>
      <c r="C102" s="28">
        <v>1488342.4</v>
      </c>
      <c r="D102" s="1">
        <f t="shared" si="2"/>
        <v>3.4268379360613332E-2</v>
      </c>
      <c r="E102" s="1">
        <f t="shared" si="2"/>
        <v>2.2868162397218228E-3</v>
      </c>
    </row>
    <row r="103" spans="1:5">
      <c r="A103" s="2">
        <v>41791</v>
      </c>
      <c r="B103" s="28">
        <v>1439401.6</v>
      </c>
      <c r="C103" s="28">
        <v>1478866</v>
      </c>
      <c r="D103" s="1">
        <f t="shared" si="2"/>
        <v>3.5870483949026921E-2</v>
      </c>
      <c r="E103" s="1">
        <f t="shared" si="2"/>
        <v>4.3357072386615902E-2</v>
      </c>
    </row>
    <row r="104" spans="1:5">
      <c r="A104" s="2">
        <v>41821</v>
      </c>
      <c r="B104" s="28">
        <v>1492927.9</v>
      </c>
      <c r="C104" s="28">
        <v>1534917.3</v>
      </c>
      <c r="D104" s="1">
        <f t="shared" si="2"/>
        <v>5.3251897673435522E-2</v>
      </c>
      <c r="E104" s="1">
        <f t="shared" si="2"/>
        <v>2.0003783853074886E-2</v>
      </c>
    </row>
    <row r="105" spans="1:5">
      <c r="A105" s="2">
        <v>41852</v>
      </c>
      <c r="B105" s="28">
        <v>1363586.6</v>
      </c>
      <c r="C105" s="28">
        <v>1412888.5</v>
      </c>
      <c r="D105" s="1">
        <f t="shared" si="2"/>
        <v>3.5152079013838211E-3</v>
      </c>
      <c r="E105" s="1">
        <f t="shared" si="2"/>
        <v>-5.2908901884723969E-3</v>
      </c>
    </row>
    <row r="106" spans="1:5">
      <c r="A106" s="2">
        <v>41883</v>
      </c>
      <c r="B106" s="28">
        <v>1471266</v>
      </c>
      <c r="C106" s="28">
        <v>1538424.8</v>
      </c>
      <c r="D106" s="1">
        <f t="shared" si="2"/>
        <v>3.7879564389488918E-2</v>
      </c>
      <c r="E106" s="1">
        <f t="shared" si="2"/>
        <v>3.5755823289062905E-2</v>
      </c>
    </row>
    <row r="107" spans="1:5">
      <c r="A107" s="2">
        <v>41913</v>
      </c>
      <c r="B107" s="28">
        <v>1493225.4</v>
      </c>
      <c r="C107" s="28">
        <v>1527137.1</v>
      </c>
      <c r="D107" s="1">
        <f t="shared" si="2"/>
        <v>-8.8063521873099626E-3</v>
      </c>
      <c r="E107" s="1">
        <f t="shared" si="2"/>
        <v>-2.263037945032853E-2</v>
      </c>
    </row>
    <row r="108" spans="1:5">
      <c r="A108" s="2">
        <v>41944</v>
      </c>
      <c r="B108" s="28">
        <v>1393113.6</v>
      </c>
      <c r="C108" s="28">
        <v>1419359.2</v>
      </c>
      <c r="D108" s="1">
        <f t="shared" si="2"/>
        <v>-4.2038826239119365E-2</v>
      </c>
      <c r="E108" s="1">
        <f t="shared" si="2"/>
        <v>-4.4960352334575293E-2</v>
      </c>
    </row>
    <row r="109" spans="1:5">
      <c r="A109" s="2">
        <v>41974</v>
      </c>
      <c r="B109" s="28">
        <v>1388521</v>
      </c>
      <c r="C109" s="28">
        <v>1421546.5</v>
      </c>
      <c r="D109" s="1">
        <f t="shared" si="2"/>
        <v>-2.1779294906925317E-2</v>
      </c>
      <c r="E109" s="1">
        <f t="shared" si="2"/>
        <v>-3.3290837603817458E-2</v>
      </c>
    </row>
    <row r="110" spans="1:5">
      <c r="A110" s="2">
        <v>42005</v>
      </c>
      <c r="B110" s="28">
        <v>1269412.3</v>
      </c>
      <c r="C110" s="28">
        <v>1279952.1000000001</v>
      </c>
      <c r="D110" s="1">
        <f t="shared" ref="D110:E141" si="3">(B110/B98-1)</f>
        <v>-8.8361111214845023E-2</v>
      </c>
      <c r="E110" s="1">
        <f t="shared" si="3"/>
        <v>-0.13082160804020093</v>
      </c>
    </row>
    <row r="111" spans="1:5">
      <c r="A111" s="2">
        <v>42036</v>
      </c>
      <c r="B111" s="28">
        <v>1211037</v>
      </c>
      <c r="C111" s="28">
        <v>1182124.2</v>
      </c>
      <c r="D111" s="1">
        <f t="shared" si="3"/>
        <v>-5.8773559573111256E-2</v>
      </c>
      <c r="E111" s="1">
        <f t="shared" si="3"/>
        <v>-0.13184162871137273</v>
      </c>
    </row>
    <row r="112" spans="1:5">
      <c r="A112" s="2">
        <v>42064</v>
      </c>
      <c r="B112" s="28">
        <v>1312135.8999999999</v>
      </c>
      <c r="C112" s="28">
        <v>1354333.9</v>
      </c>
      <c r="D112" s="1">
        <f t="shared" si="3"/>
        <v>-0.10691988492166593</v>
      </c>
      <c r="E112" s="1">
        <f t="shared" si="3"/>
        <v>-0.10773075976902646</v>
      </c>
    </row>
    <row r="113" spans="1:5">
      <c r="A113" s="2">
        <v>42095</v>
      </c>
      <c r="B113" s="28">
        <v>1278607.3</v>
      </c>
      <c r="C113" s="28">
        <v>1296813.2</v>
      </c>
      <c r="D113" s="1">
        <f t="shared" si="3"/>
        <v>-0.11635272349579528</v>
      </c>
      <c r="E113" s="1">
        <f t="shared" si="3"/>
        <v>-0.13753204460153623</v>
      </c>
    </row>
    <row r="114" spans="1:5">
      <c r="A114" s="2">
        <v>42125</v>
      </c>
      <c r="B114" s="28">
        <v>1283920.3999999999</v>
      </c>
      <c r="C114" s="28">
        <v>1264356.8</v>
      </c>
      <c r="D114" s="1">
        <f t="shared" si="3"/>
        <v>-0.12049463598619292</v>
      </c>
      <c r="E114" s="1">
        <f t="shared" si="3"/>
        <v>-0.15049332734188037</v>
      </c>
    </row>
    <row r="115" spans="1:5">
      <c r="A115" s="2">
        <v>42156</v>
      </c>
      <c r="B115" s="28">
        <v>1352287.1</v>
      </c>
      <c r="C115" s="28">
        <v>1349002.9</v>
      </c>
      <c r="D115" s="1">
        <f t="shared" si="3"/>
        <v>-6.0521330530687201E-2</v>
      </c>
      <c r="E115" s="1">
        <f t="shared" si="3"/>
        <v>-8.7812621292260529E-2</v>
      </c>
    </row>
    <row r="116" spans="1:5">
      <c r="A116" s="2">
        <v>42186</v>
      </c>
      <c r="B116" s="28">
        <v>1322832.5</v>
      </c>
      <c r="C116" s="28">
        <v>1336528</v>
      </c>
      <c r="D116" s="1">
        <f t="shared" si="3"/>
        <v>-0.11393410224298173</v>
      </c>
      <c r="E116" s="1">
        <f t="shared" si="3"/>
        <v>-0.12925080719332571</v>
      </c>
    </row>
    <row r="117" spans="1:5">
      <c r="A117" s="2">
        <v>42217</v>
      </c>
      <c r="B117" s="28">
        <v>1208389.1000000001</v>
      </c>
      <c r="C117" s="28">
        <v>1233093.1000000001</v>
      </c>
      <c r="D117" s="1">
        <f t="shared" si="3"/>
        <v>-0.11381565351258216</v>
      </c>
      <c r="E117" s="1">
        <f t="shared" si="3"/>
        <v>-0.1272537783413199</v>
      </c>
    </row>
    <row r="118" spans="1:5">
      <c r="A118" s="2">
        <v>42248</v>
      </c>
      <c r="B118" s="28">
        <v>1314753.1000000001</v>
      </c>
      <c r="C118" s="28">
        <v>1310983.3999999999</v>
      </c>
      <c r="D118" s="1">
        <f t="shared" si="3"/>
        <v>-0.10637974370372172</v>
      </c>
      <c r="E118" s="1">
        <f t="shared" si="3"/>
        <v>-0.14784044042971756</v>
      </c>
    </row>
    <row r="119" spans="1:5">
      <c r="A119" s="2">
        <v>42278</v>
      </c>
      <c r="B119" s="28">
        <v>1329652.6000000001</v>
      </c>
      <c r="C119" s="28">
        <v>1326683.3999999999</v>
      </c>
      <c r="D119" s="1">
        <f t="shared" si="3"/>
        <v>-0.10954327457864022</v>
      </c>
      <c r="E119" s="1">
        <f t="shared" si="3"/>
        <v>-0.13126110288329729</v>
      </c>
    </row>
    <row r="120" spans="1:5">
      <c r="A120" s="2">
        <v>42309</v>
      </c>
      <c r="B120" s="28">
        <v>1261533.5</v>
      </c>
      <c r="C120" s="28">
        <v>1271387.6000000001</v>
      </c>
      <c r="D120" s="1">
        <f t="shared" si="3"/>
        <v>-9.4450373609158755E-2</v>
      </c>
      <c r="E120" s="1">
        <f t="shared" si="3"/>
        <v>-0.10425239784263196</v>
      </c>
    </row>
    <row r="121" spans="1:5">
      <c r="A121" s="2">
        <v>42339</v>
      </c>
      <c r="B121" s="28">
        <v>1277475.2</v>
      </c>
      <c r="C121" s="28">
        <v>1273936.7</v>
      </c>
      <c r="D121" s="1">
        <f t="shared" si="3"/>
        <v>-7.9974159555383117E-2</v>
      </c>
      <c r="E121" s="1">
        <f t="shared" si="3"/>
        <v>-0.10383747559436152</v>
      </c>
    </row>
    <row r="122" spans="1:5">
      <c r="A122" s="2">
        <v>42370</v>
      </c>
      <c r="B122" s="28">
        <v>1111459</v>
      </c>
      <c r="C122" s="28">
        <v>1127686.8</v>
      </c>
      <c r="D122" s="1">
        <f t="shared" si="3"/>
        <v>-0.12443025800206919</v>
      </c>
      <c r="E122" s="1">
        <f t="shared" si="3"/>
        <v>-0.1189617173955182</v>
      </c>
    </row>
    <row r="123" spans="1:5">
      <c r="A123" s="2">
        <v>42401</v>
      </c>
      <c r="B123" s="28">
        <v>1112665.3</v>
      </c>
      <c r="C123" s="28">
        <v>1135719.8</v>
      </c>
      <c r="D123" s="1">
        <f t="shared" si="3"/>
        <v>-8.1229310087140183E-2</v>
      </c>
      <c r="E123" s="1">
        <f t="shared" si="3"/>
        <v>-3.9255096884066809E-2</v>
      </c>
    </row>
    <row r="124" spans="1:5">
      <c r="A124" s="2">
        <v>42430</v>
      </c>
      <c r="B124" s="28">
        <v>1259283.8999999999</v>
      </c>
      <c r="C124" s="28">
        <v>1259906</v>
      </c>
      <c r="D124" s="1">
        <f t="shared" si="3"/>
        <v>-4.0279364355475633E-2</v>
      </c>
      <c r="E124" s="1">
        <f t="shared" si="3"/>
        <v>-6.9722761868398875E-2</v>
      </c>
    </row>
    <row r="125" spans="1:5">
      <c r="A125" s="2">
        <v>42461</v>
      </c>
      <c r="B125" s="28">
        <v>1244541.3</v>
      </c>
      <c r="C125" s="28">
        <v>1228807.2</v>
      </c>
      <c r="D125" s="1">
        <f t="shared" si="3"/>
        <v>-2.6643051388804073E-2</v>
      </c>
      <c r="E125" s="1">
        <f t="shared" si="3"/>
        <v>-5.2440860410736145E-2</v>
      </c>
    </row>
    <row r="126" spans="1:5">
      <c r="A126" s="2">
        <v>42491</v>
      </c>
      <c r="B126" s="28">
        <v>1247507.8999999999</v>
      </c>
      <c r="C126" s="28">
        <v>1246439.8999999999</v>
      </c>
      <c r="D126" s="1">
        <f t="shared" si="3"/>
        <v>-2.83604030281005E-2</v>
      </c>
      <c r="E126" s="1">
        <f t="shared" si="3"/>
        <v>-1.4170762556898642E-2</v>
      </c>
    </row>
    <row r="127" spans="1:5">
      <c r="A127" s="2">
        <v>42522</v>
      </c>
      <c r="B127" s="28">
        <v>1307018.5</v>
      </c>
      <c r="C127" s="28">
        <v>1296979.7</v>
      </c>
      <c r="D127" s="1">
        <f t="shared" si="3"/>
        <v>-3.3475583698165945E-2</v>
      </c>
      <c r="E127" s="1">
        <f t="shared" si="3"/>
        <v>-3.8564186926506983E-2</v>
      </c>
    </row>
    <row r="128" spans="1:5">
      <c r="A128" s="2">
        <v>42552</v>
      </c>
      <c r="B128" s="28">
        <v>1227089.2</v>
      </c>
      <c r="C128" s="28">
        <v>1223116.8999999999</v>
      </c>
      <c r="D128" s="1">
        <f t="shared" si="3"/>
        <v>-7.2377492993255022E-2</v>
      </c>
      <c r="E128" s="1">
        <f t="shared" si="3"/>
        <v>-8.4855012390312901E-2</v>
      </c>
    </row>
    <row r="129" spans="1:5">
      <c r="A129" s="2">
        <v>42583</v>
      </c>
      <c r="B129" s="28">
        <v>1243300.6000000001</v>
      </c>
      <c r="C129" s="28">
        <v>1279443.6000000001</v>
      </c>
      <c r="D129" s="1">
        <f t="shared" si="3"/>
        <v>2.8890942495260807E-2</v>
      </c>
      <c r="E129" s="1">
        <f t="shared" si="3"/>
        <v>3.7588808176771016E-2</v>
      </c>
    </row>
    <row r="130" spans="1:5">
      <c r="A130" s="2">
        <v>42614</v>
      </c>
      <c r="B130" s="28">
        <v>1307746.2</v>
      </c>
      <c r="C130" s="28">
        <v>1304695.6000000001</v>
      </c>
      <c r="D130" s="1">
        <f t="shared" si="3"/>
        <v>-5.3294417027806018E-3</v>
      </c>
      <c r="E130" s="1">
        <f t="shared" si="3"/>
        <v>-4.7962468479767484E-3</v>
      </c>
    </row>
    <row r="131" spans="1:5">
      <c r="A131" s="2">
        <v>42644</v>
      </c>
      <c r="B131" s="28">
        <v>1287685.3999999999</v>
      </c>
      <c r="C131" s="28">
        <v>1288816.3</v>
      </c>
      <c r="D131" s="1">
        <f t="shared" si="3"/>
        <v>-3.156252994203157E-2</v>
      </c>
      <c r="E131" s="1">
        <f t="shared" si="3"/>
        <v>-2.8542680190315139E-2</v>
      </c>
    </row>
    <row r="132" spans="1:5">
      <c r="A132" s="2">
        <v>42675</v>
      </c>
      <c r="B132" s="28">
        <v>1331763.8</v>
      </c>
      <c r="C132" s="28">
        <v>1333687.3</v>
      </c>
      <c r="D132" s="1">
        <f t="shared" si="3"/>
        <v>5.5670578704410278E-2</v>
      </c>
      <c r="E132" s="1">
        <f t="shared" si="3"/>
        <v>4.9001343099460692E-2</v>
      </c>
    </row>
    <row r="133" spans="1:5">
      <c r="A133" s="2">
        <v>42705</v>
      </c>
      <c r="B133" s="28">
        <v>1331941.8</v>
      </c>
      <c r="C133" s="28">
        <v>1317722.8</v>
      </c>
      <c r="D133" s="1">
        <f t="shared" si="3"/>
        <v>4.2636131018433998E-2</v>
      </c>
      <c r="E133" s="1">
        <f t="shared" si="3"/>
        <v>3.4370703034146022E-2</v>
      </c>
    </row>
    <row r="134" spans="1:5">
      <c r="A134" s="2">
        <v>42736</v>
      </c>
      <c r="B134" s="28">
        <v>1234686.7</v>
      </c>
      <c r="C134" s="28">
        <v>1268876.3</v>
      </c>
      <c r="D134" s="1">
        <f t="shared" si="3"/>
        <v>0.11087021653520268</v>
      </c>
      <c r="E134" s="1">
        <f t="shared" si="3"/>
        <v>0.12520276019901977</v>
      </c>
    </row>
    <row r="135" spans="1:5">
      <c r="A135" s="2">
        <v>42767</v>
      </c>
      <c r="B135" s="28">
        <v>1192160.7</v>
      </c>
      <c r="C135" s="28">
        <v>1227459.3999999999</v>
      </c>
      <c r="D135" s="1">
        <f t="shared" si="3"/>
        <v>7.1445923585466309E-2</v>
      </c>
      <c r="E135" s="1">
        <f t="shared" si="3"/>
        <v>8.0776614090904975E-2</v>
      </c>
    </row>
    <row r="136" spans="1:5">
      <c r="A136" s="2">
        <v>42795</v>
      </c>
      <c r="B136" s="28">
        <v>1431968.6</v>
      </c>
      <c r="C136" s="28">
        <v>1428304.1</v>
      </c>
      <c r="D136" s="1">
        <f t="shared" si="3"/>
        <v>0.13712928434962146</v>
      </c>
      <c r="E136" s="1">
        <f t="shared" si="3"/>
        <v>0.13365925711918192</v>
      </c>
    </row>
    <row r="137" spans="1:5">
      <c r="A137" s="2">
        <v>42826</v>
      </c>
      <c r="B137" s="28">
        <v>1283425.6000000001</v>
      </c>
      <c r="C137" s="28">
        <v>1288584.5</v>
      </c>
      <c r="D137" s="1">
        <f t="shared" si="3"/>
        <v>3.1243880777600541E-2</v>
      </c>
      <c r="E137" s="1">
        <f t="shared" si="3"/>
        <v>4.864660623733319E-2</v>
      </c>
    </row>
    <row r="138" spans="1:5">
      <c r="A138" s="2">
        <v>42856</v>
      </c>
      <c r="B138" s="28">
        <v>1387409.2</v>
      </c>
      <c r="C138" s="28">
        <v>1416166.3</v>
      </c>
      <c r="D138" s="1">
        <f t="shared" si="3"/>
        <v>0.11214462048697249</v>
      </c>
      <c r="E138" s="1">
        <f t="shared" si="3"/>
        <v>0.13616894003473434</v>
      </c>
    </row>
    <row r="139" spans="1:5">
      <c r="A139" s="2">
        <v>42887</v>
      </c>
      <c r="B139" s="28">
        <v>1403317.3</v>
      </c>
      <c r="C139" s="28">
        <v>1399143.2</v>
      </c>
      <c r="D139" s="1">
        <f t="shared" si="3"/>
        <v>7.3678222611233135E-2</v>
      </c>
      <c r="E139" s="1">
        <f t="shared" si="3"/>
        <v>7.8770315371936794E-2</v>
      </c>
    </row>
    <row r="140" spans="1:5">
      <c r="A140" s="2">
        <v>42917</v>
      </c>
      <c r="B140" s="28">
        <v>1350513.6</v>
      </c>
      <c r="C140" s="28">
        <v>1377962.8</v>
      </c>
      <c r="D140" s="1">
        <f t="shared" si="3"/>
        <v>0.1005830708965576</v>
      </c>
      <c r="E140" s="1">
        <f t="shared" si="3"/>
        <v>0.12659942806775071</v>
      </c>
    </row>
    <row r="141" spans="1:5">
      <c r="A141" s="2">
        <v>42948</v>
      </c>
      <c r="B141" s="28">
        <v>1377350.7</v>
      </c>
      <c r="C141" s="28">
        <v>1420242.6</v>
      </c>
      <c r="D141" s="1">
        <f t="shared" si="3"/>
        <v>0.10781793236486803</v>
      </c>
      <c r="E141" s="1">
        <f t="shared" si="3"/>
        <v>0.11004705482914612</v>
      </c>
    </row>
    <row r="142" spans="1:5">
      <c r="A142" s="2">
        <v>42979</v>
      </c>
      <c r="B142" s="28">
        <v>1457349.9</v>
      </c>
      <c r="C142" s="28">
        <v>1461323.3</v>
      </c>
      <c r="D142" s="1">
        <f t="shared" ref="D142:E173" si="4">(B142/B130-1)</f>
        <v>0.11439811486357221</v>
      </c>
      <c r="E142" s="1">
        <f t="shared" si="4"/>
        <v>0.12004922834107812</v>
      </c>
    </row>
    <row r="143" spans="1:5">
      <c r="A143" s="2">
        <v>43009</v>
      </c>
      <c r="B143" s="28">
        <v>1449644.2</v>
      </c>
      <c r="C143" s="28">
        <v>1479152.5</v>
      </c>
      <c r="D143" s="1">
        <f t="shared" si="4"/>
        <v>0.12577513109956828</v>
      </c>
      <c r="E143" s="1">
        <f t="shared" si="4"/>
        <v>0.14768295528230047</v>
      </c>
    </row>
    <row r="144" spans="1:5">
      <c r="A144" s="2">
        <v>43040</v>
      </c>
      <c r="B144" s="28">
        <v>1520947.2</v>
      </c>
      <c r="C144" s="28">
        <v>1539652.3</v>
      </c>
      <c r="D144" s="1">
        <f t="shared" si="4"/>
        <v>0.14205476977223741</v>
      </c>
      <c r="E144" s="1">
        <f t="shared" si="4"/>
        <v>0.15443275196517203</v>
      </c>
    </row>
    <row r="145" spans="1:5">
      <c r="A145" s="2">
        <v>43070</v>
      </c>
      <c r="B145" s="28">
        <v>1482733.9</v>
      </c>
      <c r="C145" s="28">
        <v>1484403.9</v>
      </c>
      <c r="D145" s="1">
        <f t="shared" si="4"/>
        <v>0.11321222894273597</v>
      </c>
      <c r="E145" s="1">
        <f t="shared" si="4"/>
        <v>0.1264917780886845</v>
      </c>
    </row>
    <row r="146" spans="1:5">
      <c r="A146" s="2">
        <v>43101</v>
      </c>
      <c r="B146" s="28">
        <v>1458406</v>
      </c>
      <c r="C146" s="28">
        <v>1548945.7</v>
      </c>
      <c r="D146" s="1">
        <f t="shared" si="4"/>
        <v>0.18119519712976584</v>
      </c>
      <c r="E146" s="1">
        <f t="shared" si="4"/>
        <v>0.22072238247337417</v>
      </c>
    </row>
    <row r="147" spans="1:5">
      <c r="A147" s="2">
        <v>43132</v>
      </c>
      <c r="B147" s="28">
        <v>1388648.3</v>
      </c>
      <c r="C147" s="28">
        <v>1402969.2</v>
      </c>
      <c r="D147" s="1">
        <f t="shared" si="4"/>
        <v>0.16481637081309608</v>
      </c>
      <c r="E147" s="1">
        <f t="shared" si="4"/>
        <v>0.14298623644904263</v>
      </c>
    </row>
    <row r="148" spans="1:5">
      <c r="A148" s="2">
        <v>43160</v>
      </c>
      <c r="B148" s="28">
        <v>1565481.1</v>
      </c>
      <c r="C148" s="28">
        <v>1584735.9</v>
      </c>
      <c r="D148" s="1">
        <f t="shared" si="4"/>
        <v>9.3237030476785554E-2</v>
      </c>
      <c r="E148" s="1">
        <f t="shared" si="4"/>
        <v>0.10952275499314168</v>
      </c>
    </row>
    <row r="149" spans="1:5">
      <c r="A149" s="2">
        <v>43191</v>
      </c>
      <c r="B149" s="28">
        <v>1496634.6</v>
      </c>
      <c r="C149" s="28">
        <v>1527498.4</v>
      </c>
      <c r="D149" s="1">
        <f t="shared" si="4"/>
        <v>0.16612493938098161</v>
      </c>
      <c r="E149" s="1">
        <f t="shared" si="4"/>
        <v>0.18540801941975849</v>
      </c>
    </row>
    <row r="150" spans="1:5">
      <c r="A150" s="2">
        <v>43221</v>
      </c>
      <c r="B150" s="28">
        <v>1538647.6</v>
      </c>
      <c r="C150" s="28">
        <v>1583448.1</v>
      </c>
      <c r="D150" s="1">
        <f t="shared" si="4"/>
        <v>0.10900778227504926</v>
      </c>
      <c r="E150" s="1">
        <f t="shared" si="4"/>
        <v>0.11812299162887863</v>
      </c>
    </row>
    <row r="151" spans="1:5">
      <c r="A151" s="2">
        <v>43252</v>
      </c>
      <c r="B151" s="28">
        <v>1552987.3</v>
      </c>
      <c r="C151" s="28">
        <v>1540989.3</v>
      </c>
      <c r="D151" s="1">
        <f t="shared" si="4"/>
        <v>0.10665442519663948</v>
      </c>
      <c r="E151" s="1">
        <f t="shared" si="4"/>
        <v>0.10138068783809984</v>
      </c>
    </row>
    <row r="152" spans="1:5">
      <c r="A152" s="2">
        <v>43282</v>
      </c>
      <c r="B152" s="28">
        <v>1518641.9</v>
      </c>
      <c r="C152" s="28">
        <v>1577727.3</v>
      </c>
      <c r="D152" s="1">
        <f t="shared" si="4"/>
        <v>0.12449211914637504</v>
      </c>
      <c r="E152" s="1">
        <f t="shared" si="4"/>
        <v>0.14497089471500968</v>
      </c>
    </row>
    <row r="153" spans="1:5">
      <c r="A153" s="2">
        <v>43313</v>
      </c>
      <c r="B153" s="28">
        <v>1486344.8</v>
      </c>
      <c r="C153" s="28">
        <v>1548737.7</v>
      </c>
      <c r="D153" s="1">
        <f t="shared" si="4"/>
        <v>7.913315032983248E-2</v>
      </c>
      <c r="E153" s="1">
        <f t="shared" si="4"/>
        <v>9.0474049996810191E-2</v>
      </c>
    </row>
    <row r="154" spans="1:5">
      <c r="A154" s="2">
        <v>43344</v>
      </c>
      <c r="B154" s="28">
        <v>1522964.9</v>
      </c>
      <c r="C154" s="28">
        <v>1538019.2</v>
      </c>
      <c r="D154" s="1">
        <f t="shared" si="4"/>
        <v>4.5023504650461676E-2</v>
      </c>
      <c r="E154" s="1">
        <f t="shared" si="4"/>
        <v>5.2483868559407787E-2</v>
      </c>
    </row>
    <row r="155" spans="1:5">
      <c r="A155" s="2">
        <v>43374</v>
      </c>
      <c r="B155" s="28">
        <v>1612205.3</v>
      </c>
      <c r="C155" s="28">
        <v>1663174.6</v>
      </c>
      <c r="D155" s="1">
        <f t="shared" si="4"/>
        <v>0.11213861994550123</v>
      </c>
      <c r="E155" s="1">
        <f t="shared" si="4"/>
        <v>0.12441049857942299</v>
      </c>
    </row>
    <row r="156" spans="1:5">
      <c r="A156" s="2">
        <v>43405</v>
      </c>
      <c r="B156" s="28">
        <v>1561164.9</v>
      </c>
      <c r="C156" s="28">
        <v>1579926.2</v>
      </c>
      <c r="D156" s="1">
        <f t="shared" si="4"/>
        <v>2.6442535283276003E-2</v>
      </c>
      <c r="E156" s="1">
        <f t="shared" si="4"/>
        <v>2.6157789002101195E-2</v>
      </c>
    </row>
    <row r="157" spans="1:5">
      <c r="A157" s="2">
        <v>43435</v>
      </c>
      <c r="B157" s="28">
        <v>1444310.5</v>
      </c>
      <c r="C157" s="28">
        <v>1455704</v>
      </c>
      <c r="D157" s="1">
        <f t="shared" si="4"/>
        <v>-2.5913887852702322E-2</v>
      </c>
      <c r="E157" s="1">
        <f t="shared" si="4"/>
        <v>-1.9334293045174533E-2</v>
      </c>
    </row>
    <row r="158" spans="1:5">
      <c r="A158" s="2">
        <v>43466</v>
      </c>
      <c r="B158" s="28">
        <v>1454305.2</v>
      </c>
      <c r="C158" s="28">
        <v>1530769.4</v>
      </c>
      <c r="D158" s="1">
        <f t="shared" si="4"/>
        <v>-2.8118370330347808E-3</v>
      </c>
      <c r="E158" s="1">
        <f t="shared" si="4"/>
        <v>-1.1734626978854079E-2</v>
      </c>
    </row>
    <row r="159" spans="1:5">
      <c r="A159" s="2">
        <v>43497</v>
      </c>
      <c r="B159" s="28">
        <v>1329741.5</v>
      </c>
      <c r="C159" s="28">
        <v>1359121.9</v>
      </c>
      <c r="D159" s="1">
        <f t="shared" si="4"/>
        <v>-4.2420244204382063E-2</v>
      </c>
      <c r="E159" s="1">
        <f t="shared" si="4"/>
        <v>-3.1253216392776118E-2</v>
      </c>
    </row>
    <row r="160" spans="1:5">
      <c r="A160" s="2">
        <v>43525</v>
      </c>
      <c r="B160" s="28">
        <v>1542599.3</v>
      </c>
      <c r="C160" s="28">
        <v>1538427.2</v>
      </c>
      <c r="D160" s="1">
        <f t="shared" si="4"/>
        <v>-1.4616465187602734E-2</v>
      </c>
      <c r="E160" s="1">
        <f t="shared" si="4"/>
        <v>-2.9221714482520422E-2</v>
      </c>
    </row>
    <row r="161" spans="1:10">
      <c r="A161" s="2">
        <v>43556</v>
      </c>
      <c r="B161" s="28">
        <v>1462328.4</v>
      </c>
      <c r="C161" s="28">
        <v>1525373.7</v>
      </c>
      <c r="D161" s="1">
        <f t="shared" si="4"/>
        <v>-2.2922228311439641E-2</v>
      </c>
      <c r="E161" s="1">
        <f t="shared" si="4"/>
        <v>-1.3909670871012914E-3</v>
      </c>
    </row>
    <row r="162" spans="1:10">
      <c r="A162" s="2">
        <v>43586</v>
      </c>
      <c r="B162" s="28">
        <v>1529960</v>
      </c>
      <c r="C162" s="28">
        <v>1555794.1</v>
      </c>
      <c r="D162" s="1">
        <f t="shared" si="4"/>
        <v>-5.6462571416613372E-3</v>
      </c>
      <c r="E162" s="1">
        <f t="shared" si="4"/>
        <v>-1.7464418315952357E-2</v>
      </c>
    </row>
    <row r="163" spans="1:10">
      <c r="A163" s="2">
        <v>43617</v>
      </c>
      <c r="B163" s="28">
        <v>1455920.8</v>
      </c>
      <c r="C163" s="28">
        <v>1447619.7</v>
      </c>
      <c r="D163" s="1">
        <f t="shared" si="4"/>
        <v>-6.2503086792789597E-2</v>
      </c>
      <c r="E163" s="1">
        <f t="shared" si="4"/>
        <v>-6.0590686775047753E-2</v>
      </c>
    </row>
    <row r="164" spans="1:10">
      <c r="A164" s="2">
        <v>43647</v>
      </c>
      <c r="B164" s="28">
        <v>1524995.4</v>
      </c>
      <c r="C164" s="28">
        <v>1558974.8</v>
      </c>
      <c r="D164" s="1">
        <f t="shared" si="4"/>
        <v>4.1836722666481752E-3</v>
      </c>
      <c r="E164" s="1">
        <f t="shared" si="4"/>
        <v>-1.1885767584803753E-2</v>
      </c>
    </row>
    <row r="165" spans="1:10">
      <c r="A165" s="2">
        <v>43678</v>
      </c>
      <c r="B165" s="28">
        <v>1426392.2</v>
      </c>
      <c r="C165" s="28">
        <v>1456219.9</v>
      </c>
      <c r="D165" s="1">
        <f t="shared" si="4"/>
        <v>-4.0335593733028863E-2</v>
      </c>
      <c r="E165" s="1">
        <f t="shared" si="4"/>
        <v>-5.9737552717932796E-2</v>
      </c>
    </row>
    <row r="166" spans="1:10">
      <c r="A166" s="2">
        <v>43709</v>
      </c>
      <c r="B166" s="28">
        <v>1479147.9</v>
      </c>
      <c r="C166" s="28">
        <v>1489599.8</v>
      </c>
      <c r="D166" s="1">
        <f t="shared" si="4"/>
        <v>-2.8770853484541892E-2</v>
      </c>
      <c r="E166" s="1">
        <f t="shared" si="4"/>
        <v>-3.1481661607345335E-2</v>
      </c>
    </row>
    <row r="167" spans="1:10">
      <c r="A167" s="2">
        <v>43739</v>
      </c>
      <c r="B167" s="28">
        <v>1557249.8</v>
      </c>
      <c r="C167" s="28">
        <v>1566209</v>
      </c>
      <c r="D167" s="1">
        <f t="shared" si="4"/>
        <v>-3.4087159991348481E-2</v>
      </c>
      <c r="E167" s="1">
        <f t="shared" si="4"/>
        <v>-5.8301515667687598E-2</v>
      </c>
    </row>
    <row r="168" spans="1:10">
      <c r="A168" s="2">
        <v>43770</v>
      </c>
      <c r="B168" s="28">
        <v>1501525.2</v>
      </c>
      <c r="C168" s="28">
        <v>1497762.5</v>
      </c>
      <c r="D168" s="1">
        <f t="shared" si="4"/>
        <v>-3.8202050276687549E-2</v>
      </c>
      <c r="E168" s="1">
        <f t="shared" si="4"/>
        <v>-5.2004770855752613E-2</v>
      </c>
    </row>
    <row r="169" spans="1:10">
      <c r="A169" s="2">
        <v>43800</v>
      </c>
      <c r="B169" s="28">
        <v>1487311.6</v>
      </c>
      <c r="C169" s="28">
        <v>1477416.5</v>
      </c>
      <c r="D169" s="1">
        <f t="shared" si="4"/>
        <v>2.9772753157994769E-2</v>
      </c>
      <c r="E169" s="1">
        <f t="shared" si="4"/>
        <v>1.4915463583256017E-2</v>
      </c>
      <c r="G169" s="1"/>
      <c r="H169" s="1"/>
      <c r="I169" s="3"/>
      <c r="J169" s="3"/>
    </row>
    <row r="170" spans="1:10">
      <c r="A170" s="2">
        <v>43831</v>
      </c>
      <c r="B170" s="28">
        <v>1416411.5</v>
      </c>
      <c r="C170" s="28">
        <v>1446861.6</v>
      </c>
      <c r="D170" s="1">
        <f t="shared" si="4"/>
        <v>-2.6056222586565703E-2</v>
      </c>
      <c r="E170" s="1">
        <f t="shared" si="4"/>
        <v>-5.4814134643663359E-2</v>
      </c>
      <c r="G170" s="1"/>
      <c r="H170" s="1"/>
      <c r="I170" s="3"/>
      <c r="J170" s="3"/>
    </row>
    <row r="171" spans="1:10">
      <c r="A171" s="2">
        <v>43862</v>
      </c>
      <c r="B171" s="28">
        <v>1265068.3</v>
      </c>
      <c r="C171" s="28">
        <v>1326884.2</v>
      </c>
      <c r="D171" s="1">
        <f t="shared" si="4"/>
        <v>-4.86359190865292E-2</v>
      </c>
      <c r="E171" s="1">
        <f t="shared" si="4"/>
        <v>-2.3719505954543085E-2</v>
      </c>
      <c r="G171" s="1"/>
      <c r="H171" s="1"/>
      <c r="I171" s="3"/>
      <c r="J171" s="3"/>
    </row>
    <row r="172" spans="1:10">
      <c r="A172" s="2">
        <v>43891</v>
      </c>
      <c r="B172" s="28">
        <v>1394923.5</v>
      </c>
      <c r="C172" s="28">
        <v>1403361.2</v>
      </c>
      <c r="D172" s="1">
        <f t="shared" si="4"/>
        <v>-9.5731795029337818E-2</v>
      </c>
      <c r="E172" s="1">
        <f t="shared" si="4"/>
        <v>-8.7794859581265872E-2</v>
      </c>
      <c r="G172" s="1"/>
      <c r="H172" s="1"/>
      <c r="I172" s="3"/>
      <c r="J172" s="3"/>
    </row>
    <row r="173" spans="1:10">
      <c r="A173" s="2">
        <v>43922</v>
      </c>
      <c r="B173" s="28">
        <v>1105362.3999999999</v>
      </c>
      <c r="C173" s="28">
        <v>1159584.3999999999</v>
      </c>
      <c r="D173" s="1">
        <f t="shared" si="4"/>
        <v>-0.24410795823974973</v>
      </c>
      <c r="E173" s="1">
        <f t="shared" si="4"/>
        <v>-0.23980307251921285</v>
      </c>
      <c r="G173" s="1"/>
      <c r="H173" s="1"/>
      <c r="I173" s="3"/>
      <c r="J173" s="3"/>
    </row>
    <row r="174" spans="1:10">
      <c r="A174" s="2">
        <v>43952</v>
      </c>
      <c r="B174" s="28">
        <v>1136192.1000000001</v>
      </c>
      <c r="C174" s="28">
        <v>1131706.3</v>
      </c>
      <c r="D174" s="1">
        <f t="shared" ref="D174:E188" si="5">(B174/B162-1)</f>
        <v>-0.25737136918612247</v>
      </c>
      <c r="E174" s="1">
        <f t="shared" si="5"/>
        <v>-0.27258607035468252</v>
      </c>
      <c r="G174" s="1"/>
      <c r="H174" s="1"/>
      <c r="I174" s="3"/>
      <c r="J174" s="3"/>
    </row>
    <row r="175" spans="1:10">
      <c r="A175" s="2">
        <v>43983</v>
      </c>
      <c r="B175" s="28">
        <v>1308286</v>
      </c>
      <c r="C175" s="28">
        <v>1295107</v>
      </c>
      <c r="D175" s="1">
        <f t="shared" si="5"/>
        <v>-0.10140304335235817</v>
      </c>
      <c r="E175" s="1">
        <f t="shared" si="5"/>
        <v>-0.10535412028449187</v>
      </c>
      <c r="G175" s="1"/>
      <c r="H175" s="1"/>
      <c r="I175" s="3"/>
      <c r="J175" s="3"/>
    </row>
    <row r="176" spans="1:10">
      <c r="A176" s="2">
        <v>44013</v>
      </c>
      <c r="B176" s="28">
        <v>1408892.9</v>
      </c>
      <c r="C176" s="28">
        <v>1388221.5</v>
      </c>
      <c r="D176" s="1">
        <f t="shared" si="5"/>
        <v>-7.6133016532377695E-2</v>
      </c>
      <c r="E176" s="1">
        <f t="shared" si="5"/>
        <v>-0.10952922394896958</v>
      </c>
      <c r="G176" s="1"/>
      <c r="H176" s="1"/>
      <c r="I176" s="3"/>
      <c r="J176" s="3"/>
    </row>
    <row r="177" spans="1:10">
      <c r="A177" s="2">
        <v>44044</v>
      </c>
      <c r="B177" s="28">
        <v>1354182.2</v>
      </c>
      <c r="C177" s="28">
        <v>1358185.4</v>
      </c>
      <c r="D177" s="1">
        <f t="shared" si="5"/>
        <v>-5.0624225230620268E-2</v>
      </c>
      <c r="E177" s="1">
        <f t="shared" si="5"/>
        <v>-6.7321219824011513E-2</v>
      </c>
      <c r="G177" s="4"/>
      <c r="H177" s="4"/>
      <c r="I177" s="3"/>
      <c r="J177" s="3"/>
    </row>
    <row r="178" spans="1:10">
      <c r="A178" s="2">
        <v>44075</v>
      </c>
      <c r="B178" s="28">
        <v>1507729.2</v>
      </c>
      <c r="C178" s="28">
        <v>1501084.3</v>
      </c>
      <c r="D178" s="4">
        <f t="shared" si="5"/>
        <v>1.9322814168887481E-2</v>
      </c>
      <c r="E178" s="4">
        <f t="shared" si="5"/>
        <v>7.709788897662273E-3</v>
      </c>
      <c r="G178" s="4"/>
      <c r="H178" s="4"/>
      <c r="I178" s="3"/>
      <c r="J178" s="3"/>
    </row>
    <row r="179" spans="1:10">
      <c r="A179" s="2">
        <v>44105</v>
      </c>
      <c r="B179" s="28">
        <v>1542531.5</v>
      </c>
      <c r="C179" s="28">
        <v>1514378.2</v>
      </c>
      <c r="D179" s="4">
        <f t="shared" si="5"/>
        <v>-9.4514701494905484E-3</v>
      </c>
      <c r="E179" s="4">
        <f t="shared" si="5"/>
        <v>-3.3093156788142619E-2</v>
      </c>
      <c r="G179" s="4"/>
      <c r="H179" s="4"/>
      <c r="I179" s="3"/>
      <c r="J179" s="3"/>
    </row>
    <row r="180" spans="1:10">
      <c r="A180" s="2">
        <v>44136</v>
      </c>
      <c r="B180" s="28">
        <v>1564574</v>
      </c>
      <c r="C180" s="28">
        <v>1552780.5</v>
      </c>
      <c r="D180" s="4">
        <f t="shared" si="5"/>
        <v>4.1989838065987772E-2</v>
      </c>
      <c r="E180" s="4">
        <f t="shared" si="5"/>
        <v>3.6733460745612234E-2</v>
      </c>
      <c r="G180" s="4"/>
      <c r="H180" s="4"/>
      <c r="I180" s="3"/>
      <c r="J180" s="3"/>
    </row>
    <row r="181" spans="1:10">
      <c r="A181" s="2">
        <v>44166</v>
      </c>
      <c r="B181" s="28">
        <v>1609341.3</v>
      </c>
      <c r="C181" s="28">
        <v>1596130.6</v>
      </c>
      <c r="D181" s="4">
        <f t="shared" si="5"/>
        <v>8.2047164830826302E-2</v>
      </c>
      <c r="E181" s="4">
        <f t="shared" si="5"/>
        <v>8.0352493694229254E-2</v>
      </c>
      <c r="G181" s="4"/>
      <c r="H181" s="4"/>
      <c r="I181" s="3"/>
      <c r="J181" s="3"/>
    </row>
    <row r="182" spans="1:10">
      <c r="A182" s="2">
        <v>44197</v>
      </c>
      <c r="B182" s="28">
        <v>1515983.1</v>
      </c>
      <c r="C182" s="28">
        <v>1515896.6</v>
      </c>
      <c r="D182" s="4">
        <f t="shared" si="5"/>
        <v>7.0298497294042139E-2</v>
      </c>
      <c r="E182" s="4">
        <f t="shared" si="5"/>
        <v>4.7713616837989248E-2</v>
      </c>
    </row>
    <row r="183" spans="1:10">
      <c r="A183" s="2">
        <v>44228</v>
      </c>
      <c r="B183" s="28">
        <v>1472508.3</v>
      </c>
      <c r="C183" s="28">
        <v>1474544.6</v>
      </c>
      <c r="D183" s="4">
        <f t="shared" si="5"/>
        <v>0.16397533635140493</v>
      </c>
      <c r="E183" s="4">
        <f t="shared" si="5"/>
        <v>0.11128356189635857</v>
      </c>
    </row>
    <row r="184" spans="1:10">
      <c r="A184" s="2">
        <v>44256</v>
      </c>
      <c r="B184" s="28">
        <v>1760248.6</v>
      </c>
      <c r="C184" s="28">
        <v>1799577.6000000001</v>
      </c>
      <c r="D184" s="4">
        <f t="shared" si="5"/>
        <v>0.26189615416185918</v>
      </c>
      <c r="E184" s="4">
        <f t="shared" si="5"/>
        <v>0.28233387099486595</v>
      </c>
    </row>
    <row r="185" spans="1:10">
      <c r="A185" s="2">
        <v>44287</v>
      </c>
      <c r="B185" s="28">
        <v>1690382.1</v>
      </c>
      <c r="C185" s="28">
        <v>1700937.6</v>
      </c>
      <c r="D185" s="4">
        <f t="shared" si="5"/>
        <v>0.52925601594553995</v>
      </c>
      <c r="E185" s="4">
        <f t="shared" si="5"/>
        <v>0.46685105456748155</v>
      </c>
    </row>
    <row r="186" spans="1:10">
      <c r="A186" s="2">
        <v>44317</v>
      </c>
      <c r="B186" s="28">
        <v>1684247.4</v>
      </c>
      <c r="C186" s="28">
        <v>1696217.7</v>
      </c>
      <c r="D186" s="4">
        <f t="shared" si="5"/>
        <v>0.48236147742974067</v>
      </c>
      <c r="E186" s="4">
        <f t="shared" si="5"/>
        <v>0.49881440087414886</v>
      </c>
    </row>
    <row r="187" spans="1:10">
      <c r="A187" s="2">
        <v>44348</v>
      </c>
      <c r="B187" s="28">
        <v>1799487.9</v>
      </c>
      <c r="C187" s="28">
        <v>1787150.3</v>
      </c>
      <c r="D187" s="4">
        <f t="shared" si="5"/>
        <v>0.37545452599813789</v>
      </c>
      <c r="E187" s="4">
        <f t="shared" si="5"/>
        <v>0.37992482474421041</v>
      </c>
    </row>
    <row r="188" spans="1:10">
      <c r="A188" s="2">
        <v>44378</v>
      </c>
      <c r="B188" s="28">
        <v>1752000.8</v>
      </c>
      <c r="C188" s="28">
        <v>1739137.8</v>
      </c>
      <c r="D188" s="4">
        <f t="shared" si="5"/>
        <v>0.24353015051747384</v>
      </c>
      <c r="E188" s="4">
        <f t="shared" si="5"/>
        <v>0.25278120242338842</v>
      </c>
    </row>
    <row r="189" spans="1:10">
      <c r="A189" s="2">
        <v>44409</v>
      </c>
      <c r="B189" s="28">
        <v>1692933</v>
      </c>
      <c r="C189" s="28">
        <v>1725554.1</v>
      </c>
      <c r="D189" s="4">
        <f>(B189/B177-1)</f>
        <v>0.25015156749217349</v>
      </c>
      <c r="E189" s="4">
        <f>(C189/C177-1)</f>
        <v>0.27048494263007106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AE15-924F-40FC-9D7A-C24CC61526AB}">
  <dimension ref="A1:H165"/>
  <sheetViews>
    <sheetView zoomScale="39" zoomScaleNormal="39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ColWidth="10.69921875" defaultRowHeight="18.600000000000001"/>
  <cols>
    <col min="1" max="1" width="7.296875" style="27" bestFit="1" customWidth="1"/>
    <col min="2" max="2" width="29.59765625" style="24" customWidth="1"/>
    <col min="3" max="3" width="30" style="24" customWidth="1"/>
    <col min="4" max="5" width="10.69921875" style="24"/>
    <col min="6" max="6" width="14.296875" style="24" customWidth="1"/>
    <col min="7" max="16384" width="10.69921875" style="24"/>
  </cols>
  <sheetData>
    <row r="1" spans="1:8" s="15" customFormat="1" ht="36.950000000000003">
      <c r="A1" s="12" t="s">
        <v>15</v>
      </c>
      <c r="B1" s="13" t="s">
        <v>20</v>
      </c>
      <c r="C1" s="13" t="s">
        <v>21</v>
      </c>
      <c r="D1" s="14" t="s">
        <v>22</v>
      </c>
      <c r="E1" s="13" t="s">
        <v>23</v>
      </c>
      <c r="F1" s="13" t="s">
        <v>24</v>
      </c>
    </row>
    <row r="2" spans="1:8" s="21" customFormat="1">
      <c r="A2" s="16">
        <v>39467</v>
      </c>
      <c r="B2" s="17">
        <v>188889.01939799997</v>
      </c>
      <c r="C2" s="18">
        <v>175212.48562699999</v>
      </c>
      <c r="D2" s="19"/>
      <c r="E2" s="20"/>
      <c r="F2" s="20"/>
    </row>
    <row r="3" spans="1:8" s="21" customFormat="1">
      <c r="A3" s="16">
        <v>39499</v>
      </c>
      <c r="B3" s="17">
        <v>187362.51328799999</v>
      </c>
      <c r="C3" s="18">
        <v>172445.86279100002</v>
      </c>
      <c r="D3" s="19"/>
      <c r="E3" s="20"/>
      <c r="F3" s="20"/>
    </row>
    <row r="4" spans="1:8" s="21" customFormat="1">
      <c r="A4" s="16">
        <v>39529</v>
      </c>
      <c r="B4" s="17">
        <v>197071.744702</v>
      </c>
      <c r="C4" s="18">
        <v>180927.32898199998</v>
      </c>
      <c r="D4" s="19"/>
      <c r="E4" s="20"/>
      <c r="F4" s="20"/>
    </row>
    <row r="5" spans="1:8" s="21" customFormat="1">
      <c r="A5" s="16">
        <v>39561</v>
      </c>
      <c r="B5" s="17">
        <v>201934.33593100001</v>
      </c>
      <c r="C5" s="18">
        <v>187577.252698</v>
      </c>
      <c r="D5" s="19"/>
      <c r="E5" s="20"/>
      <c r="F5" s="20"/>
    </row>
    <row r="6" spans="1:8" s="21" customFormat="1">
      <c r="A6" s="16">
        <v>39592</v>
      </c>
      <c r="B6" s="17">
        <v>208312.662327</v>
      </c>
      <c r="C6" s="18">
        <v>185388.67655700003</v>
      </c>
      <c r="D6" s="19"/>
      <c r="E6" s="20"/>
      <c r="F6" s="20"/>
    </row>
    <row r="7" spans="1:8" s="21" customFormat="1">
      <c r="A7" s="16">
        <v>39624</v>
      </c>
      <c r="B7" s="17">
        <v>211539.16882700002</v>
      </c>
      <c r="C7" s="18">
        <v>190050.34250199996</v>
      </c>
      <c r="D7" s="19"/>
      <c r="E7" s="20"/>
      <c r="F7" s="20"/>
    </row>
    <row r="8" spans="1:8" s="21" customFormat="1">
      <c r="A8" s="16">
        <v>39655</v>
      </c>
      <c r="B8" s="17">
        <v>223029.378489</v>
      </c>
      <c r="C8" s="18">
        <v>203504.47627899999</v>
      </c>
      <c r="D8" s="19"/>
      <c r="E8" s="20"/>
      <c r="F8" s="20"/>
    </row>
    <row r="9" spans="1:8" s="21" customFormat="1">
      <c r="A9" s="16">
        <v>39687</v>
      </c>
      <c r="B9" s="17">
        <v>209984.74237999995</v>
      </c>
      <c r="C9" s="18">
        <v>190831.18365799999</v>
      </c>
      <c r="D9" s="19"/>
      <c r="E9" s="20"/>
      <c r="F9" s="20"/>
    </row>
    <row r="10" spans="1:8" s="21" customFormat="1">
      <c r="A10" s="16">
        <v>39719</v>
      </c>
      <c r="B10" s="17">
        <v>203181.13727100001</v>
      </c>
      <c r="C10" s="18">
        <v>181666.14726699999</v>
      </c>
      <c r="D10" s="19"/>
      <c r="E10" s="20"/>
      <c r="F10" s="20"/>
    </row>
    <row r="11" spans="1:8" s="21" customFormat="1">
      <c r="A11" s="16">
        <v>39750</v>
      </c>
      <c r="B11" s="17">
        <v>191357.416536</v>
      </c>
      <c r="C11" s="18">
        <v>173789.924528</v>
      </c>
      <c r="D11" s="19"/>
      <c r="E11" s="20"/>
      <c r="F11" s="20"/>
    </row>
    <row r="12" spans="1:8" s="21" customFormat="1">
      <c r="A12" s="16">
        <v>39782</v>
      </c>
      <c r="B12" s="17">
        <v>175893.62080199999</v>
      </c>
      <c r="C12" s="18">
        <v>155964.24052000002</v>
      </c>
      <c r="D12" s="19"/>
      <c r="E12" s="20"/>
      <c r="F12" s="20"/>
    </row>
    <row r="13" spans="1:8" s="21" customFormat="1">
      <c r="A13" s="16">
        <v>39813</v>
      </c>
      <c r="B13" s="17">
        <v>189351.88860500001</v>
      </c>
      <c r="C13" s="18">
        <v>170901.95912800002</v>
      </c>
      <c r="D13" s="19"/>
      <c r="E13" s="20"/>
      <c r="F13" s="20"/>
    </row>
    <row r="14" spans="1:8">
      <c r="A14" s="16">
        <v>39814</v>
      </c>
      <c r="B14" s="17">
        <v>163845.86951700004</v>
      </c>
      <c r="C14" s="22">
        <v>151830.076298</v>
      </c>
      <c r="D14" s="23">
        <f>(B14-B2)/B2</f>
        <v>-0.13258129011847206</v>
      </c>
      <c r="E14" s="23">
        <f>(C14-C2)/C2</f>
        <v>-0.13345173002555014</v>
      </c>
      <c r="F14" s="23"/>
      <c r="G14" s="4"/>
      <c r="H14" s="4"/>
    </row>
    <row r="15" spans="1:8">
      <c r="A15" s="16">
        <v>39845</v>
      </c>
      <c r="B15" s="17">
        <v>157848.13650399999</v>
      </c>
      <c r="C15" s="22">
        <v>141799.48884299997</v>
      </c>
      <c r="D15" s="23">
        <f t="shared" ref="D15:E78" si="0">(B15-B3)/B3</f>
        <v>-0.15752551706345147</v>
      </c>
      <c r="E15" s="23">
        <f t="shared" si="0"/>
        <v>-0.17771591299434464</v>
      </c>
      <c r="F15" s="23"/>
      <c r="G15" s="4"/>
      <c r="H15" s="4"/>
    </row>
    <row r="16" spans="1:8">
      <c r="A16" s="16">
        <v>39873</v>
      </c>
      <c r="B16" s="17">
        <v>164774.21123899997</v>
      </c>
      <c r="C16" s="22">
        <v>150425.01784599997</v>
      </c>
      <c r="D16" s="23">
        <f t="shared" si="0"/>
        <v>-0.16388718490232282</v>
      </c>
      <c r="E16" s="23">
        <f t="shared" si="0"/>
        <v>-0.16858874393173962</v>
      </c>
      <c r="F16" s="23"/>
      <c r="G16" s="4"/>
      <c r="H16" s="4"/>
    </row>
    <row r="17" spans="1:8">
      <c r="A17" s="16">
        <v>39904</v>
      </c>
      <c r="B17" s="17">
        <v>166272.382988</v>
      </c>
      <c r="C17" s="22">
        <v>153594.39584399998</v>
      </c>
      <c r="D17" s="23">
        <f t="shared" si="0"/>
        <v>-0.1766017293620909</v>
      </c>
      <c r="E17" s="23">
        <f t="shared" si="0"/>
        <v>-0.18116725970345948</v>
      </c>
      <c r="F17" s="23"/>
      <c r="G17" s="4"/>
      <c r="H17" s="4"/>
    </row>
    <row r="18" spans="1:8">
      <c r="A18" s="16">
        <v>39934</v>
      </c>
      <c r="B18" s="17">
        <v>169931.32513300001</v>
      </c>
      <c r="C18" s="22">
        <v>151531.22766899999</v>
      </c>
      <c r="D18" s="23">
        <f t="shared" si="0"/>
        <v>-0.18424869984019823</v>
      </c>
      <c r="E18" s="23">
        <f t="shared" si="0"/>
        <v>-0.1826295409018153</v>
      </c>
      <c r="F18" s="23"/>
      <c r="G18" s="4"/>
      <c r="H18" s="4"/>
    </row>
    <row r="19" spans="1:8">
      <c r="A19" s="16">
        <v>39965</v>
      </c>
      <c r="B19" s="17">
        <v>180562.72240500001</v>
      </c>
      <c r="C19" s="22">
        <v>160885.00455500002</v>
      </c>
      <c r="D19" s="23">
        <f t="shared" si="0"/>
        <v>-0.14643362075102517</v>
      </c>
      <c r="E19" s="23">
        <f t="shared" si="0"/>
        <v>-0.15346111752833605</v>
      </c>
      <c r="F19" s="23"/>
      <c r="G19" s="4"/>
      <c r="H19" s="4"/>
    </row>
    <row r="20" spans="1:8">
      <c r="A20" s="16">
        <v>39995</v>
      </c>
      <c r="B20" s="17">
        <v>188690.86533299999</v>
      </c>
      <c r="C20" s="22">
        <v>171414.60815300001</v>
      </c>
      <c r="D20" s="23">
        <f t="shared" si="0"/>
        <v>-0.15396408037649448</v>
      </c>
      <c r="E20" s="23">
        <f t="shared" si="0"/>
        <v>-0.15768630112099111</v>
      </c>
      <c r="F20" s="23"/>
      <c r="G20" s="4"/>
      <c r="H20" s="4"/>
    </row>
    <row r="21" spans="1:8">
      <c r="A21" s="16">
        <v>40026</v>
      </c>
      <c r="B21" s="17">
        <v>186954.151919</v>
      </c>
      <c r="C21" s="22">
        <v>167510.347358</v>
      </c>
      <c r="D21" s="23">
        <f t="shared" si="0"/>
        <v>-0.10967744703718774</v>
      </c>
      <c r="E21" s="23">
        <f t="shared" si="0"/>
        <v>-0.12220663233842674</v>
      </c>
      <c r="F21" s="23"/>
      <c r="G21" s="4"/>
      <c r="H21" s="4"/>
    </row>
    <row r="22" spans="1:8">
      <c r="A22" s="16">
        <v>40057</v>
      </c>
      <c r="B22" s="17">
        <v>187303.30356899998</v>
      </c>
      <c r="C22" s="22">
        <v>168324.06660300001</v>
      </c>
      <c r="D22" s="23">
        <f t="shared" si="0"/>
        <v>-7.8146199569807562E-2</v>
      </c>
      <c r="E22" s="23">
        <f t="shared" si="0"/>
        <v>-7.3442855835934795E-2</v>
      </c>
      <c r="F22" s="23"/>
      <c r="G22" s="4"/>
      <c r="H22" s="4"/>
    </row>
    <row r="23" spans="1:8">
      <c r="A23" s="16">
        <v>40087</v>
      </c>
      <c r="B23" s="17">
        <v>185766.57645599998</v>
      </c>
      <c r="C23" s="22">
        <v>171394.93225400001</v>
      </c>
      <c r="D23" s="23">
        <f t="shared" si="0"/>
        <v>-2.9216741013788825E-2</v>
      </c>
      <c r="E23" s="23">
        <f t="shared" si="0"/>
        <v>-1.3780961586263433E-2</v>
      </c>
      <c r="F23" s="23"/>
      <c r="G23" s="4"/>
      <c r="H23" s="4"/>
    </row>
    <row r="24" spans="1:8">
      <c r="A24" s="16">
        <v>40118</v>
      </c>
      <c r="B24" s="17">
        <v>181893.602232</v>
      </c>
      <c r="C24" s="22">
        <v>163899.71584899997</v>
      </c>
      <c r="D24" s="23">
        <f t="shared" si="0"/>
        <v>3.4111421452595353E-2</v>
      </c>
      <c r="E24" s="23">
        <f t="shared" si="0"/>
        <v>5.0880094709802065E-2</v>
      </c>
      <c r="F24" s="23"/>
      <c r="G24" s="4"/>
      <c r="H24" s="4"/>
    </row>
    <row r="25" spans="1:8">
      <c r="A25" s="16">
        <v>40148</v>
      </c>
      <c r="B25" s="17">
        <v>198619.89092200005</v>
      </c>
      <c r="C25" s="22">
        <v>176513.681366</v>
      </c>
      <c r="D25" s="23">
        <f t="shared" si="0"/>
        <v>4.8945919606504018E-2</v>
      </c>
      <c r="E25" s="23">
        <f t="shared" si="0"/>
        <v>3.2835915203271546E-2</v>
      </c>
      <c r="F25" s="23"/>
      <c r="G25" s="4"/>
      <c r="H25" s="4"/>
    </row>
    <row r="26" spans="1:8">
      <c r="A26" s="16">
        <v>40179</v>
      </c>
      <c r="B26" s="17">
        <v>176450.48514600005</v>
      </c>
      <c r="C26" s="22">
        <v>162684.883477</v>
      </c>
      <c r="D26" s="23">
        <f t="shared" si="0"/>
        <v>7.6929712455718627E-2</v>
      </c>
      <c r="E26" s="23">
        <f t="shared" si="0"/>
        <v>7.1493128658481633E-2</v>
      </c>
      <c r="F26" s="25"/>
      <c r="G26" s="4"/>
      <c r="H26" s="4"/>
    </row>
    <row r="27" spans="1:8">
      <c r="A27" s="16">
        <v>40210</v>
      </c>
      <c r="B27" s="17">
        <v>172624.54011900001</v>
      </c>
      <c r="C27" s="22">
        <v>157714.849453</v>
      </c>
      <c r="D27" s="23">
        <f t="shared" si="0"/>
        <v>9.3611517641360137E-2</v>
      </c>
      <c r="E27" s="23">
        <f t="shared" si="0"/>
        <v>0.1122384907016236</v>
      </c>
      <c r="F27" s="23"/>
      <c r="G27" s="4"/>
      <c r="H27" s="4"/>
    </row>
    <row r="28" spans="1:8">
      <c r="A28" s="16">
        <v>40238</v>
      </c>
      <c r="B28" s="17">
        <v>183391.48702299999</v>
      </c>
      <c r="C28" s="22">
        <v>169706.22603800002</v>
      </c>
      <c r="D28" s="23">
        <f t="shared" si="0"/>
        <v>0.11298658718503125</v>
      </c>
      <c r="E28" s="23">
        <f t="shared" si="0"/>
        <v>0.12817820112701928</v>
      </c>
      <c r="F28" s="23"/>
      <c r="G28" s="4"/>
      <c r="H28" s="4"/>
    </row>
    <row r="29" spans="1:8">
      <c r="A29" s="16">
        <v>40269</v>
      </c>
      <c r="B29" s="17">
        <v>183843.55291899998</v>
      </c>
      <c r="C29" s="22">
        <v>169392.312939</v>
      </c>
      <c r="D29" s="23">
        <f t="shared" si="0"/>
        <v>0.10567701993101347</v>
      </c>
      <c r="E29" s="23">
        <f t="shared" si="0"/>
        <v>0.1028547754505663</v>
      </c>
      <c r="F29" s="23"/>
      <c r="G29" s="4"/>
      <c r="H29" s="4"/>
    </row>
    <row r="30" spans="1:8">
      <c r="A30" s="16">
        <v>40299</v>
      </c>
      <c r="B30" s="17">
        <v>183798.66772500001</v>
      </c>
      <c r="C30" s="22">
        <v>162347.98392500001</v>
      </c>
      <c r="D30" s="23">
        <f t="shared" si="0"/>
        <v>8.1605569668490849E-2</v>
      </c>
      <c r="E30" s="23">
        <f t="shared" si="0"/>
        <v>7.1383017364762616E-2</v>
      </c>
      <c r="F30" s="23"/>
      <c r="G30" s="4"/>
      <c r="H30" s="4"/>
    </row>
    <row r="31" spans="1:8">
      <c r="A31" s="16">
        <v>40330</v>
      </c>
      <c r="B31" s="17">
        <v>186950.09283799998</v>
      </c>
      <c r="C31" s="22">
        <v>167993.578637</v>
      </c>
      <c r="D31" s="23">
        <f t="shared" si="0"/>
        <v>3.5374801331767583E-2</v>
      </c>
      <c r="E31" s="23">
        <f t="shared" si="0"/>
        <v>4.4184192937445861E-2</v>
      </c>
      <c r="F31" s="23"/>
      <c r="G31" s="4"/>
      <c r="H31" s="4"/>
    </row>
    <row r="32" spans="1:8">
      <c r="A32" s="16">
        <v>40360</v>
      </c>
      <c r="B32" s="17">
        <v>196142.11121199999</v>
      </c>
      <c r="C32" s="22">
        <v>177551.41902899998</v>
      </c>
      <c r="D32" s="23">
        <f t="shared" si="0"/>
        <v>3.9489171168143732E-2</v>
      </c>
      <c r="E32" s="23">
        <f t="shared" si="0"/>
        <v>3.5800979520499349E-2</v>
      </c>
      <c r="F32" s="23"/>
      <c r="G32" s="4"/>
      <c r="H32" s="4"/>
    </row>
    <row r="33" spans="1:8">
      <c r="A33" s="16">
        <v>40391</v>
      </c>
      <c r="B33" s="17">
        <v>198068.37989400001</v>
      </c>
      <c r="C33" s="22">
        <v>179339.519707</v>
      </c>
      <c r="D33" s="23">
        <f t="shared" si="0"/>
        <v>5.9448949707281075E-2</v>
      </c>
      <c r="E33" s="23">
        <f t="shared" si="0"/>
        <v>7.061756205256331E-2</v>
      </c>
      <c r="F33" s="23"/>
      <c r="G33" s="4"/>
      <c r="H33" s="4"/>
    </row>
    <row r="34" spans="1:8">
      <c r="A34" s="16">
        <v>40422</v>
      </c>
      <c r="B34" s="17">
        <v>197999.94821900001</v>
      </c>
      <c r="C34" s="22">
        <v>176055.24249300003</v>
      </c>
      <c r="D34" s="23">
        <f t="shared" si="0"/>
        <v>5.710868119343946E-2</v>
      </c>
      <c r="E34" s="23">
        <f t="shared" si="0"/>
        <v>4.5930306022336928E-2</v>
      </c>
      <c r="F34" s="23"/>
      <c r="G34" s="4"/>
      <c r="H34" s="4"/>
    </row>
    <row r="35" spans="1:8">
      <c r="A35" s="16">
        <v>40452</v>
      </c>
      <c r="B35" s="17">
        <v>199638.32428999999</v>
      </c>
      <c r="C35" s="22">
        <v>183578.19951999997</v>
      </c>
      <c r="D35" s="23">
        <f t="shared" si="0"/>
        <v>7.4673001455057883E-2</v>
      </c>
      <c r="E35" s="23">
        <f t="shared" si="0"/>
        <v>7.1083007564919518E-2</v>
      </c>
      <c r="F35" s="23"/>
      <c r="G35" s="4"/>
      <c r="H35" s="4"/>
    </row>
    <row r="36" spans="1:8">
      <c r="A36" s="16">
        <v>40483</v>
      </c>
      <c r="B36" s="17">
        <v>198674.71315800003</v>
      </c>
      <c r="C36" s="22">
        <v>179073.609971</v>
      </c>
      <c r="D36" s="23">
        <f t="shared" si="0"/>
        <v>9.2257840408241532E-2</v>
      </c>
      <c r="E36" s="23">
        <f t="shared" si="0"/>
        <v>9.2580356490548549E-2</v>
      </c>
      <c r="F36" s="23"/>
      <c r="G36" s="4"/>
      <c r="H36" s="4"/>
    </row>
    <row r="37" spans="1:8">
      <c r="A37" s="16">
        <v>40513</v>
      </c>
      <c r="B37" s="17">
        <v>208732.78139999998</v>
      </c>
      <c r="C37" s="22">
        <v>186299.21142799998</v>
      </c>
      <c r="D37" s="23">
        <f t="shared" si="0"/>
        <v>5.0915799173262853E-2</v>
      </c>
      <c r="E37" s="23">
        <f t="shared" si="0"/>
        <v>5.5437799417427262E-2</v>
      </c>
      <c r="F37" s="23"/>
      <c r="G37" s="4"/>
      <c r="H37" s="4"/>
    </row>
    <row r="38" spans="1:8">
      <c r="A38" s="16">
        <v>40544</v>
      </c>
      <c r="B38" s="17">
        <v>190988.34428700001</v>
      </c>
      <c r="C38" s="22">
        <v>173940.64487800002</v>
      </c>
      <c r="D38" s="23">
        <f t="shared" si="0"/>
        <v>8.2390587529248979E-2</v>
      </c>
      <c r="E38" s="23">
        <f t="shared" si="0"/>
        <v>6.9187506303198337E-2</v>
      </c>
      <c r="F38" s="23"/>
      <c r="G38" s="4"/>
      <c r="H38" s="4"/>
    </row>
    <row r="39" spans="1:8">
      <c r="A39" s="16">
        <v>40575</v>
      </c>
      <c r="B39" s="17">
        <v>191013.89920599997</v>
      </c>
      <c r="C39" s="22">
        <v>170179.93011300004</v>
      </c>
      <c r="D39" s="23">
        <f t="shared" si="0"/>
        <v>0.10652806996226098</v>
      </c>
      <c r="E39" s="23">
        <f t="shared" si="0"/>
        <v>7.903555501103722E-2</v>
      </c>
      <c r="F39" s="23"/>
      <c r="G39" s="4"/>
      <c r="H39" s="4"/>
    </row>
    <row r="40" spans="1:8">
      <c r="A40" s="16">
        <v>40603</v>
      </c>
      <c r="B40" s="17">
        <v>206112.52124199999</v>
      </c>
      <c r="C40" s="22">
        <v>186617.17287099999</v>
      </c>
      <c r="D40" s="23">
        <f t="shared" si="0"/>
        <v>0.12389361462645451</v>
      </c>
      <c r="E40" s="23">
        <f t="shared" si="0"/>
        <v>9.9648358388532698E-2</v>
      </c>
      <c r="F40" s="23"/>
      <c r="G40" s="4"/>
      <c r="H40" s="4"/>
    </row>
    <row r="41" spans="1:8">
      <c r="A41" s="16">
        <v>40634</v>
      </c>
      <c r="B41" s="17">
        <v>207465.484096</v>
      </c>
      <c r="C41" s="22">
        <v>187598.36765500004</v>
      </c>
      <c r="D41" s="23">
        <f t="shared" si="0"/>
        <v>0.12848930953487206</v>
      </c>
      <c r="E41" s="23">
        <f t="shared" si="0"/>
        <v>0.10747863583724865</v>
      </c>
      <c r="F41" s="23"/>
      <c r="G41" s="4"/>
      <c r="H41" s="4"/>
    </row>
    <row r="42" spans="1:8">
      <c r="A42" s="16">
        <v>40664</v>
      </c>
      <c r="B42" s="17">
        <v>218121.920943</v>
      </c>
      <c r="C42" s="22">
        <v>190589.206855</v>
      </c>
      <c r="D42" s="23">
        <f t="shared" si="0"/>
        <v>0.18674375414600136</v>
      </c>
      <c r="E42" s="23">
        <f t="shared" si="0"/>
        <v>0.17395487302784496</v>
      </c>
      <c r="F42" s="23"/>
      <c r="G42" s="4"/>
      <c r="H42" s="4"/>
    </row>
    <row r="43" spans="1:8">
      <c r="A43" s="16">
        <v>40695</v>
      </c>
      <c r="B43" s="17">
        <v>222089.27419600001</v>
      </c>
      <c r="C43" s="22">
        <v>194373.23787800001</v>
      </c>
      <c r="D43" s="23">
        <f t="shared" si="0"/>
        <v>0.18796022416768518</v>
      </c>
      <c r="E43" s="23">
        <f t="shared" si="0"/>
        <v>0.15702778317498137</v>
      </c>
      <c r="F43" s="23"/>
      <c r="G43" s="4"/>
      <c r="H43" s="4"/>
    </row>
    <row r="44" spans="1:8">
      <c r="A44" s="16">
        <v>40725</v>
      </c>
      <c r="B44" s="17">
        <v>228944.83016800001</v>
      </c>
      <c r="C44" s="22">
        <v>200920.93040100002</v>
      </c>
      <c r="D44" s="23">
        <f t="shared" si="0"/>
        <v>0.16723955275746596</v>
      </c>
      <c r="E44" s="23">
        <f t="shared" si="0"/>
        <v>0.13162109038499448</v>
      </c>
      <c r="F44" s="23"/>
      <c r="G44" s="4"/>
      <c r="H44" s="4"/>
    </row>
    <row r="45" spans="1:8">
      <c r="A45" s="16">
        <v>40756</v>
      </c>
      <c r="B45" s="17">
        <v>229800.06730000002</v>
      </c>
      <c r="C45" s="22">
        <v>205766.95163900004</v>
      </c>
      <c r="D45" s="23">
        <f t="shared" si="0"/>
        <v>0.16020571997903862</v>
      </c>
      <c r="E45" s="23">
        <f t="shared" si="0"/>
        <v>0.1473597786766489</v>
      </c>
      <c r="F45" s="23"/>
      <c r="G45" s="4"/>
      <c r="H45" s="4"/>
    </row>
    <row r="46" spans="1:8">
      <c r="A46" s="16">
        <v>40787</v>
      </c>
      <c r="B46" s="17">
        <v>223521.721823</v>
      </c>
      <c r="C46" s="22">
        <v>192570.64593499998</v>
      </c>
      <c r="D46" s="23">
        <f t="shared" si="0"/>
        <v>0.12889788019424808</v>
      </c>
      <c r="E46" s="23">
        <f t="shared" si="0"/>
        <v>9.3808075284418785E-2</v>
      </c>
      <c r="F46" s="23"/>
      <c r="G46" s="4"/>
      <c r="H46" s="4"/>
    </row>
    <row r="47" spans="1:8">
      <c r="A47" s="16">
        <v>40817</v>
      </c>
      <c r="B47" s="17">
        <v>213051.70015299998</v>
      </c>
      <c r="C47" s="22">
        <v>191695.19811</v>
      </c>
      <c r="D47" s="23">
        <f t="shared" si="0"/>
        <v>6.7188381342629208E-2</v>
      </c>
      <c r="E47" s="23">
        <f t="shared" si="0"/>
        <v>4.421548207370736E-2</v>
      </c>
      <c r="F47" s="23"/>
      <c r="G47" s="4"/>
      <c r="H47" s="4"/>
    </row>
    <row r="48" spans="1:8">
      <c r="A48" s="16">
        <v>40848</v>
      </c>
      <c r="B48" s="17">
        <v>210521.09285599997</v>
      </c>
      <c r="C48" s="22">
        <v>185183.64334800001</v>
      </c>
      <c r="D48" s="23">
        <f t="shared" si="0"/>
        <v>5.9627012968574797E-2</v>
      </c>
      <c r="E48" s="23">
        <f t="shared" si="0"/>
        <v>3.4120233450308513E-2</v>
      </c>
      <c r="F48" s="23"/>
      <c r="G48" s="4"/>
      <c r="H48" s="4"/>
    </row>
    <row r="49" spans="1:8">
      <c r="A49" s="16">
        <v>40878</v>
      </c>
      <c r="B49" s="17">
        <v>220920.40872000004</v>
      </c>
      <c r="C49" s="22">
        <v>192966.382461</v>
      </c>
      <c r="D49" s="23">
        <f t="shared" si="0"/>
        <v>5.838865959748122E-2</v>
      </c>
      <c r="E49" s="23">
        <f t="shared" si="0"/>
        <v>3.5787435609069752E-2</v>
      </c>
      <c r="F49" s="23"/>
      <c r="G49" s="4"/>
      <c r="H49" s="4"/>
    </row>
    <row r="50" spans="1:8">
      <c r="A50" s="16">
        <v>40909</v>
      </c>
      <c r="B50" s="17">
        <v>203652.26658</v>
      </c>
      <c r="C50" s="22">
        <v>182212.17252799997</v>
      </c>
      <c r="D50" s="23">
        <f t="shared" si="0"/>
        <v>6.6307304460264782E-2</v>
      </c>
      <c r="E50" s="23">
        <f t="shared" si="0"/>
        <v>4.7553736826729025E-2</v>
      </c>
      <c r="F50" s="23"/>
      <c r="G50" s="4"/>
      <c r="H50" s="4"/>
    </row>
    <row r="51" spans="1:8">
      <c r="A51" s="16">
        <v>40940</v>
      </c>
      <c r="B51" s="17">
        <v>207023.70705999999</v>
      </c>
      <c r="C51" s="22">
        <v>180520.32927699998</v>
      </c>
      <c r="D51" s="23">
        <f t="shared" si="0"/>
        <v>8.3814884259988592E-2</v>
      </c>
      <c r="E51" s="23">
        <f t="shared" si="0"/>
        <v>6.0761566637933653E-2</v>
      </c>
      <c r="F51" s="23"/>
      <c r="G51" s="4"/>
      <c r="H51" s="4"/>
    </row>
    <row r="52" spans="1:8">
      <c r="A52" s="16">
        <v>40969</v>
      </c>
      <c r="B52" s="17">
        <v>218570.81534399997</v>
      </c>
      <c r="C52" s="22">
        <v>192452.53463900002</v>
      </c>
      <c r="D52" s="23">
        <f t="shared" si="0"/>
        <v>6.0444140059654622E-2</v>
      </c>
      <c r="E52" s="23">
        <f t="shared" si="0"/>
        <v>3.1269157485489044E-2</v>
      </c>
      <c r="F52" s="23"/>
      <c r="G52" s="4"/>
      <c r="H52" s="4"/>
    </row>
    <row r="53" spans="1:8">
      <c r="A53" s="16">
        <v>41000</v>
      </c>
      <c r="B53" s="17">
        <v>213700.396278</v>
      </c>
      <c r="C53" s="22">
        <v>189737.39666599999</v>
      </c>
      <c r="D53" s="23">
        <f t="shared" si="0"/>
        <v>3.0052768580603673E-2</v>
      </c>
      <c r="E53" s="23">
        <f t="shared" si="0"/>
        <v>1.1402172831981656E-2</v>
      </c>
      <c r="F53" s="23"/>
      <c r="G53" s="4"/>
      <c r="H53" s="4"/>
    </row>
    <row r="54" spans="1:8">
      <c r="A54" s="16">
        <v>41030</v>
      </c>
      <c r="B54" s="17">
        <v>219181.99214999998</v>
      </c>
      <c r="C54" s="22">
        <v>190158.52831700002</v>
      </c>
      <c r="D54" s="23">
        <f t="shared" si="0"/>
        <v>4.8599939080721348E-3</v>
      </c>
      <c r="E54" s="23">
        <f t="shared" si="0"/>
        <v>-2.2597215503794921E-3</v>
      </c>
      <c r="F54" s="23"/>
      <c r="G54" s="4"/>
      <c r="H54" s="4"/>
    </row>
    <row r="55" spans="1:8">
      <c r="A55" s="16">
        <v>41061</v>
      </c>
      <c r="B55" s="17">
        <v>218124.688482</v>
      </c>
      <c r="C55" s="22">
        <v>190147.51240499999</v>
      </c>
      <c r="D55" s="23">
        <f t="shared" si="0"/>
        <v>-1.7851315550255511E-2</v>
      </c>
      <c r="E55" s="23">
        <f t="shared" si="0"/>
        <v>-2.1740263830210719E-2</v>
      </c>
      <c r="F55" s="23"/>
      <c r="G55" s="4"/>
      <c r="H55" s="4"/>
    </row>
    <row r="56" spans="1:8">
      <c r="A56" s="16">
        <v>41091</v>
      </c>
      <c r="B56" s="17">
        <v>222882.21004599999</v>
      </c>
      <c r="C56" s="22">
        <v>196052.96741500002</v>
      </c>
      <c r="D56" s="23">
        <f t="shared" si="0"/>
        <v>-2.6480703309837848E-2</v>
      </c>
      <c r="E56" s="23">
        <f t="shared" si="0"/>
        <v>-2.4228252259654925E-2</v>
      </c>
      <c r="F56" s="23"/>
      <c r="G56" s="4"/>
      <c r="H56" s="4"/>
    </row>
    <row r="57" spans="1:8">
      <c r="A57" s="16">
        <v>41122</v>
      </c>
      <c r="B57" s="17">
        <v>225852.98587</v>
      </c>
      <c r="C57" s="22">
        <v>200311.88509200001</v>
      </c>
      <c r="D57" s="23">
        <f t="shared" si="0"/>
        <v>-1.7176154369211622E-2</v>
      </c>
      <c r="E57" s="23">
        <f t="shared" si="0"/>
        <v>-2.6510897418407873E-2</v>
      </c>
      <c r="F57" s="23"/>
      <c r="G57" s="4"/>
      <c r="H57" s="4"/>
    </row>
    <row r="58" spans="1:8">
      <c r="A58" s="16">
        <v>41153</v>
      </c>
      <c r="B58" s="17">
        <v>223378.81519599998</v>
      </c>
      <c r="C58" s="22">
        <v>193949.13145799999</v>
      </c>
      <c r="D58" s="23">
        <f t="shared" si="0"/>
        <v>-6.3934111563967761E-4</v>
      </c>
      <c r="E58" s="23">
        <f t="shared" si="0"/>
        <v>7.1583367044700174E-3</v>
      </c>
      <c r="F58" s="23"/>
      <c r="G58" s="4"/>
      <c r="H58" s="4"/>
    </row>
    <row r="59" spans="1:8">
      <c r="A59" s="16">
        <v>41183</v>
      </c>
      <c r="B59" s="17">
        <v>223601.83764799996</v>
      </c>
      <c r="C59" s="22">
        <v>198606.18312000006</v>
      </c>
      <c r="D59" s="23">
        <f t="shared" si="0"/>
        <v>4.9519142477734493E-2</v>
      </c>
      <c r="E59" s="23">
        <f t="shared" si="0"/>
        <v>3.6051946413568209E-2</v>
      </c>
      <c r="F59" s="23"/>
      <c r="G59" s="4"/>
      <c r="H59" s="4"/>
    </row>
    <row r="60" spans="1:8">
      <c r="A60" s="16">
        <v>41214</v>
      </c>
      <c r="B60" s="17">
        <v>216995.14576699998</v>
      </c>
      <c r="C60" s="22">
        <v>189486.20224099999</v>
      </c>
      <c r="D60" s="23">
        <f t="shared" si="0"/>
        <v>3.0752514264346751E-2</v>
      </c>
      <c r="E60" s="23">
        <f t="shared" si="0"/>
        <v>2.3234011466739226E-2</v>
      </c>
      <c r="F60" s="23"/>
      <c r="G60" s="4"/>
      <c r="H60" s="4"/>
    </row>
    <row r="61" spans="1:8">
      <c r="A61" s="16">
        <v>41244</v>
      </c>
      <c r="B61" s="17">
        <v>234427.77387399998</v>
      </c>
      <c r="C61" s="22">
        <v>200373.13786199997</v>
      </c>
      <c r="D61" s="23">
        <f t="shared" si="0"/>
        <v>6.114131886800693E-2</v>
      </c>
      <c r="E61" s="23">
        <f t="shared" si="0"/>
        <v>3.8383656813885371E-2</v>
      </c>
      <c r="F61" s="23"/>
      <c r="G61" s="4"/>
      <c r="H61" s="4"/>
    </row>
    <row r="62" spans="1:8">
      <c r="A62" s="16">
        <v>41275</v>
      </c>
      <c r="B62" s="17">
        <v>220048.2935</v>
      </c>
      <c r="C62" s="22">
        <v>193978.35198799998</v>
      </c>
      <c r="D62" s="23">
        <f t="shared" si="0"/>
        <v>8.0509916218188565E-2</v>
      </c>
      <c r="E62" s="23">
        <f t="shared" si="0"/>
        <v>6.457405834504247E-2</v>
      </c>
      <c r="F62" s="23"/>
      <c r="G62" s="4"/>
      <c r="H62" s="4"/>
    </row>
    <row r="63" spans="1:8">
      <c r="A63" s="16">
        <v>41306</v>
      </c>
      <c r="B63" s="17">
        <v>215786.00324800002</v>
      </c>
      <c r="C63" s="22">
        <v>185075.389597</v>
      </c>
      <c r="D63" s="23">
        <f t="shared" si="0"/>
        <v>4.2325085916177375E-2</v>
      </c>
      <c r="E63" s="23">
        <f t="shared" si="0"/>
        <v>2.5232949320685608E-2</v>
      </c>
      <c r="F63" s="23"/>
      <c r="G63" s="4"/>
      <c r="H63" s="4"/>
    </row>
    <row r="64" spans="1:8">
      <c r="A64" s="16">
        <v>41334</v>
      </c>
      <c r="B64" s="17">
        <v>225127.26141100004</v>
      </c>
      <c r="C64" s="22">
        <v>193290.03897999998</v>
      </c>
      <c r="D64" s="23">
        <f t="shared" si="0"/>
        <v>2.9996896231004759E-2</v>
      </c>
      <c r="E64" s="23">
        <f t="shared" si="0"/>
        <v>4.3517449254224854E-3</v>
      </c>
      <c r="F64" s="25"/>
      <c r="G64" s="4"/>
      <c r="H64" s="4"/>
    </row>
    <row r="65" spans="1:8">
      <c r="A65" s="16">
        <v>41365</v>
      </c>
      <c r="B65" s="17">
        <v>225372.63983800003</v>
      </c>
      <c r="C65" s="22">
        <v>196159.35019999999</v>
      </c>
      <c r="D65" s="23">
        <f t="shared" si="0"/>
        <v>5.4619662683338059E-2</v>
      </c>
      <c r="E65" s="23">
        <f t="shared" si="0"/>
        <v>3.3846535510892159E-2</v>
      </c>
      <c r="F65" s="25"/>
      <c r="G65" s="4"/>
      <c r="H65" s="4"/>
    </row>
    <row r="66" spans="1:8">
      <c r="A66" s="16">
        <v>41395</v>
      </c>
      <c r="B66" s="17">
        <v>230484.53927899996</v>
      </c>
      <c r="C66" s="22">
        <v>195240.62467399996</v>
      </c>
      <c r="D66" s="23">
        <f t="shared" si="0"/>
        <v>5.1566951363709403E-2</v>
      </c>
      <c r="E66" s="23">
        <f t="shared" si="0"/>
        <v>2.6725576822554789E-2</v>
      </c>
      <c r="F66" s="25"/>
      <c r="G66" s="4"/>
      <c r="H66" s="4"/>
    </row>
    <row r="67" spans="1:8">
      <c r="A67" s="16">
        <v>41426</v>
      </c>
      <c r="B67" s="17">
        <v>237418.807951</v>
      </c>
      <c r="C67" s="22">
        <v>197832.51858399998</v>
      </c>
      <c r="D67" s="23">
        <f t="shared" si="0"/>
        <v>8.8454542231207259E-2</v>
      </c>
      <c r="E67" s="23">
        <f t="shared" si="0"/>
        <v>4.0416022706789352E-2</v>
      </c>
      <c r="F67" s="25"/>
      <c r="G67" s="4"/>
      <c r="H67" s="4"/>
    </row>
    <row r="68" spans="1:8">
      <c r="A68" s="16">
        <v>41456</v>
      </c>
      <c r="B68" s="17">
        <v>241567.14850899999</v>
      </c>
      <c r="C68" s="22">
        <v>207050.66750799995</v>
      </c>
      <c r="D68" s="23">
        <f t="shared" si="0"/>
        <v>8.3833242945426961E-2</v>
      </c>
      <c r="E68" s="23">
        <f t="shared" si="0"/>
        <v>5.609555538998947E-2</v>
      </c>
      <c r="F68" s="25"/>
      <c r="G68" s="4"/>
      <c r="H68" s="4"/>
    </row>
    <row r="69" spans="1:8">
      <c r="A69" s="16">
        <v>41487</v>
      </c>
      <c r="B69" s="17">
        <v>238711.82309800008</v>
      </c>
      <c r="C69" s="22">
        <v>206204.35490499996</v>
      </c>
      <c r="D69" s="23">
        <f t="shared" si="0"/>
        <v>5.6934546065295626E-2</v>
      </c>
      <c r="E69" s="23">
        <f t="shared" si="0"/>
        <v>2.9416476262971759E-2</v>
      </c>
      <c r="F69" s="25"/>
      <c r="G69" s="4"/>
      <c r="H69" s="4"/>
    </row>
    <row r="70" spans="1:8">
      <c r="A70" s="16">
        <v>41518</v>
      </c>
      <c r="B70" s="17">
        <v>240144.81858199998</v>
      </c>
      <c r="C70" s="22">
        <v>202530.56160799996</v>
      </c>
      <c r="D70" s="23">
        <f t="shared" si="0"/>
        <v>7.5056371712281439E-2</v>
      </c>
      <c r="E70" s="23">
        <f t="shared" si="0"/>
        <v>4.4245777671132774E-2</v>
      </c>
      <c r="F70" s="25"/>
      <c r="G70" s="4"/>
      <c r="H70" s="4"/>
    </row>
    <row r="71" spans="1:8">
      <c r="A71" s="16">
        <v>41548</v>
      </c>
      <c r="B71" s="17">
        <v>240805.74867800006</v>
      </c>
      <c r="C71" s="22">
        <v>210511.29412900002</v>
      </c>
      <c r="D71" s="23">
        <f t="shared" si="0"/>
        <v>7.6939935784798713E-2</v>
      </c>
      <c r="E71" s="23">
        <f t="shared" si="0"/>
        <v>5.9943304996736967E-2</v>
      </c>
      <c r="F71" s="25"/>
      <c r="G71" s="4"/>
      <c r="H71" s="4"/>
    </row>
    <row r="72" spans="1:8">
      <c r="A72" s="16">
        <v>41579</v>
      </c>
      <c r="B72" s="17">
        <v>232111.58767400001</v>
      </c>
      <c r="C72" s="22">
        <v>198877.30239100003</v>
      </c>
      <c r="D72" s="23">
        <f t="shared" si="0"/>
        <v>6.9662580946540681E-2</v>
      </c>
      <c r="E72" s="23">
        <f t="shared" si="0"/>
        <v>4.9560865323881861E-2</v>
      </c>
      <c r="F72" s="25"/>
      <c r="G72" s="4"/>
      <c r="H72" s="4"/>
    </row>
    <row r="73" spans="1:8">
      <c r="A73" s="16">
        <v>41609</v>
      </c>
      <c r="B73" s="17">
        <v>253456.14420700003</v>
      </c>
      <c r="C73" s="22">
        <v>216117.65387699995</v>
      </c>
      <c r="D73" s="23">
        <f t="shared" si="0"/>
        <v>8.1169436618151777E-2</v>
      </c>
      <c r="E73" s="23">
        <f t="shared" si="0"/>
        <v>7.8575981705908404E-2</v>
      </c>
      <c r="F73" s="25"/>
      <c r="G73" s="4"/>
      <c r="H73" s="4"/>
    </row>
    <row r="74" spans="1:8">
      <c r="A74" s="16">
        <v>41640</v>
      </c>
      <c r="B74" s="17">
        <v>233101.652795</v>
      </c>
      <c r="C74" s="22">
        <v>203430.53035400002</v>
      </c>
      <c r="D74" s="23">
        <f t="shared" si="0"/>
        <v>5.932042956288594E-2</v>
      </c>
      <c r="E74" s="23">
        <f t="shared" si="0"/>
        <v>4.8728006342608654E-2</v>
      </c>
      <c r="F74" s="25"/>
      <c r="G74" s="4"/>
      <c r="H74" s="4"/>
    </row>
    <row r="75" spans="1:8">
      <c r="A75" s="16">
        <v>41671</v>
      </c>
      <c r="B75" s="17">
        <v>228261.67334800004</v>
      </c>
      <c r="C75" s="22">
        <v>196323.38417199999</v>
      </c>
      <c r="D75" s="23">
        <f t="shared" si="0"/>
        <v>5.7815010761666008E-2</v>
      </c>
      <c r="E75" s="23">
        <f t="shared" si="0"/>
        <v>6.0775204091113338E-2</v>
      </c>
      <c r="F75" s="25"/>
      <c r="G75" s="4"/>
      <c r="H75" s="4"/>
    </row>
    <row r="76" spans="1:8">
      <c r="A76" s="16">
        <v>41699</v>
      </c>
      <c r="B76" s="17">
        <v>246202.31865799997</v>
      </c>
      <c r="C76" s="22">
        <v>211638.76900099998</v>
      </c>
      <c r="D76" s="23">
        <f t="shared" si="0"/>
        <v>9.3613972447897306E-2</v>
      </c>
      <c r="E76" s="23">
        <f t="shared" si="0"/>
        <v>9.4928482180597865E-2</v>
      </c>
      <c r="F76" s="25"/>
      <c r="G76" s="4"/>
      <c r="H76" s="4"/>
    </row>
    <row r="77" spans="1:8">
      <c r="A77" s="16">
        <v>41730</v>
      </c>
      <c r="B77" s="17">
        <v>246790.01506900002</v>
      </c>
      <c r="C77" s="22">
        <v>213457.51120499999</v>
      </c>
      <c r="D77" s="23">
        <f t="shared" si="0"/>
        <v>9.50309462869805E-2</v>
      </c>
      <c r="E77" s="23">
        <f t="shared" si="0"/>
        <v>8.8184228727119854E-2</v>
      </c>
      <c r="F77" s="25"/>
      <c r="G77" s="4"/>
      <c r="H77" s="4"/>
    </row>
    <row r="78" spans="1:8">
      <c r="A78" s="16">
        <v>41760</v>
      </c>
      <c r="B78" s="17">
        <v>253625.82862199997</v>
      </c>
      <c r="C78" s="22">
        <v>210999.87414400006</v>
      </c>
      <c r="D78" s="23">
        <f t="shared" si="0"/>
        <v>0.10040278369816223</v>
      </c>
      <c r="E78" s="23">
        <f t="shared" si="0"/>
        <v>8.0717061299685255E-2</v>
      </c>
      <c r="F78" s="25"/>
      <c r="G78" s="4"/>
      <c r="H78" s="4"/>
    </row>
    <row r="79" spans="1:8">
      <c r="A79" s="16">
        <v>41791</v>
      </c>
      <c r="B79" s="17">
        <v>259944.70518000005</v>
      </c>
      <c r="C79" s="22">
        <v>217154.08299200001</v>
      </c>
      <c r="D79" s="23">
        <f t="shared" ref="D79:E142" si="1">(B79-B67)/B67</f>
        <v>9.4878318290811614E-2</v>
      </c>
      <c r="E79" s="23">
        <f t="shared" si="1"/>
        <v>9.7666271178749972E-2</v>
      </c>
      <c r="F79" s="25"/>
      <c r="G79" s="4"/>
      <c r="H79" s="4"/>
    </row>
    <row r="80" spans="1:8">
      <c r="A80" s="16">
        <v>41821</v>
      </c>
      <c r="B80" s="17">
        <v>266000.88308000006</v>
      </c>
      <c r="C80" s="22">
        <v>227147.20645499995</v>
      </c>
      <c r="D80" s="23">
        <f t="shared" si="1"/>
        <v>0.10114676073220175</v>
      </c>
      <c r="E80" s="23">
        <f t="shared" si="1"/>
        <v>9.7060971543226293E-2</v>
      </c>
      <c r="F80" s="25"/>
      <c r="G80" s="4"/>
      <c r="H80" s="4"/>
    </row>
    <row r="81" spans="1:8">
      <c r="A81" s="16">
        <v>41852</v>
      </c>
      <c r="B81" s="17">
        <v>257299.47411999997</v>
      </c>
      <c r="C81" s="22">
        <v>219206.03243299999</v>
      </c>
      <c r="D81" s="23">
        <f t="shared" si="1"/>
        <v>7.7866486798892104E-2</v>
      </c>
      <c r="E81" s="23">
        <f t="shared" si="1"/>
        <v>6.3052390595678784E-2</v>
      </c>
      <c r="F81" s="25"/>
      <c r="G81" s="4"/>
      <c r="H81" s="4"/>
    </row>
    <row r="82" spans="1:8">
      <c r="A82" s="16">
        <v>41883</v>
      </c>
      <c r="B82" s="17">
        <v>254001.74848900002</v>
      </c>
      <c r="C82" s="22">
        <v>213489.631047</v>
      </c>
      <c r="D82" s="23">
        <f t="shared" si="1"/>
        <v>5.7702389703105116E-2</v>
      </c>
      <c r="E82" s="23">
        <f t="shared" si="1"/>
        <v>5.4110694958775837E-2</v>
      </c>
      <c r="F82" s="25"/>
      <c r="G82" s="4"/>
      <c r="H82" s="4"/>
    </row>
    <row r="83" spans="1:8">
      <c r="A83" s="16">
        <v>41913</v>
      </c>
      <c r="B83" s="17">
        <v>250506.27746499999</v>
      </c>
      <c r="C83" s="22">
        <v>214567.16614899994</v>
      </c>
      <c r="D83" s="23">
        <f t="shared" si="1"/>
        <v>4.0283626284899267E-2</v>
      </c>
      <c r="E83" s="23">
        <f t="shared" si="1"/>
        <v>1.9266766834441239E-2</v>
      </c>
      <c r="F83" s="25"/>
      <c r="G83" s="4"/>
      <c r="H83" s="4"/>
    </row>
    <row r="84" spans="1:8">
      <c r="A84" s="16">
        <v>41944</v>
      </c>
      <c r="B84" s="17">
        <v>238220.08687699999</v>
      </c>
      <c r="C84" s="22">
        <v>200887.42824900002</v>
      </c>
      <c r="D84" s="23">
        <f t="shared" si="1"/>
        <v>2.6317079919247085E-2</v>
      </c>
      <c r="E84" s="23">
        <f t="shared" si="1"/>
        <v>1.0107366873108547E-2</v>
      </c>
      <c r="F84" s="25"/>
      <c r="G84" s="4"/>
      <c r="H84" s="4"/>
    </row>
    <row r="85" spans="1:8">
      <c r="A85" s="16">
        <v>41974</v>
      </c>
      <c r="B85" s="17">
        <v>260901.03802499996</v>
      </c>
      <c r="C85" s="22">
        <v>223539.73256500001</v>
      </c>
      <c r="D85" s="23">
        <f t="shared" si="1"/>
        <v>2.9373499077298394E-2</v>
      </c>
      <c r="E85" s="23">
        <f t="shared" si="1"/>
        <v>3.4342769111422193E-2</v>
      </c>
      <c r="F85" s="25"/>
      <c r="G85" s="4"/>
      <c r="H85" s="4"/>
    </row>
    <row r="86" spans="1:8">
      <c r="A86" s="16">
        <v>42005</v>
      </c>
      <c r="B86" s="17">
        <v>226496.451542</v>
      </c>
      <c r="C86" s="22">
        <v>195689.24023799994</v>
      </c>
      <c r="D86" s="23">
        <f t="shared" si="1"/>
        <v>-2.8336140794372296E-2</v>
      </c>
      <c r="E86" s="23">
        <f t="shared" si="1"/>
        <v>-3.805372823110207E-2</v>
      </c>
      <c r="F86" s="25"/>
      <c r="G86" s="4"/>
      <c r="H86" s="4"/>
    </row>
    <row r="87" spans="1:8">
      <c r="A87" s="16">
        <v>42036</v>
      </c>
      <c r="B87" s="17">
        <v>220625.00426399999</v>
      </c>
      <c r="C87" s="22">
        <v>184989.50806000002</v>
      </c>
      <c r="D87" s="23">
        <f t="shared" si="1"/>
        <v>-3.3455765797166678E-2</v>
      </c>
      <c r="E87" s="23">
        <f t="shared" si="1"/>
        <v>-5.7730647624076703E-2</v>
      </c>
      <c r="F87" s="25"/>
      <c r="G87" s="4"/>
      <c r="H87" s="4"/>
    </row>
    <row r="88" spans="1:8">
      <c r="A88" s="16">
        <v>42064</v>
      </c>
      <c r="B88" s="17">
        <v>232529.68049199998</v>
      </c>
      <c r="C88" s="22">
        <v>198026.17191200002</v>
      </c>
      <c r="D88" s="23">
        <f t="shared" si="1"/>
        <v>-5.5534156788314706E-2</v>
      </c>
      <c r="E88" s="23">
        <f t="shared" si="1"/>
        <v>-6.4319959680618058E-2</v>
      </c>
      <c r="F88" s="25"/>
      <c r="G88" s="4"/>
      <c r="H88" s="4"/>
    </row>
    <row r="89" spans="1:8">
      <c r="A89" s="16">
        <v>42095</v>
      </c>
      <c r="B89" s="17">
        <v>227471.41669400001</v>
      </c>
      <c r="C89" s="22">
        <v>194345.42117200003</v>
      </c>
      <c r="D89" s="23">
        <f t="shared" si="1"/>
        <v>-7.8279497529909037E-2</v>
      </c>
      <c r="E89" s="23">
        <f t="shared" si="1"/>
        <v>-8.9535804690635212E-2</v>
      </c>
      <c r="F89" s="25"/>
      <c r="G89" s="4"/>
      <c r="H89" s="4"/>
    </row>
    <row r="90" spans="1:8">
      <c r="A90" s="16">
        <v>42125</v>
      </c>
      <c r="B90" s="17">
        <v>235435.88138500002</v>
      </c>
      <c r="C90" s="22">
        <v>193029.38680599999</v>
      </c>
      <c r="D90" s="23">
        <f t="shared" si="1"/>
        <v>-7.1719616790725096E-2</v>
      </c>
      <c r="E90" s="23">
        <f t="shared" si="1"/>
        <v>-8.5168237236652719E-2</v>
      </c>
      <c r="F90" s="25"/>
      <c r="G90" s="4"/>
      <c r="H90" s="4"/>
    </row>
    <row r="91" spans="1:8">
      <c r="A91" s="16">
        <v>42156</v>
      </c>
      <c r="B91" s="17">
        <v>242054.20784399996</v>
      </c>
      <c r="C91" s="22">
        <v>202119.25233199997</v>
      </c>
      <c r="D91" s="23">
        <f t="shared" si="1"/>
        <v>-6.8824242154160137E-2</v>
      </c>
      <c r="E91" s="23">
        <f t="shared" si="1"/>
        <v>-6.9235772373453006E-2</v>
      </c>
      <c r="F91" s="25"/>
      <c r="G91" s="4"/>
      <c r="H91" s="4"/>
    </row>
    <row r="92" spans="1:8">
      <c r="A92" s="16">
        <v>42186</v>
      </c>
      <c r="B92" s="17">
        <v>243806.23207700002</v>
      </c>
      <c r="C92" s="22">
        <v>204582.27480900002</v>
      </c>
      <c r="D92" s="23">
        <f t="shared" si="1"/>
        <v>-8.3438260602785183E-2</v>
      </c>
      <c r="E92" s="23">
        <f t="shared" si="1"/>
        <v>-9.934056420134868E-2</v>
      </c>
      <c r="F92" s="25"/>
      <c r="G92" s="4"/>
      <c r="H92" s="4"/>
    </row>
    <row r="93" spans="1:8">
      <c r="A93" s="16">
        <v>42217</v>
      </c>
      <c r="B93" s="17">
        <v>238017.15598400001</v>
      </c>
      <c r="C93" s="22">
        <v>200605.25948000001</v>
      </c>
      <c r="D93" s="23">
        <f t="shared" si="1"/>
        <v>-7.4941148643805716E-2</v>
      </c>
      <c r="E93" s="23">
        <f t="shared" si="1"/>
        <v>-8.4855205609751086E-2</v>
      </c>
      <c r="F93" s="25"/>
      <c r="G93" s="4"/>
      <c r="H93" s="4"/>
    </row>
    <row r="94" spans="1:8">
      <c r="A94" s="16">
        <v>42248</v>
      </c>
      <c r="B94" s="17">
        <v>239383.41504800002</v>
      </c>
      <c r="C94" s="22">
        <v>199459.198061</v>
      </c>
      <c r="D94" s="23">
        <f t="shared" si="1"/>
        <v>-5.7552097684213648E-2</v>
      </c>
      <c r="E94" s="23">
        <f t="shared" si="1"/>
        <v>-6.571950551973732E-2</v>
      </c>
      <c r="F94" s="25"/>
      <c r="G94" s="4"/>
      <c r="H94" s="4"/>
    </row>
    <row r="95" spans="1:8">
      <c r="A95" s="16">
        <v>42278</v>
      </c>
      <c r="B95" s="17">
        <v>236589.56551700004</v>
      </c>
      <c r="C95" s="22">
        <v>205421.38954999996</v>
      </c>
      <c r="D95" s="23">
        <f t="shared" si="1"/>
        <v>-5.5554344141912196E-2</v>
      </c>
      <c r="E95" s="23">
        <f t="shared" si="1"/>
        <v>-4.2624306240074759E-2</v>
      </c>
      <c r="F95" s="25"/>
      <c r="G95" s="4"/>
      <c r="H95" s="4"/>
    </row>
    <row r="96" spans="1:8">
      <c r="A96" s="16">
        <v>42309</v>
      </c>
      <c r="B96" s="17">
        <v>230338.71633100003</v>
      </c>
      <c r="C96" s="22">
        <v>193213.34572299995</v>
      </c>
      <c r="D96" s="23">
        <f t="shared" si="1"/>
        <v>-3.3084407991461041E-2</v>
      </c>
      <c r="E96" s="23">
        <f t="shared" si="1"/>
        <v>-3.8200909797541156E-2</v>
      </c>
      <c r="F96" s="25"/>
      <c r="G96" s="4"/>
      <c r="H96" s="4"/>
    </row>
    <row r="97" spans="1:8">
      <c r="A97" s="16">
        <v>42339</v>
      </c>
      <c r="B97" s="17">
        <v>252593.29466399996</v>
      </c>
      <c r="C97" s="22">
        <v>212750.52656399994</v>
      </c>
      <c r="D97" s="23">
        <f t="shared" si="1"/>
        <v>-3.1842507886856088E-2</v>
      </c>
      <c r="E97" s="23">
        <f t="shared" si="1"/>
        <v>-4.8265272026586273E-2</v>
      </c>
      <c r="F97" s="25"/>
      <c r="G97" s="4"/>
      <c r="H97" s="4"/>
    </row>
    <row r="98" spans="1:8">
      <c r="A98" s="16">
        <v>42370</v>
      </c>
      <c r="B98" s="17">
        <v>219944.30977999998</v>
      </c>
      <c r="C98" s="22">
        <v>187389.74373199997</v>
      </c>
      <c r="D98" s="23">
        <f t="shared" si="1"/>
        <v>-2.8928231402270018E-2</v>
      </c>
      <c r="E98" s="23">
        <f t="shared" si="1"/>
        <v>-4.2411613923719081E-2</v>
      </c>
      <c r="F98" s="25"/>
      <c r="G98" s="4"/>
      <c r="H98" s="4"/>
    </row>
    <row r="99" spans="1:8">
      <c r="A99" s="16">
        <v>42401</v>
      </c>
      <c r="B99" s="17">
        <v>223754.56999799999</v>
      </c>
      <c r="C99" s="22">
        <v>187401.892872</v>
      </c>
      <c r="D99" s="23">
        <f t="shared" si="1"/>
        <v>1.4185000219898753E-2</v>
      </c>
      <c r="E99" s="23">
        <f t="shared" si="1"/>
        <v>1.3040657479977378E-2</v>
      </c>
      <c r="F99" s="25"/>
      <c r="G99" s="4"/>
      <c r="H99" s="4"/>
    </row>
    <row r="100" spans="1:8">
      <c r="A100" s="16">
        <v>42430</v>
      </c>
      <c r="B100" s="17">
        <v>236837.04147100003</v>
      </c>
      <c r="C100" s="22">
        <v>199705.57563099999</v>
      </c>
      <c r="D100" s="23">
        <f t="shared" si="1"/>
        <v>1.8523919053629111E-2</v>
      </c>
      <c r="E100" s="23">
        <f t="shared" si="1"/>
        <v>8.4807159719588396E-3</v>
      </c>
      <c r="F100" s="25"/>
      <c r="G100" s="4"/>
      <c r="H100" s="4"/>
    </row>
    <row r="101" spans="1:8">
      <c r="A101" s="16">
        <v>42461</v>
      </c>
      <c r="B101" s="17">
        <v>233187.777883</v>
      </c>
      <c r="C101" s="22">
        <v>200958.82787699995</v>
      </c>
      <c r="D101" s="23">
        <f t="shared" si="1"/>
        <v>2.5130019727664394E-2</v>
      </c>
      <c r="E101" s="23">
        <f t="shared" si="1"/>
        <v>3.402913567563242E-2</v>
      </c>
      <c r="F101" s="25"/>
      <c r="G101" s="4"/>
      <c r="H101" s="4"/>
    </row>
    <row r="102" spans="1:8">
      <c r="A102" s="16">
        <v>42491</v>
      </c>
      <c r="B102" s="17">
        <v>240641.492795</v>
      </c>
      <c r="C102" s="22">
        <v>198764.13962600002</v>
      </c>
      <c r="D102" s="23">
        <f t="shared" si="1"/>
        <v>2.2110526990945064E-2</v>
      </c>
      <c r="E102" s="23">
        <f t="shared" si="1"/>
        <v>2.9709221558910159E-2</v>
      </c>
      <c r="F102" s="25"/>
      <c r="G102" s="4"/>
      <c r="H102" s="4"/>
    </row>
    <row r="103" spans="1:8">
      <c r="A103" s="16">
        <v>42522</v>
      </c>
      <c r="B103" s="17">
        <v>246891.568298</v>
      </c>
      <c r="C103" s="22">
        <v>207039.99595300001</v>
      </c>
      <c r="D103" s="23">
        <f t="shared" si="1"/>
        <v>1.9984616243968124E-2</v>
      </c>
      <c r="E103" s="23">
        <f t="shared" si="1"/>
        <v>2.4345744228843891E-2</v>
      </c>
      <c r="F103" s="25"/>
      <c r="G103" s="4"/>
      <c r="H103" s="4"/>
    </row>
    <row r="104" spans="1:8">
      <c r="A104" s="16">
        <v>42552</v>
      </c>
      <c r="B104" s="17">
        <v>244420.34851399998</v>
      </c>
      <c r="C104" s="22">
        <v>203468.49883200001</v>
      </c>
      <c r="D104" s="23">
        <f t="shared" si="1"/>
        <v>2.5188709565307889E-3</v>
      </c>
      <c r="E104" s="23">
        <f t="shared" si="1"/>
        <v>-5.4441469968004022E-3</v>
      </c>
      <c r="F104" s="25"/>
      <c r="G104" s="4"/>
      <c r="H104" s="4"/>
    </row>
    <row r="105" spans="1:8">
      <c r="A105" s="16">
        <v>42583</v>
      </c>
      <c r="B105" s="17">
        <v>248586.144776</v>
      </c>
      <c r="C105" s="22">
        <v>211410.36156999995</v>
      </c>
      <c r="D105" s="23">
        <f t="shared" si="1"/>
        <v>4.4404315093616434E-2</v>
      </c>
      <c r="E105" s="23">
        <f t="shared" si="1"/>
        <v>5.3862506486661639E-2</v>
      </c>
      <c r="F105" s="25"/>
      <c r="G105" s="4"/>
      <c r="H105" s="4"/>
    </row>
    <row r="106" spans="1:8">
      <c r="A106" s="16">
        <v>42614</v>
      </c>
      <c r="B106" s="17">
        <v>246139.77354700002</v>
      </c>
      <c r="C106" s="22">
        <v>207062.97599800001</v>
      </c>
      <c r="D106" s="23">
        <f t="shared" si="1"/>
        <v>2.8224004146842178E-2</v>
      </c>
      <c r="E106" s="23">
        <f t="shared" si="1"/>
        <v>3.8121971866519618E-2</v>
      </c>
      <c r="F106" s="25"/>
      <c r="G106" s="4"/>
      <c r="H106" s="4"/>
    </row>
    <row r="107" spans="1:8">
      <c r="A107" s="16">
        <v>42644</v>
      </c>
      <c r="B107" s="17">
        <v>236399.624438</v>
      </c>
      <c r="C107" s="22">
        <v>205271.90873800006</v>
      </c>
      <c r="D107" s="23">
        <f t="shared" si="1"/>
        <v>-8.0282948482946544E-4</v>
      </c>
      <c r="E107" s="23">
        <f t="shared" si="1"/>
        <v>-7.2767890591803779E-4</v>
      </c>
      <c r="F107" s="25"/>
      <c r="G107" s="4"/>
      <c r="H107" s="4"/>
    </row>
    <row r="108" spans="1:8">
      <c r="A108" s="16">
        <v>42675</v>
      </c>
      <c r="B108" s="17">
        <v>235503.08933700004</v>
      </c>
      <c r="C108" s="22">
        <v>197776.69741899997</v>
      </c>
      <c r="D108" s="23">
        <f t="shared" si="1"/>
        <v>2.242077705503373E-2</v>
      </c>
      <c r="E108" s="23">
        <f t="shared" si="1"/>
        <v>2.3618201314842248E-2</v>
      </c>
      <c r="F108" s="25"/>
      <c r="G108" s="4"/>
      <c r="H108" s="4"/>
    </row>
    <row r="109" spans="1:8">
      <c r="A109" s="16">
        <v>42705</v>
      </c>
      <c r="B109" s="17">
        <v>254314.28303800005</v>
      </c>
      <c r="C109" s="22">
        <v>217491.69825799996</v>
      </c>
      <c r="D109" s="23">
        <f t="shared" si="1"/>
        <v>6.8132781445736984E-3</v>
      </c>
      <c r="E109" s="23">
        <f t="shared" si="1"/>
        <v>2.2285123193684656E-2</v>
      </c>
      <c r="F109" s="25"/>
      <c r="G109" s="4"/>
      <c r="H109" s="4"/>
    </row>
    <row r="110" spans="1:8">
      <c r="A110" s="16">
        <v>42736</v>
      </c>
      <c r="B110" s="17">
        <v>229343.80224299998</v>
      </c>
      <c r="C110" s="22">
        <v>199426.28695299994</v>
      </c>
      <c r="D110" s="23">
        <f t="shared" si="1"/>
        <v>4.2735783764544198E-2</v>
      </c>
      <c r="E110" s="23">
        <f t="shared" si="1"/>
        <v>6.4232668134785051E-2</v>
      </c>
      <c r="F110" s="25"/>
      <c r="G110" s="4"/>
      <c r="H110" s="4"/>
    </row>
    <row r="111" spans="1:8">
      <c r="A111" s="16">
        <v>42767</v>
      </c>
      <c r="B111" s="17">
        <v>228655.56942499999</v>
      </c>
      <c r="C111" s="22">
        <v>191578.309439</v>
      </c>
      <c r="D111" s="23">
        <f t="shared" si="1"/>
        <v>2.1903460684820023E-2</v>
      </c>
      <c r="E111" s="23">
        <f t="shared" si="1"/>
        <v>2.2285882511616895E-2</v>
      </c>
      <c r="F111" s="25"/>
      <c r="G111" s="4"/>
      <c r="H111" s="4"/>
    </row>
    <row r="112" spans="1:8">
      <c r="A112" s="16">
        <v>42795</v>
      </c>
      <c r="B112" s="17">
        <v>247462.15697000001</v>
      </c>
      <c r="C112" s="22">
        <v>211055.39469699998</v>
      </c>
      <c r="D112" s="23">
        <f t="shared" si="1"/>
        <v>4.4862557955491898E-2</v>
      </c>
      <c r="E112" s="23">
        <f t="shared" si="1"/>
        <v>5.6832760077621898E-2</v>
      </c>
      <c r="F112" s="25"/>
      <c r="G112" s="4"/>
      <c r="H112" s="4"/>
    </row>
    <row r="113" spans="1:8">
      <c r="A113" s="16">
        <v>42826</v>
      </c>
      <c r="B113" s="17">
        <v>240437.10880800002</v>
      </c>
      <c r="C113" s="22">
        <v>204626.08132200001</v>
      </c>
      <c r="D113" s="23">
        <f t="shared" si="1"/>
        <v>3.1087954054938964E-2</v>
      </c>
      <c r="E113" s="23">
        <f t="shared" si="1"/>
        <v>1.8248780029930651E-2</v>
      </c>
      <c r="F113" s="25"/>
      <c r="G113" s="4"/>
      <c r="H113" s="4"/>
    </row>
    <row r="114" spans="1:8">
      <c r="A114" s="16">
        <v>42856</v>
      </c>
      <c r="B114" s="17">
        <v>250985.95590800003</v>
      </c>
      <c r="C114" s="22">
        <v>212667.97728500003</v>
      </c>
      <c r="D114" s="23">
        <f t="shared" si="1"/>
        <v>4.2987030178591748E-2</v>
      </c>
      <c r="E114" s="23">
        <f t="shared" si="1"/>
        <v>6.9951439355015688E-2</v>
      </c>
      <c r="F114" s="25"/>
      <c r="G114" s="4"/>
      <c r="H114" s="4"/>
    </row>
    <row r="115" spans="1:8">
      <c r="A115" s="16">
        <v>42887</v>
      </c>
      <c r="B115" s="17">
        <v>260045.57532499998</v>
      </c>
      <c r="C115" s="22">
        <v>220051.62361600003</v>
      </c>
      <c r="D115" s="23">
        <f t="shared" si="1"/>
        <v>5.3278478150063834E-2</v>
      </c>
      <c r="E115" s="23">
        <f t="shared" si="1"/>
        <v>6.2845961733663191E-2</v>
      </c>
      <c r="F115" s="25"/>
      <c r="G115" s="4"/>
      <c r="H115" s="4"/>
    </row>
    <row r="116" spans="1:8">
      <c r="A116" s="16">
        <v>42917</v>
      </c>
      <c r="B116" s="17">
        <v>265563.58948899998</v>
      </c>
      <c r="C116" s="22">
        <v>226592.43487800003</v>
      </c>
      <c r="D116" s="23">
        <f t="shared" si="1"/>
        <v>8.6503603744714178E-2</v>
      </c>
      <c r="E116" s="23">
        <f t="shared" si="1"/>
        <v>0.11364872783129443</v>
      </c>
      <c r="F116" s="25"/>
      <c r="G116" s="4"/>
      <c r="H116" s="4"/>
    </row>
    <row r="117" spans="1:8">
      <c r="A117" s="16">
        <v>42948</v>
      </c>
      <c r="B117" s="17">
        <v>271128.06362900004</v>
      </c>
      <c r="C117" s="22">
        <v>228947.72952800003</v>
      </c>
      <c r="D117" s="23">
        <f t="shared" si="1"/>
        <v>9.068051187371072E-2</v>
      </c>
      <c r="E117" s="23">
        <f t="shared" si="1"/>
        <v>8.2954155263545534E-2</v>
      </c>
      <c r="F117" s="25"/>
      <c r="G117" s="4"/>
      <c r="H117" s="4"/>
    </row>
    <row r="118" spans="1:8">
      <c r="A118" s="16">
        <v>42979</v>
      </c>
      <c r="B118" s="17">
        <v>270602.77324500005</v>
      </c>
      <c r="C118" s="22">
        <v>226731.99079000001</v>
      </c>
      <c r="D118" s="23">
        <f t="shared" si="1"/>
        <v>9.9386618202640276E-2</v>
      </c>
      <c r="E118" s="23">
        <f t="shared" si="1"/>
        <v>9.4990495993788782E-2</v>
      </c>
      <c r="F118" s="25"/>
      <c r="G118" s="4"/>
      <c r="H118" s="4"/>
    </row>
    <row r="119" spans="1:8">
      <c r="A119" s="16">
        <v>43009</v>
      </c>
      <c r="B119" s="17">
        <v>265530.14281600004</v>
      </c>
      <c r="C119" s="22">
        <v>226767.66020700004</v>
      </c>
      <c r="D119" s="23">
        <f t="shared" si="1"/>
        <v>0.12322573881939493</v>
      </c>
      <c r="E119" s="23">
        <f t="shared" si="1"/>
        <v>0.10471842738324318</v>
      </c>
      <c r="F119" s="25"/>
      <c r="G119" s="4"/>
      <c r="H119" s="4"/>
    </row>
    <row r="120" spans="1:8">
      <c r="A120" s="16">
        <v>43040</v>
      </c>
      <c r="B120" s="17">
        <v>262060.46348599999</v>
      </c>
      <c r="C120" s="22">
        <v>223333.23279500002</v>
      </c>
      <c r="D120" s="23">
        <f t="shared" si="1"/>
        <v>0.11276868691517206</v>
      </c>
      <c r="E120" s="23">
        <f t="shared" si="1"/>
        <v>0.12921914315242725</v>
      </c>
      <c r="F120" s="25"/>
      <c r="G120" s="4"/>
      <c r="H120" s="4"/>
    </row>
    <row r="121" spans="1:8">
      <c r="A121" s="16">
        <v>43070</v>
      </c>
      <c r="B121" s="17">
        <v>285785.01254799997</v>
      </c>
      <c r="C121" s="22">
        <v>242070.14900200005</v>
      </c>
      <c r="D121" s="23">
        <f t="shared" si="1"/>
        <v>0.12374739292679644</v>
      </c>
      <c r="E121" s="23">
        <f t="shared" si="1"/>
        <v>0.11300868465721323</v>
      </c>
      <c r="F121" s="25"/>
      <c r="G121" s="4"/>
      <c r="H121" s="4"/>
    </row>
    <row r="122" spans="1:8">
      <c r="A122" s="16">
        <v>43101</v>
      </c>
      <c r="B122" s="17">
        <v>265532.16746799997</v>
      </c>
      <c r="C122" s="22">
        <v>227874.77361799998</v>
      </c>
      <c r="D122" s="23">
        <f t="shared" si="1"/>
        <v>0.1577909011321649</v>
      </c>
      <c r="E122" s="23">
        <f t="shared" si="1"/>
        <v>0.14265163885694099</v>
      </c>
      <c r="F122" s="25"/>
      <c r="G122" s="4"/>
      <c r="H122" s="4"/>
    </row>
    <row r="123" spans="1:8">
      <c r="A123" s="16">
        <v>43132</v>
      </c>
      <c r="B123" s="17">
        <v>264308.08833399997</v>
      </c>
      <c r="C123" s="22">
        <v>219055.64992800006</v>
      </c>
      <c r="D123" s="23">
        <f t="shared" si="1"/>
        <v>0.15592237267019274</v>
      </c>
      <c r="E123" s="23">
        <f t="shared" si="1"/>
        <v>0.14342615596443109</v>
      </c>
      <c r="F123" s="25"/>
      <c r="G123" s="4"/>
      <c r="H123" s="4"/>
    </row>
    <row r="124" spans="1:8">
      <c r="A124" s="16">
        <v>43160</v>
      </c>
      <c r="B124" s="17">
        <v>282990.17509400006</v>
      </c>
      <c r="C124" s="22">
        <v>239819.95040600002</v>
      </c>
      <c r="D124" s="23">
        <f t="shared" si="1"/>
        <v>0.14356949991471679</v>
      </c>
      <c r="E124" s="23">
        <f t="shared" si="1"/>
        <v>0.13628912802866586</v>
      </c>
      <c r="F124" s="25"/>
      <c r="G124" s="4"/>
      <c r="H124" s="4"/>
    </row>
    <row r="125" spans="1:8">
      <c r="A125" s="16">
        <v>43191</v>
      </c>
      <c r="B125" s="17">
        <v>273597.43225200009</v>
      </c>
      <c r="C125" s="22">
        <v>234936.81349299997</v>
      </c>
      <c r="D125" s="23">
        <f t="shared" si="1"/>
        <v>0.13791682826497509</v>
      </c>
      <c r="E125" s="23">
        <f t="shared" si="1"/>
        <v>0.14812741354951192</v>
      </c>
      <c r="F125" s="25"/>
      <c r="G125" s="4"/>
      <c r="H125" s="4"/>
    </row>
    <row r="126" spans="1:8">
      <c r="A126" s="16">
        <v>43221</v>
      </c>
      <c r="B126" s="17">
        <v>272220.73995700007</v>
      </c>
      <c r="C126" s="22">
        <v>231363.62977700005</v>
      </c>
      <c r="D126" s="23">
        <f t="shared" si="1"/>
        <v>8.4605467155236924E-2</v>
      </c>
      <c r="E126" s="23">
        <f t="shared" si="1"/>
        <v>8.7910049884687883E-2</v>
      </c>
      <c r="F126" s="25"/>
      <c r="G126" s="4"/>
      <c r="H126" s="4"/>
    </row>
    <row r="127" spans="1:8">
      <c r="A127" s="16">
        <v>43252</v>
      </c>
      <c r="B127" s="17">
        <v>277025.40225600003</v>
      </c>
      <c r="C127" s="22">
        <v>233881.67164199994</v>
      </c>
      <c r="D127" s="23">
        <f t="shared" si="1"/>
        <v>6.5295581014131784E-2</v>
      </c>
      <c r="E127" s="23">
        <f t="shared" si="1"/>
        <v>6.2849106944713906E-2</v>
      </c>
      <c r="F127" s="25"/>
      <c r="G127" s="4"/>
      <c r="H127" s="4"/>
    </row>
    <row r="128" spans="1:8">
      <c r="A128" s="16">
        <v>43282</v>
      </c>
      <c r="B128" s="17">
        <v>281431.17317299999</v>
      </c>
      <c r="C128" s="22">
        <v>239066.01858199999</v>
      </c>
      <c r="D128" s="23">
        <f t="shared" si="1"/>
        <v>5.9750599525080113E-2</v>
      </c>
      <c r="E128" s="23">
        <f t="shared" si="1"/>
        <v>5.5048544364315964E-2</v>
      </c>
      <c r="F128" s="25"/>
      <c r="G128" s="4"/>
      <c r="H128" s="4"/>
    </row>
    <row r="129" spans="1:8">
      <c r="A129" s="16">
        <v>43313</v>
      </c>
      <c r="B129" s="17">
        <v>281791.26650899998</v>
      </c>
      <c r="C129" s="22">
        <v>237812.221624</v>
      </c>
      <c r="D129" s="23">
        <f t="shared" si="1"/>
        <v>3.9329026797428855E-2</v>
      </c>
      <c r="E129" s="23">
        <f t="shared" si="1"/>
        <v>3.8718410155344461E-2</v>
      </c>
      <c r="F129" s="25"/>
      <c r="G129" s="4"/>
      <c r="H129" s="4"/>
    </row>
    <row r="130" spans="1:8">
      <c r="A130" s="16">
        <v>43344</v>
      </c>
      <c r="B130" s="17">
        <v>278722.89635299996</v>
      </c>
      <c r="C130" s="22">
        <v>232975.004674</v>
      </c>
      <c r="D130" s="23">
        <f t="shared" si="1"/>
        <v>3.0007538395210993E-2</v>
      </c>
      <c r="E130" s="23">
        <f t="shared" si="1"/>
        <v>2.7534772937191237E-2</v>
      </c>
      <c r="F130" s="25"/>
      <c r="G130" s="4"/>
      <c r="H130" s="4"/>
    </row>
    <row r="131" spans="1:8">
      <c r="A131" s="16">
        <v>43374</v>
      </c>
      <c r="B131" s="17">
        <v>279157.18683399999</v>
      </c>
      <c r="C131" s="22">
        <v>241300.23324799997</v>
      </c>
      <c r="D131" s="23">
        <f t="shared" si="1"/>
        <v>5.1320139677862718E-2</v>
      </c>
      <c r="E131" s="23">
        <f t="shared" si="1"/>
        <v>6.4085738803029438E-2</v>
      </c>
      <c r="F131" s="25"/>
      <c r="G131" s="4"/>
      <c r="H131" s="4"/>
    </row>
    <row r="132" spans="1:8">
      <c r="A132" s="16">
        <v>43405</v>
      </c>
      <c r="B132" s="17">
        <v>275157.56878899998</v>
      </c>
      <c r="C132" s="22">
        <v>234078.28079200006</v>
      </c>
      <c r="D132" s="23">
        <f t="shared" si="1"/>
        <v>4.9977417916379718E-2</v>
      </c>
      <c r="E132" s="23">
        <f t="shared" si="1"/>
        <v>4.8112176869185612E-2</v>
      </c>
      <c r="F132" s="25"/>
      <c r="G132" s="4"/>
      <c r="H132" s="4"/>
    </row>
    <row r="133" spans="1:8">
      <c r="A133" s="16">
        <v>43435</v>
      </c>
      <c r="B133" s="17">
        <v>290781.78670099995</v>
      </c>
      <c r="C133" s="22">
        <v>245189.35820400002</v>
      </c>
      <c r="D133" s="23">
        <f t="shared" si="1"/>
        <v>1.7484381383228508E-2</v>
      </c>
      <c r="E133" s="23">
        <f t="shared" si="1"/>
        <v>1.2885559061535495E-2</v>
      </c>
      <c r="F133" s="25"/>
      <c r="G133" s="4"/>
      <c r="H133" s="4"/>
    </row>
    <row r="134" spans="1:8">
      <c r="A134" s="16">
        <v>43466</v>
      </c>
      <c r="B134" s="17">
        <v>265056.616393</v>
      </c>
      <c r="C134" s="22">
        <v>231858.82432999997</v>
      </c>
      <c r="D134" s="23">
        <f t="shared" si="1"/>
        <v>-1.7909358385261426E-3</v>
      </c>
      <c r="E134" s="23">
        <f t="shared" si="1"/>
        <v>1.7483509248279922E-2</v>
      </c>
      <c r="F134" s="25"/>
      <c r="G134" s="4"/>
      <c r="H134" s="4"/>
    </row>
    <row r="135" spans="1:8">
      <c r="A135" s="16">
        <v>43497</v>
      </c>
      <c r="B135" s="17">
        <v>260622.577709</v>
      </c>
      <c r="C135" s="22">
        <v>219411.04090999998</v>
      </c>
      <c r="D135" s="23">
        <f t="shared" si="1"/>
        <v>-1.3943994859297202E-2</v>
      </c>
      <c r="E135" s="23">
        <f t="shared" si="1"/>
        <v>1.6223776109711642E-3</v>
      </c>
      <c r="F135" s="25"/>
      <c r="G135" s="4"/>
      <c r="H135" s="4"/>
    </row>
    <row r="136" spans="1:8">
      <c r="A136" s="16">
        <v>43525</v>
      </c>
      <c r="B136" s="17">
        <v>277201.108955</v>
      </c>
      <c r="C136" s="22">
        <v>235469.48904099996</v>
      </c>
      <c r="D136" s="23">
        <f t="shared" si="1"/>
        <v>-2.0456774292878267E-2</v>
      </c>
      <c r="E136" s="23">
        <f t="shared" si="1"/>
        <v>-1.814053150138259E-2</v>
      </c>
      <c r="F136" s="25"/>
      <c r="G136" s="4"/>
      <c r="H136" s="4"/>
    </row>
    <row r="137" spans="1:8">
      <c r="A137" s="16">
        <v>43556</v>
      </c>
      <c r="B137" s="17">
        <v>275681.05926100002</v>
      </c>
      <c r="C137" s="22">
        <v>237860.75273800004</v>
      </c>
      <c r="D137" s="23">
        <f t="shared" si="1"/>
        <v>7.615667266499716E-3</v>
      </c>
      <c r="E137" s="23">
        <f t="shared" si="1"/>
        <v>1.2445641028017068E-2</v>
      </c>
      <c r="F137" s="25"/>
      <c r="G137" s="4"/>
      <c r="H137" s="4"/>
    </row>
    <row r="138" spans="1:8">
      <c r="A138" s="16">
        <v>43586</v>
      </c>
      <c r="B138" s="17">
        <v>280764.56743300008</v>
      </c>
      <c r="C138" s="22">
        <v>235629.962841</v>
      </c>
      <c r="D138" s="23">
        <f t="shared" si="1"/>
        <v>3.138565958401842E-2</v>
      </c>
      <c r="E138" s="23">
        <f t="shared" si="1"/>
        <v>1.8439946970541805E-2</v>
      </c>
      <c r="F138" s="25"/>
      <c r="G138" s="4"/>
      <c r="H138" s="4"/>
    </row>
    <row r="139" spans="1:8">
      <c r="A139" s="16">
        <v>43617</v>
      </c>
      <c r="B139" s="17">
        <v>284005.99960899993</v>
      </c>
      <c r="C139" s="22">
        <v>239779.48190399999</v>
      </c>
      <c r="D139" s="23">
        <f t="shared" si="1"/>
        <v>2.5198401648918504E-2</v>
      </c>
      <c r="E139" s="23">
        <f t="shared" si="1"/>
        <v>2.5217069044331762E-2</v>
      </c>
      <c r="F139" s="25"/>
      <c r="G139" s="4"/>
      <c r="H139" s="4"/>
    </row>
    <row r="140" spans="1:8">
      <c r="A140" s="16">
        <v>43647</v>
      </c>
      <c r="B140" s="17">
        <v>293100.49007300002</v>
      </c>
      <c r="C140" s="22">
        <v>249493.0366980001</v>
      </c>
      <c r="D140" s="23">
        <f t="shared" si="1"/>
        <v>4.1464194490020936E-2</v>
      </c>
      <c r="E140" s="23">
        <f t="shared" si="1"/>
        <v>4.3615642983670745E-2</v>
      </c>
      <c r="F140" s="25"/>
      <c r="G140" s="4"/>
      <c r="H140" s="4"/>
    </row>
    <row r="141" spans="1:8">
      <c r="A141" s="16">
        <v>43678</v>
      </c>
      <c r="B141" s="17">
        <v>286413.97272399999</v>
      </c>
      <c r="C141" s="22">
        <v>242558.962095</v>
      </c>
      <c r="D141" s="23">
        <f t="shared" si="1"/>
        <v>1.6404717833412238E-2</v>
      </c>
      <c r="E141" s="23">
        <f t="shared" si="1"/>
        <v>1.9960035857639693E-2</v>
      </c>
      <c r="F141" s="25"/>
      <c r="G141" s="4"/>
      <c r="H141" s="4"/>
    </row>
    <row r="142" spans="1:8">
      <c r="A142" s="16">
        <v>43709</v>
      </c>
      <c r="B142" s="17">
        <v>284343.29758500005</v>
      </c>
      <c r="C142" s="22">
        <v>239250.37950000004</v>
      </c>
      <c r="D142" s="23">
        <f t="shared" si="1"/>
        <v>2.0164835058551864E-2</v>
      </c>
      <c r="E142" s="23">
        <f t="shared" si="1"/>
        <v>2.6935828737426674E-2</v>
      </c>
      <c r="F142" s="25"/>
      <c r="G142" s="4"/>
      <c r="H142" s="4"/>
    </row>
    <row r="143" spans="1:8">
      <c r="A143" s="16">
        <v>43739</v>
      </c>
      <c r="B143" s="17">
        <v>284866.91101599997</v>
      </c>
      <c r="C143" s="22">
        <v>245802.59070600005</v>
      </c>
      <c r="D143" s="23">
        <f t="shared" ref="D143:E165" si="2">(B143-B131)/B131</f>
        <v>2.0453437888365192E-2</v>
      </c>
      <c r="E143" s="23">
        <f t="shared" si="2"/>
        <v>1.8658736452080861E-2</v>
      </c>
      <c r="F143" s="25"/>
      <c r="G143" s="4"/>
      <c r="H143" s="4"/>
    </row>
    <row r="144" spans="1:8">
      <c r="A144" s="16">
        <v>43770</v>
      </c>
      <c r="B144" s="17">
        <v>279840.73066300002</v>
      </c>
      <c r="C144" s="22">
        <v>236505.244015</v>
      </c>
      <c r="D144" s="23">
        <f t="shared" si="2"/>
        <v>1.7019927507759186E-2</v>
      </c>
      <c r="E144" s="23">
        <f t="shared" si="2"/>
        <v>1.0368169207276942E-2</v>
      </c>
      <c r="F144" s="25"/>
      <c r="G144" s="4"/>
      <c r="H144" s="4"/>
    </row>
    <row r="145" spans="1:8">
      <c r="A145" s="16">
        <v>43800</v>
      </c>
      <c r="B145" s="17">
        <v>299696.80079199991</v>
      </c>
      <c r="C145" s="22">
        <v>255237.528884</v>
      </c>
      <c r="D145" s="23">
        <f t="shared" si="2"/>
        <v>3.0658777470704991E-2</v>
      </c>
      <c r="E145" s="23">
        <f t="shared" si="2"/>
        <v>4.0981267513412231E-2</v>
      </c>
      <c r="F145" s="25"/>
      <c r="G145" s="4"/>
      <c r="H145" s="4"/>
    </row>
    <row r="146" spans="1:8">
      <c r="A146" s="16">
        <v>43831</v>
      </c>
      <c r="B146" s="17">
        <v>267619.99566300004</v>
      </c>
      <c r="C146" s="22">
        <v>231220.65835899999</v>
      </c>
      <c r="D146" s="23">
        <f t="shared" si="2"/>
        <v>9.6710631293931027E-3</v>
      </c>
      <c r="E146" s="23">
        <f t="shared" si="2"/>
        <v>-2.7523902652576708E-3</v>
      </c>
      <c r="F146" s="26">
        <v>2000</v>
      </c>
      <c r="G146" s="4"/>
      <c r="H146" s="4"/>
    </row>
    <row r="147" spans="1:8">
      <c r="A147" s="16">
        <v>43862</v>
      </c>
      <c r="B147" s="17">
        <v>252381.44439600001</v>
      </c>
      <c r="C147" s="22">
        <v>218993.60243599999</v>
      </c>
      <c r="D147" s="23">
        <f t="shared" si="2"/>
        <v>-3.1620949287830678E-2</v>
      </c>
      <c r="E147" s="23">
        <f t="shared" si="2"/>
        <v>-1.9025408761048801E-3</v>
      </c>
      <c r="F147" s="25"/>
      <c r="G147" s="4"/>
      <c r="H147" s="4"/>
    </row>
    <row r="148" spans="1:8">
      <c r="A148" s="16">
        <v>43891</v>
      </c>
      <c r="B148" s="17">
        <v>240196.23025600001</v>
      </c>
      <c r="C148" s="22">
        <v>204685.57378700003</v>
      </c>
      <c r="D148" s="23">
        <f t="shared" si="2"/>
        <v>-0.13349469934843317</v>
      </c>
      <c r="E148" s="23">
        <f t="shared" si="2"/>
        <v>-0.13073419991428203</v>
      </c>
      <c r="F148" s="25"/>
      <c r="G148" s="4"/>
      <c r="H148" s="4"/>
    </row>
    <row r="149" spans="1:8">
      <c r="A149" s="16">
        <v>43922</v>
      </c>
      <c r="B149" s="17">
        <v>206242.619405</v>
      </c>
      <c r="C149" s="22">
        <v>172105.908864</v>
      </c>
      <c r="D149" s="23">
        <f t="shared" si="2"/>
        <v>-0.25187961785310548</v>
      </c>
      <c r="E149" s="23">
        <f t="shared" si="2"/>
        <v>-0.2764425955820799</v>
      </c>
      <c r="F149" s="25"/>
      <c r="G149" s="4"/>
      <c r="H149" s="4"/>
    </row>
    <row r="150" spans="1:8">
      <c r="A150" s="16">
        <v>43952</v>
      </c>
      <c r="B150" s="17">
        <v>205803.10385399996</v>
      </c>
      <c r="C150" s="22">
        <v>166754.92174199998</v>
      </c>
      <c r="D150" s="23">
        <f t="shared" si="2"/>
        <v>-0.2669904691477441</v>
      </c>
      <c r="E150" s="23">
        <f t="shared" si="2"/>
        <v>-0.29230171014148992</v>
      </c>
      <c r="F150" s="25"/>
      <c r="G150" s="4"/>
      <c r="H150" s="4"/>
    </row>
    <row r="151" spans="1:8">
      <c r="A151" s="16">
        <v>43983</v>
      </c>
      <c r="B151" s="17">
        <v>223208.39464099999</v>
      </c>
      <c r="C151" s="22">
        <v>181326.71469899997</v>
      </c>
      <c r="D151" s="23">
        <f t="shared" si="2"/>
        <v>-0.21407155148729934</v>
      </c>
      <c r="E151" s="23">
        <f t="shared" si="2"/>
        <v>-0.24377718535734691</v>
      </c>
      <c r="F151" s="25"/>
      <c r="G151" s="4"/>
      <c r="H151" s="4"/>
    </row>
    <row r="152" spans="1:8">
      <c r="A152" s="16">
        <v>44013</v>
      </c>
      <c r="B152" s="17">
        <v>226390.90460100005</v>
      </c>
      <c r="C152" s="22">
        <v>190954.924527</v>
      </c>
      <c r="D152" s="23">
        <f t="shared" si="2"/>
        <v>-0.22759970635117394</v>
      </c>
      <c r="E152" s="23">
        <f t="shared" si="2"/>
        <v>-0.23462824031380808</v>
      </c>
      <c r="F152" s="25"/>
      <c r="G152" s="4"/>
      <c r="H152" s="4"/>
    </row>
    <row r="153" spans="1:8">
      <c r="A153" s="16">
        <v>44045</v>
      </c>
      <c r="B153" s="17">
        <v>228215.62697999997</v>
      </c>
      <c r="C153" s="22">
        <v>188123.98383700001</v>
      </c>
      <c r="D153" s="23">
        <f t="shared" si="2"/>
        <v>-0.20319660102645301</v>
      </c>
      <c r="E153" s="23">
        <f t="shared" si="2"/>
        <v>-0.22441957117494646</v>
      </c>
      <c r="F153" s="25"/>
      <c r="G153" s="4"/>
      <c r="H153" s="4"/>
    </row>
    <row r="154" spans="1:8">
      <c r="A154" s="16">
        <v>44077</v>
      </c>
      <c r="B154" s="17">
        <v>237424.58216200004</v>
      </c>
      <c r="C154" s="22">
        <v>195139.89426500001</v>
      </c>
      <c r="D154" s="23">
        <f t="shared" si="2"/>
        <v>-0.16500728457991659</v>
      </c>
      <c r="E154" s="23">
        <f t="shared" si="2"/>
        <v>-0.18436955179416978</v>
      </c>
      <c r="F154" s="25"/>
      <c r="G154" s="4"/>
      <c r="H154" s="4"/>
    </row>
    <row r="155" spans="1:8">
      <c r="A155" s="16">
        <v>44108</v>
      </c>
      <c r="B155" s="17">
        <v>240443.78310900001</v>
      </c>
      <c r="C155" s="22">
        <v>198815.66599000004</v>
      </c>
      <c r="D155" s="23">
        <f t="shared" si="2"/>
        <v>-0.15594344653284378</v>
      </c>
      <c r="E155" s="23">
        <f t="shared" si="2"/>
        <v>-0.19115715819366691</v>
      </c>
      <c r="F155" s="25"/>
      <c r="G155" s="4"/>
      <c r="H155" s="4"/>
    </row>
    <row r="156" spans="1:8">
      <c r="A156" s="16">
        <v>44140</v>
      </c>
      <c r="B156" s="17">
        <v>242151.32730700003</v>
      </c>
      <c r="C156" s="22">
        <v>197430.34023400003</v>
      </c>
      <c r="D156" s="23">
        <f t="shared" si="2"/>
        <v>-0.13468162145912813</v>
      </c>
      <c r="E156" s="23">
        <f t="shared" si="2"/>
        <v>-0.16521791702226146</v>
      </c>
      <c r="F156" s="25"/>
      <c r="G156" s="4"/>
      <c r="H156" s="4"/>
    </row>
    <row r="157" spans="1:8">
      <c r="A157" s="16">
        <v>44171</v>
      </c>
      <c r="B157" s="17">
        <v>269785.28537499998</v>
      </c>
      <c r="C157" s="22">
        <v>225991.20589800001</v>
      </c>
      <c r="D157" s="23">
        <f t="shared" si="2"/>
        <v>-9.9805921644654363E-2</v>
      </c>
      <c r="E157" s="23">
        <f t="shared" si="2"/>
        <v>-0.11458472864032394</v>
      </c>
      <c r="F157" s="25"/>
      <c r="G157" s="4"/>
      <c r="H157" s="4"/>
    </row>
    <row r="158" spans="1:8">
      <c r="A158" s="16">
        <v>44203</v>
      </c>
      <c r="B158" s="17">
        <v>238844.789188</v>
      </c>
      <c r="C158" s="22">
        <v>195359.16766700003</v>
      </c>
      <c r="D158" s="23">
        <f t="shared" si="2"/>
        <v>-0.10752263261836072</v>
      </c>
      <c r="E158" s="23">
        <f t="shared" si="2"/>
        <v>-0.15509639556652571</v>
      </c>
      <c r="F158" s="25"/>
      <c r="G158" s="4"/>
      <c r="H158" s="4"/>
    </row>
    <row r="159" spans="1:8">
      <c r="A159" s="16">
        <v>44235</v>
      </c>
      <c r="B159" s="17">
        <v>239007.781778</v>
      </c>
      <c r="C159" s="22">
        <v>191593.50701600002</v>
      </c>
      <c r="D159" s="23">
        <f t="shared" si="2"/>
        <v>-5.2989880654680813E-2</v>
      </c>
      <c r="E159" s="23">
        <f t="shared" si="2"/>
        <v>-0.12511824599080487</v>
      </c>
      <c r="F159" s="25"/>
      <c r="G159" s="4"/>
      <c r="H159" s="4"/>
    </row>
    <row r="160" spans="1:8">
      <c r="A160" s="16">
        <v>44264</v>
      </c>
      <c r="B160" s="17">
        <v>254401.95940700002</v>
      </c>
      <c r="C160" s="22">
        <v>210235.866178</v>
      </c>
      <c r="D160" s="23">
        <f t="shared" si="2"/>
        <v>5.9142181939573352E-2</v>
      </c>
      <c r="E160" s="23">
        <f t="shared" si="2"/>
        <v>2.7116187468960141E-2</v>
      </c>
      <c r="F160" s="25"/>
      <c r="G160" s="4"/>
      <c r="H160" s="4"/>
    </row>
    <row r="161" spans="1:8">
      <c r="A161" s="16">
        <v>44296</v>
      </c>
      <c r="B161" s="17">
        <v>249316.47996399997</v>
      </c>
      <c r="C161" s="22">
        <v>207681.93781999996</v>
      </c>
      <c r="D161" s="23">
        <f t="shared" si="2"/>
        <v>0.2088504339368166</v>
      </c>
      <c r="E161" s="23">
        <f t="shared" si="2"/>
        <v>0.20671009607295088</v>
      </c>
      <c r="F161" s="25"/>
      <c r="G161" s="4"/>
      <c r="H161" s="4"/>
    </row>
    <row r="162" spans="1:8">
      <c r="A162" s="16">
        <v>44317</v>
      </c>
      <c r="B162" s="17">
        <v>254164.81377800001</v>
      </c>
      <c r="C162" s="22">
        <v>210642.34161499995</v>
      </c>
      <c r="D162" s="23">
        <f t="shared" si="2"/>
        <v>0.23499018731179405</v>
      </c>
      <c r="E162" s="23">
        <f t="shared" si="2"/>
        <v>0.26318515468408032</v>
      </c>
      <c r="F162" s="25"/>
      <c r="G162" s="4"/>
      <c r="H162" s="4"/>
    </row>
    <row r="163" spans="1:8">
      <c r="A163" s="16">
        <v>44349</v>
      </c>
      <c r="B163" s="17">
        <v>269555.18604900001</v>
      </c>
      <c r="C163" s="22">
        <v>222780.43715900002</v>
      </c>
      <c r="D163" s="23">
        <f t="shared" si="2"/>
        <v>0.20763910552084056</v>
      </c>
      <c r="E163" s="23">
        <f t="shared" si="2"/>
        <v>0.22861343144507248</v>
      </c>
      <c r="F163" s="25"/>
      <c r="G163" s="4"/>
      <c r="H163" s="4"/>
    </row>
    <row r="164" spans="1:8">
      <c r="A164" s="16">
        <v>44380</v>
      </c>
      <c r="B164" s="17">
        <v>271087.24251099996</v>
      </c>
      <c r="C164" s="22">
        <v>229782.46042300004</v>
      </c>
      <c r="D164" s="23">
        <f t="shared" si="2"/>
        <v>0.19742991878924837</v>
      </c>
      <c r="E164" s="23">
        <f t="shared" si="2"/>
        <v>0.20333351439967728</v>
      </c>
      <c r="F164" s="25"/>
      <c r="G164" s="4"/>
      <c r="H164" s="4"/>
    </row>
    <row r="165" spans="1:8">
      <c r="A165" s="16">
        <v>44412</v>
      </c>
      <c r="B165" s="17">
        <v>272417.76519000001</v>
      </c>
      <c r="C165" s="22">
        <v>228493.69494700001</v>
      </c>
      <c r="D165" s="23">
        <f t="shared" si="2"/>
        <v>0.19368585225705756</v>
      </c>
      <c r="E165" s="23">
        <f t="shared" si="2"/>
        <v>0.21459098561817791</v>
      </c>
      <c r="F165" s="25"/>
      <c r="G165" s="4"/>
      <c r="H165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Cristina Constantinescu</dc:creator>
  <cp:keywords/>
  <dc:description/>
  <cp:lastModifiedBy>Daria Ulybina</cp:lastModifiedBy>
  <cp:revision/>
  <dcterms:created xsi:type="dcterms:W3CDTF">2021-11-08T06:44:58Z</dcterms:created>
  <dcterms:modified xsi:type="dcterms:W3CDTF">2021-11-08T20:25:48Z</dcterms:modified>
  <cp:category/>
  <cp:contentStatus/>
</cp:coreProperties>
</file>