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bankgroup-my.sharepoint.com/personal/nnguyen3_worldbank_org/Documents/CurrentProject/13 Croatia/05 Rapid Assessment Survey/10 Website/"/>
    </mc:Choice>
  </mc:AlternateContent>
  <xr:revisionPtr revIDLastSave="83" documentId="8_{02331730-8D26-4654-9A9E-7FCB93599326}" xr6:coauthVersionLast="46" xr6:coauthVersionMax="46" xr10:uidLastSave="{5C2A8776-1D02-4B38-A896-D29437B4317C}"/>
  <bookViews>
    <workbookView xWindow="-108" yWindow="-108" windowWidth="23256" windowHeight="12576" tabRatio="945" firstSheet="2" activeTab="9" xr2:uid="{BB737447-9BA7-49D4-9156-829D665658D1}"/>
  </bookViews>
  <sheets>
    <sheet name="Sect 1 Basic Info " sheetId="25" r:id="rId1"/>
    <sheet name="Sect 2. Effects" sheetId="6" r:id="rId2"/>
    <sheet name="Sect 3. Employment and Inc" sheetId="28" r:id="rId3"/>
    <sheet name="CODES_INDOCC" sheetId="29" r:id="rId4"/>
    <sheet name="SEC 5. SAFETY NETS" sheetId="26" r:id="rId5"/>
    <sheet name="Sect 6. Knowledge" sheetId="3" r:id="rId6"/>
    <sheet name="Sect 8. Mental Health" sheetId="1" r:id="rId7"/>
    <sheet name="Sect 9. Children-School, Health" sheetId="9" r:id="rId8"/>
    <sheet name="Sect 10. Assets" sheetId="33" r:id="rId9"/>
    <sheet name="Sect 11. Vaccines" sheetId="34" r:id="rId10"/>
    <sheet name="ESRI_MAPINFO_SHEET" sheetId="10" state="veryHidden" r:id="rId11"/>
  </sheets>
  <externalReferences>
    <externalReference r:id="rId12"/>
    <externalReference r:id="rId13"/>
  </externalReferences>
  <definedNames>
    <definedName name="__xlnm.Print_Area_1" localSheetId="2">#REF!</definedName>
    <definedName name="__xlnm.Print_Area_1">#REF!</definedName>
    <definedName name="__xlnm.Print_Area_12" localSheetId="2">#REF!</definedName>
    <definedName name="__xlnm.Print_Area_12">#REF!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2">#REF!</definedName>
    <definedName name="CD">#REF!</definedName>
    <definedName name="CS" localSheetId="2">#REF!</definedName>
    <definedName name="CS">#REF!</definedName>
    <definedName name="HHHHHH" localSheetId="3">'[1](1) HOUSEHOLD ROSTER'!$B$1</definedName>
    <definedName name="HHHHHH" localSheetId="2">'[1](1)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2">#REF!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2">#REF!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2">#REF!</definedName>
    <definedName name="x">#REF!</definedName>
    <definedName name="xx">#N/A</definedName>
    <definedName name="xxx" localSheetId="2">#REF!</definedName>
    <definedName name="xxx">#REF!</definedName>
    <definedName name="YG" localSheetId="3">'[1](1) HOUSEHOLD ROSTER'!$B$1</definedName>
    <definedName name="YG" localSheetId="2">'[1](1)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6" i="6" l="1"/>
  <c r="AE6" i="6" s="1"/>
  <c r="AP7" i="28" l="1"/>
  <c r="AY7" i="28" s="1"/>
  <c r="BD7" i="28" s="1"/>
  <c r="J3" i="34"/>
  <c r="L3" i="34" s="1"/>
  <c r="N5" i="9" l="1"/>
  <c r="R5" i="9" s="1"/>
  <c r="E7" i="25" l="1"/>
  <c r="H7" i="25" s="1"/>
  <c r="K7" i="25" s="1"/>
  <c r="N7" i="25" s="1"/>
  <c r="K3" i="33" l="1"/>
  <c r="O3" i="33" s="1"/>
  <c r="S3" i="33" s="1"/>
  <c r="X3" i="33" s="1"/>
  <c r="AA3" i="33" s="1"/>
  <c r="E3" i="33"/>
  <c r="B3" i="33"/>
  <c r="B7" i="3"/>
  <c r="D7" i="3" s="1"/>
  <c r="F7" i="3" s="1"/>
  <c r="H7" i="3" s="1"/>
  <c r="J7" i="3" s="1"/>
  <c r="W11" i="33" l="1"/>
  <c r="W9" i="33"/>
  <c r="S7" i="28" l="1"/>
  <c r="W7" i="28" s="1"/>
  <c r="AH7" i="28" s="1"/>
  <c r="D13" i="28"/>
  <c r="A10" i="26" l="1"/>
  <c r="E10" i="1" l="1"/>
  <c r="H10" i="1" s="1"/>
  <c r="B6" i="6" l="1"/>
  <c r="F6" i="6" l="1"/>
  <c r="K10" i="1" l="1"/>
  <c r="N10" i="1" s="1"/>
  <c r="Q10" i="1" s="1"/>
  <c r="N6" i="6" l="1"/>
  <c r="BM7" i="28" l="1"/>
  <c r="BV7" i="28" s="1"/>
  <c r="CA7" i="28" s="1"/>
  <c r="CD7" i="28" s="1"/>
  <c r="CI7" i="28" s="1"/>
  <c r="CK7" i="28" s="1"/>
  <c r="CM7" i="28" s="1"/>
  <c r="CF7" i="28" s="1"/>
  <c r="BJ14" i="28" l="1"/>
  <c r="BJ13" i="28"/>
</calcChain>
</file>

<file path=xl/sharedStrings.xml><?xml version="1.0" encoding="utf-8"?>
<sst xmlns="http://schemas.openxmlformats.org/spreadsheetml/2006/main" count="498" uniqueCount="368">
  <si>
    <t>SECTION 1: SCREENING QUESTIONS AND BASIC INFORMATION</t>
  </si>
  <si>
    <t>This Section ‘Basic Information’ is targeted to households for which there is no previous households’ information documented in previous surveys (as with RDD/list from telephone company). The module records respondents’ information in terms of gender, age, relationship, and education level, with basic information on household composition by asking the number of adults, young and school-aged children. Internet connection is also recorded. It does not encompasses a complete household roster</t>
  </si>
  <si>
    <t>NAME</t>
  </si>
  <si>
    <t>AGE</t>
  </si>
  <si>
    <t>SEX</t>
  </si>
  <si>
    <t>RELATIONSHIP TO HOUSEHOLD HEAD</t>
  </si>
  <si>
    <t>NATIONALITY</t>
  </si>
  <si>
    <t>ETHNICITY</t>
  </si>
  <si>
    <t>ROSTER</t>
  </si>
  <si>
    <t>Q#</t>
  </si>
  <si>
    <t>110-112</t>
  </si>
  <si>
    <t>What is your name?</t>
  </si>
  <si>
    <t xml:space="preserve">What is your age?
</t>
  </si>
  <si>
    <t>IS RESPONDENT A MAN OR A WOMAN?  CONFIRM IF UNSURE.</t>
  </si>
  <si>
    <t xml:space="preserve">What is your relationship to the head of household?  </t>
  </si>
  <si>
    <t>What is your nationality?</t>
  </si>
  <si>
    <t>Do you feel that you belong to another ethnicity in addition to your nationality?</t>
  </si>
  <si>
    <t>Person_ID</t>
  </si>
  <si>
    <t>112: Age</t>
  </si>
  <si>
    <t>MALE</t>
  </si>
  <si>
    <t>CROATIAN</t>
  </si>
  <si>
    <t>NO</t>
  </si>
  <si>
    <t>YES</t>
  </si>
  <si>
    <t>1 - RESPONDENT</t>
  </si>
  <si>
    <t>NO SCHOOLING</t>
  </si>
  <si>
    <t>FEMALE</t>
  </si>
  <si>
    <t>OTHER EU</t>
  </si>
  <si>
    <t>Croatian</t>
  </si>
  <si>
    <t>PRIMARY</t>
  </si>
  <si>
    <t>OTHER</t>
  </si>
  <si>
    <t>TURKISH</t>
  </si>
  <si>
    <t>LOWER SECONDARY</t>
  </si>
  <si>
    <t>ROMA</t>
  </si>
  <si>
    <t>UPPER SECONDARY</t>
  </si>
  <si>
    <t>VOCATIONAL</t>
  </si>
  <si>
    <t>NOT STATED</t>
  </si>
  <si>
    <t>BACHELORS</t>
  </si>
  <si>
    <t>NOT ANSWERED</t>
  </si>
  <si>
    <t>MASTERS OR PHD</t>
  </si>
  <si>
    <t>SECTION 2 : EFFECTS</t>
  </si>
  <si>
    <t>This Section ‘Effects ’focuses on households’ access to essential services, particularly markets and health facilities, during the COVID-19 outbreak. The key market access indicators include household’s ability to purchase medicines and  food. For health facilities, it asks about the household’s needs for medical attention as well as challenges the household may face in accessing health facilities</t>
  </si>
  <si>
    <t xml:space="preserve">ENDS MEET </t>
  </si>
  <si>
    <t>SAVINGS</t>
  </si>
  <si>
    <t>Are you and your family able to make ends meet on your current level of income? By this, I mean can you feed your family, pay your housing and energy bills, and other necessities?</t>
  </si>
  <si>
    <t>Do you have savings to draw from to help you deal with any reduction in income?</t>
  </si>
  <si>
    <t>WITH GREAT DIFFICULTY</t>
  </si>
  <si>
    <t>HARDER TO MAKE ENDS MEET</t>
  </si>
  <si>
    <t>WITH SOME DIFFICULTY</t>
  </si>
  <si>
    <t>THE SAME</t>
  </si>
  <si>
    <t>FAIRLY EASILY</t>
  </si>
  <si>
    <t>EASIER TO MAKE ENDS MEET</t>
  </si>
  <si>
    <t>MONTHS</t>
  </si>
  <si>
    <t>EASILY</t>
  </si>
  <si>
    <t>IF WEEKS, PLEASE PUT IN MONTH TERMS - 1 week = 0.25</t>
  </si>
  <si>
    <t>Other</t>
  </si>
  <si>
    <t>SECTION 3 : EMPLOYMENT AND INCOME</t>
  </si>
  <si>
    <t>The employment section aims to understand the impact of the COVID-19 in the income generating activities of the households.   Changes in households’ income-generating activities are explored through the loss of wage work, and revenues from family business. Thi section was changed to capture three reference periods and it is not is aligned with the global questionnaire.</t>
  </si>
  <si>
    <t>PRE-CRISIS EMPLOYMENT (February 2020)</t>
  </si>
  <si>
    <t>By what percentage has your monthly household income changed?</t>
  </si>
  <si>
    <t>→</t>
  </si>
  <si>
    <t>SEASONAL WORKER OR IRREGULAR WORK</t>
  </si>
  <si>
    <t>CODES IN CODE SHEET</t>
  </si>
  <si>
    <t>SELF-EMPLOYED</t>
  </si>
  <si>
    <t>REDUCED</t>
  </si>
  <si>
    <t>NEED TO CARE FOR KIDS HOME FROM SCHOOL</t>
  </si>
  <si>
    <t>INCREASED</t>
  </si>
  <si>
    <t>SICKNESS, ILLNESS, ACCIDENT</t>
  </si>
  <si>
    <t>SALARIED EMPLOYEE IN PUBLIC SECTOR</t>
  </si>
  <si>
    <t>STAYED SAME</t>
  </si>
  <si>
    <t>MATERNITY OR PATERNITY LEAVE</t>
  </si>
  <si>
    <t>SALARIED EMPLOYEE IN PRIVATE SECTOR</t>
  </si>
  <si>
    <t>STAY THE SAME</t>
  </si>
  <si>
    <t>DECREASED</t>
  </si>
  <si>
    <t>EMPLOYER</t>
  </si>
  <si>
    <t>DAILY WAGE OR TEMPORARY EMPLOYEE</t>
  </si>
  <si>
    <t>PUT ON TEMPORARY UNEMPLOYMENT</t>
  </si>
  <si>
    <t>INDIVIDUAL FARMER</t>
  </si>
  <si>
    <t>ILL OR NEED TO CARE FOR ILL RELATIVE</t>
  </si>
  <si>
    <t>OTHER, SPECIFY</t>
  </si>
  <si>
    <t>CIVIL CONTRACT EXPIRED</t>
  </si>
  <si>
    <t>Occupation - 405</t>
  </si>
  <si>
    <t>Sector - 404</t>
  </si>
  <si>
    <t>1. Legislator, senior official or manager</t>
  </si>
  <si>
    <t>zakonodavci/zakonodavke, dužnosnici/dužnosnice i direktori/direktorice</t>
  </si>
  <si>
    <t>1. Agriculture, hunting, forestry, fishing</t>
  </si>
  <si>
    <t>2. Professional</t>
  </si>
  <si>
    <t>2. Mining and quarrying</t>
  </si>
  <si>
    <t>3. Technician or associate professional</t>
  </si>
  <si>
    <t>3. Manufacturing</t>
  </si>
  <si>
    <t>4. Clerk</t>
  </si>
  <si>
    <t>4. Electricity, gas and water supply</t>
  </si>
  <si>
    <t>5. Service worker and shop and market sales worker</t>
  </si>
  <si>
    <t>5. Construction</t>
  </si>
  <si>
    <t>6. Skilled agricultural or fishery worker</t>
  </si>
  <si>
    <t>6. Wholesale and retail trade; repair of motor vehicles, motorcycles and personal and household goods</t>
  </si>
  <si>
    <t>7. Craft and related trades worker</t>
  </si>
  <si>
    <t>7. Hotels and restaurants</t>
  </si>
  <si>
    <t>8. Plant and machine operator or assembler</t>
  </si>
  <si>
    <t>8. Transport, storage and communication</t>
  </si>
  <si>
    <t>9. Elementary occupation</t>
  </si>
  <si>
    <t>9. Financial intermediation</t>
  </si>
  <si>
    <t>10. Armed forces</t>
  </si>
  <si>
    <t>10. Real estate, renting and business activities</t>
  </si>
  <si>
    <t>11. Public administration and defence; compulsory social security</t>
  </si>
  <si>
    <t>12. Education</t>
  </si>
  <si>
    <t>13. Health and social work</t>
  </si>
  <si>
    <t>14. Other community, social and personal service activities</t>
  </si>
  <si>
    <t>Section 5. Safety Nets</t>
  </si>
  <si>
    <t>This section intends to capture the non-contributory transfers that the household may have received.</t>
  </si>
  <si>
    <t>OUTBREAK_MONTH=MARCH 2020</t>
  </si>
  <si>
    <t>MONTH_OUTBREAK refers to the month of the date that the government closed schools and offices.</t>
  </si>
  <si>
    <t>GOVERNMENT MEASURES</t>
  </si>
  <si>
    <t>SECTION 6 : KNOWLEDGE OF CORONAVIRUS</t>
  </si>
  <si>
    <t>The reaction is not sufficient</t>
  </si>
  <si>
    <t>SECTION 8 : MENTAL HEALTH</t>
  </si>
  <si>
    <t>This section is focused on the concerns that the head of household or adult respondent may have regarding COVID-19 (Coronavirus disease).</t>
  </si>
  <si>
    <t>SECTION 8: MENTAL HEALTH</t>
  </si>
  <si>
    <t>GENERAL MENTAL HEALTH STATUS</t>
  </si>
  <si>
    <t xml:space="preserve">HEALTH </t>
  </si>
  <si>
    <t>ECONOMIC WELLBEING</t>
  </si>
  <si>
    <t>QUARENTINE STATUS</t>
  </si>
  <si>
    <t>FOR EACH OF THE FOLLOWING STATEMENTS, PLEASE TELL US WHETHER YOU AGREE OR DISAGREE</t>
  </si>
  <si>
    <t>I am nervous when I think about the current circumstances</t>
  </si>
  <si>
    <t>I am worried about my health or the health of my family members</t>
  </si>
  <si>
    <t>I am worried about the economic well-being  of myself or my family members</t>
  </si>
  <si>
    <t>I feel stressed about leaving my house</t>
  </si>
  <si>
    <t>STRONGLY AGREE</t>
  </si>
  <si>
    <t>AGREE</t>
  </si>
  <si>
    <t>DISAGREE</t>
  </si>
  <si>
    <t>STRONGLY DISAGREE</t>
  </si>
  <si>
    <t xml:space="preserve">This section seeks to capture impacts on children school and health outcomes and coping mechanisms used by the household. </t>
  </si>
  <si>
    <t>LIST OF CHILDREN</t>
  </si>
  <si>
    <t>COPING</t>
  </si>
  <si>
    <t>DISTANCE LEARNING MATERIALS</t>
  </si>
  <si>
    <t>From the list of children provided in sec 1 who are currently enrolled in nursery, kindergarten or school {start from the oldest and list them in descending order)</t>
  </si>
  <si>
    <t>Which (group in kindergarten?) class or grade is the child ( 1-12 grades)?</t>
  </si>
  <si>
    <t>Yes</t>
  </si>
  <si>
    <t>No</t>
  </si>
  <si>
    <t>Not applicable - the child is in kindergarten, etc.</t>
  </si>
  <si>
    <t>ARREARS</t>
  </si>
  <si>
    <t>Have you been in arrears (unable to pay your bills) during the last 3 months for any of these items as scheduled?
INSTRUCTIONS: READ ALL RESPONSES AND TICK ALL THAT ARE RELEVANT</t>
  </si>
  <si>
    <t>MORTGAGE OR RENT</t>
  </si>
  <si>
    <t>UTILITY BILLS (such as electricity, water)</t>
  </si>
  <si>
    <t>HEATING COSTS (district heating, gas, coal)</t>
  </si>
  <si>
    <t>CREDIT CARD OVERDRAFT OR LOANS FOR CONSUMER ITEMS (cars, appliances)</t>
  </si>
  <si>
    <t>TELEPHONE OR INTERNET BILLS</t>
  </si>
  <si>
    <t>207b</t>
  </si>
  <si>
    <t>207a</t>
  </si>
  <si>
    <t>Contract of unlimited duration</t>
  </si>
  <si>
    <t>Contract of limited duration</t>
  </si>
  <si>
    <t>Temporary contract (incl with agency)</t>
  </si>
  <si>
    <t>Apprentice or intern</t>
  </si>
  <si>
    <t>No contract</t>
  </si>
  <si>
    <t>305b</t>
  </si>
  <si>
    <t>STAYED THE SAME</t>
  </si>
  <si>
    <t>Didn't Work in February 2020</t>
  </si>
  <si>
    <t>TO BE ASKED OF ALL RESPONDENTS 18+</t>
  </si>
  <si>
    <t>Reduced food spending</t>
  </si>
  <si>
    <t>Relied on savings</t>
  </si>
  <si>
    <t>Got help from family/friends/government</t>
  </si>
  <si>
    <t>Took a loan from the bank/family/friends</t>
  </si>
  <si>
    <t>Delayed payment obligations</t>
  </si>
  <si>
    <t>Other (Specify)</t>
  </si>
  <si>
    <t>The knowledge section is geared at assessing individuals' familiarity with the symptoms of COVID-19</t>
  </si>
  <si>
    <t>The response was appropriate</t>
  </si>
  <si>
    <t>The response was not sufficient</t>
  </si>
  <si>
    <t>I don't know</t>
  </si>
  <si>
    <t>I do not know</t>
  </si>
  <si>
    <t>905a</t>
  </si>
  <si>
    <t>905b</t>
  </si>
  <si>
    <t>905c</t>
  </si>
  <si>
    <t xml:space="preserve"> Is this device shared?</t>
  </si>
  <si>
    <t>Tablet</t>
  </si>
  <si>
    <t>Computer</t>
  </si>
  <si>
    <t>Mobile phone</t>
  </si>
  <si>
    <t>SCHOOL REOPENING</t>
  </si>
  <si>
    <t>More extensive handwashing</t>
  </si>
  <si>
    <t>Support for internet access</t>
  </si>
  <si>
    <t>Disinfectant in every classroom</t>
  </si>
  <si>
    <t>Tablets/other devices for children</t>
  </si>
  <si>
    <t>Scheduling classes to limit mixing with other classes</t>
  </si>
  <si>
    <t>Paid leave</t>
  </si>
  <si>
    <t>Reduced hours and recess</t>
  </si>
  <si>
    <t>In-kind food/voucher</t>
  </si>
  <si>
    <t>Mask wearing</t>
  </si>
  <si>
    <t>Cash assistance</t>
  </si>
  <si>
    <t xml:space="preserve">Daily Temperature measurement </t>
  </si>
  <si>
    <t>Childcare support</t>
  </si>
  <si>
    <t>Prohibit access of the building to outsiders</t>
  </si>
  <si>
    <t>No support needed</t>
  </si>
  <si>
    <t>Physical distancing in classrooms</t>
  </si>
  <si>
    <t>SECTION 10: ASSET QUESTIONS</t>
  </si>
  <si>
    <t>TO BE ASKED OF THE MAIN RESPONDENT</t>
  </si>
  <si>
    <t xml:space="preserve">Does your household have access to the internet at your home? 
</t>
  </si>
  <si>
    <t xml:space="preserve">Do you or anyone in the household have a car?
</t>
  </si>
  <si>
    <t>Do you or anyone in the household have a computer?</t>
  </si>
  <si>
    <t>Below 20%</t>
  </si>
  <si>
    <t>NEXT SECTION</t>
  </si>
  <si>
    <t>Between 21% and 40%</t>
  </si>
  <si>
    <t>Between 41% and 60%</t>
  </si>
  <si>
    <t>Between 61% and 80%</t>
  </si>
  <si>
    <t>Between 81% and 100%</t>
  </si>
  <si>
    <t>DK</t>
  </si>
  <si>
    <t>2001 do 3500 kn</t>
  </si>
  <si>
    <t>3501 do 5000 kn</t>
  </si>
  <si>
    <t>5001 do 6500 kn</t>
  </si>
  <si>
    <t>6501 do 8000 kn</t>
  </si>
  <si>
    <t>8001 do 10000 kn</t>
  </si>
  <si>
    <t>10001 do 12000 kn</t>
  </si>
  <si>
    <t>Više od 12001 kn</t>
  </si>
  <si>
    <t>Ne zna / Ne želi odgovoriti (NE ČITAJ!)</t>
  </si>
  <si>
    <t>EDUCATION OR TRAINING</t>
  </si>
  <si>
    <t>PERSONAL LEAVE OR WORK BREAK</t>
  </si>
  <si>
    <t>RETIRED</t>
  </si>
  <si>
    <t>LONG-TERM DISABILITY</t>
  </si>
  <si>
    <t>Unemployment benefits</t>
  </si>
  <si>
    <t>SECTION 9: SCHOOL</t>
  </si>
  <si>
    <t xml:space="preserve">ASK ALL SCHOOL-AGE CHILDREN </t>
  </si>
  <si>
    <t>&lt;= 2000 kuna</t>
  </si>
  <si>
    <t>Thinking now of the total monthly income of your household, what was the monthly income of your household in February 2020, before the covid-19 pandemic affected Croatia?</t>
  </si>
  <si>
    <t>ASK ADULTS 18+</t>
  </si>
  <si>
    <t>Don't know</t>
  </si>
  <si>
    <t>501b</t>
  </si>
  <si>
    <t>Is [NAME] still receiving this support?</t>
  </si>
  <si>
    <t xml:space="preserve">No </t>
  </si>
  <si>
    <t>If no to all, skip to 505</t>
  </si>
  <si>
    <t>[ask for each program with "YES" in q501]</t>
  </si>
  <si>
    <t>The response was too generous</t>
  </si>
  <si>
    <t>Overall, has [NAME's] income from work in 2020 been reduced, increased, or stay the same compared to 2019?</t>
  </si>
  <si>
    <t>2  =&gt; 207a</t>
  </si>
  <si>
    <t>The reaction was appropriate</t>
  </si>
  <si>
    <t>The reaction was too extreme</t>
  </si>
  <si>
    <t>The reaction was  appropriate</t>
  </si>
  <si>
    <t>Job preservation grant through employer</t>
  </si>
  <si>
    <t>DO NOT ASK THIS QUESTION</t>
  </si>
  <si>
    <t>Need to care for kids..............1</t>
  </si>
  <si>
    <t>Business went bankrupt due to COVID-19 reasons............................2</t>
  </si>
  <si>
    <t>Business/govt temporarily closed due to</t>
  </si>
  <si>
    <t>COVID-19 reasos....................3</t>
  </si>
  <si>
    <t>Lost job due to less business......4</t>
  </si>
  <si>
    <t>Put on temporary unemployment......5</t>
  </si>
  <si>
    <t>Ill or need to care for ill relative..6</t>
  </si>
  <si>
    <t>Civil contract........................7</t>
  </si>
  <si>
    <t>Seasonal worker or irregular work .8</t>
  </si>
  <si>
    <t>Sicknes, illness, accident ........9</t>
  </si>
  <si>
    <t>Maternity or paternity leave ......10</t>
  </si>
  <si>
    <t>Education or training .............11</t>
  </si>
  <si>
    <t>Personal leave or work break ......12</t>
  </si>
  <si>
    <t>Retired ...........................13</t>
  </si>
  <si>
    <t>Long-term disability ..............14</t>
  </si>
  <si>
    <t>Didn't Work in 2019</t>
  </si>
  <si>
    <t>REFUSAL</t>
  </si>
  <si>
    <t>Lost job</t>
  </si>
  <si>
    <t>No payment</t>
  </si>
  <si>
    <t xml:space="preserve">Partila pament </t>
  </si>
  <si>
    <t>Full payment</t>
  </si>
  <si>
    <t>Thinking now of the total monthly income of your household,  has the income of your household been reduced, increased, or stayed the same since February 2020, before the covid-19 pandemic affected Croatia?
NOTE: REMOVED CODE 4</t>
  </si>
  <si>
    <t>IF IN KINDERGARETNE GO TO 910</t>
  </si>
  <si>
    <t>None</t>
  </si>
  <si>
    <t>Do not ask</t>
  </si>
  <si>
    <t>SECTION 11: VACCINE QUESTIONS</t>
  </si>
  <si>
    <t>Dk</t>
  </si>
  <si>
    <t xml:space="preserve">What is your biggest concern with regard to the COVID-19 vaccine?
</t>
  </si>
  <si>
    <t>1. Health risks</t>
  </si>
  <si>
    <t>2. It may not work</t>
  </si>
  <si>
    <t>3. I am against vaccines in general</t>
  </si>
  <si>
    <t>4. I already had COVID-19 and don't need a vaccine</t>
  </si>
  <si>
    <t>5. I am not worried about COVID-19</t>
  </si>
  <si>
    <t>6. I don't trust the government</t>
  </si>
  <si>
    <t>7. I don't trust the pharmaceutical industry</t>
  </si>
  <si>
    <t>8. Other</t>
  </si>
  <si>
    <t>We're going to read you some statements about the vaccine, tell us if you agree or disagree</t>
  </si>
  <si>
    <t xml:space="preserve">a. I believe that most of my family members and close friends will get the COVID-19 vaccine when it beocmes available? </t>
  </si>
  <si>
    <t>c. When you get vaccinated, it is not only to protect yourself but also to protect others</t>
  </si>
  <si>
    <t>d. When the COVID-19 vaccing becomes available, it is important that everyone receives it</t>
  </si>
  <si>
    <t>1==Agree</t>
  </si>
  <si>
    <t>2==Disagree</t>
  </si>
  <si>
    <t>99 == Don't know</t>
  </si>
  <si>
    <t xml:space="preserve">Vulnerable groups (like adults over age 65, children or people with underlying health conditions such as diabetes and cardiovascular disease) </t>
  </si>
  <si>
    <t xml:space="preserve">Essential front line workers (doctors, nurses, teachers, service sector workers) </t>
  </si>
  <si>
    <t xml:space="preserve">Both vulnerable groups and essential workers </t>
  </si>
  <si>
    <t>Nobody, people should get it on a first-come, first-serve basis</t>
  </si>
  <si>
    <t>Would you be willing to pay for the vaccine to get it earlier?</t>
  </si>
  <si>
    <t>Has your household bank account balance increased, decreased or remained approximately the same since February 2020, before the covid-19 pandemic affected Croatia?</t>
  </si>
  <si>
    <t>What kind of business, industry or services did [NAME] work in?</t>
  </si>
  <si>
    <t>What was [NAME's] occupation?</t>
  </si>
  <si>
    <t xml:space="preserve">Which of the following best described [NAME's] employment? </t>
  </si>
  <si>
    <t>What kind of employment contract did  [NAME] have in [NAME's] main job?</t>
  </si>
  <si>
    <t>What was [NAME's] monthly take-home (net) salary from this job or business activity in February 2020?</t>
  </si>
  <si>
    <t>BUSINESS WENT BANKRUPT DUE TO COVID-19 REASONS</t>
  </si>
  <si>
    <t>BUSINESS / GOV'T TEMPORARILY CLOSED DUE TO COVID-19 REASONS</t>
  </si>
  <si>
    <t>LOST JOB DUE TO LESS BUSINESS</t>
  </si>
  <si>
    <t>&gt;&gt; q336</t>
  </si>
  <si>
    <t>301a</t>
  </si>
  <si>
    <t>Overall, do [NAME] expect income from work in 2021 to be reduced, increased, or stay the same compared to 2020?</t>
  </si>
  <si>
    <t>Didn't Work in 2020</t>
  </si>
  <si>
    <t>We're going to read you financial aids that have been made available for workers. Can you tell us if [NAME] received any of them since the COVID-19 crisis begain? PLEASE READ THE LIST AND ALLOW THEM TO SAY YES/NO {Country specific)</t>
  </si>
  <si>
    <t>In order to cope with the effects of the crisis, during the last 3 months have YOUR HOUSEHOLD
INSTRUCTIONS: READ ALL RESPONSES AND TICK ALL THAT ARE RELEVANT
ASK ONLY RESPONDENT</t>
  </si>
  <si>
    <t>Does [CHILD] have access to a device with regular internet connection that allows them to fo their homework ?</t>
  </si>
  <si>
    <t>If Yes to 906: What type of device is it?</t>
  </si>
  <si>
    <t>To the best of your knowledge, is the school of [CHILD] implementing any of the following sanitation measures? READ OPTIONS, SELECT ALL THAT APPLY (YES=1/NO=2/DK=99)</t>
  </si>
  <si>
    <t>If school of [CHILD] is closed again, what type of support from the government will you need if online or distance learning is reintroduced?
READ ALL OPTIONS AND MARK AS NEEDED</t>
  </si>
  <si>
    <t>IF REFUSE LAST QUESTION
Thinking now of the total monthly income of your household, what approximate income bracket did you earn in Feb 2020?</t>
  </si>
  <si>
    <t xml:space="preserve">Thinking only now about the government's implementation of COVID-19 vaccination program, do you think the response has been appropriate or insufficient? </t>
  </si>
  <si>
    <t>Has the amount of money spent in your household changed as a direct result of the Coronavirus pandemic?</t>
  </si>
  <si>
    <t>Decreased substantially</t>
  </si>
  <si>
    <t xml:space="preserve">Decreased moderately </t>
  </si>
  <si>
    <t xml:space="preserve">Increased moderately </t>
  </si>
  <si>
    <t xml:space="preserve">Increased substantially </t>
  </si>
  <si>
    <t>Same</t>
  </si>
  <si>
    <t>JOB</t>
  </si>
  <si>
    <t>I'm worried about losing my job (or not finding a job)</t>
  </si>
  <si>
    <t>Not applicable (retired, etc.)</t>
  </si>
  <si>
    <t>Get a lot better</t>
  </si>
  <si>
    <t xml:space="preserve">Much more </t>
  </si>
  <si>
    <t>Get a little better</t>
  </si>
  <si>
    <t xml:space="preserve">A little more </t>
  </si>
  <si>
    <t>Stay the same</t>
  </si>
  <si>
    <t xml:space="preserve">About the same </t>
  </si>
  <si>
    <t>Get a little worse</t>
  </si>
  <si>
    <t xml:space="preserve">A little less </t>
  </si>
  <si>
    <t>Get a lot worse</t>
  </si>
  <si>
    <t xml:space="preserve">Much less </t>
  </si>
  <si>
    <t>FINANCE</t>
  </si>
  <si>
    <t xml:space="preserve">How do you expect the financial position of your household to change over the next 12 months? </t>
  </si>
  <si>
    <t>[MULTIPLE RESPONSES]</t>
  </si>
  <si>
    <t>Given the measures taken by the government in recent weeks TO REDUCE THE CORONAVIRUS TRANSMISSION, such as restricting outdoor and public gatherings, face masks remain mandatory in enclosed spaces, do you think that these measures are adequate, extreme or insufficient?</t>
  </si>
  <si>
    <t xml:space="preserve">Considering now the economic support provided for the continuation of business that is currently provided to reduce the impact of the pandemic, do you think that the response was adequate, extreme or insufficient? </t>
  </si>
  <si>
    <t>Thinking now about the economic support for household income that is currently being given to reduce the impact of the pandemic, do you think the response was adequate, extreme or insufficient?</t>
  </si>
  <si>
    <t>Quality of school</t>
  </si>
  <si>
    <t>Much better quality</t>
  </si>
  <si>
    <t>slightly better quality</t>
  </si>
  <si>
    <t>Slightly poorer quality</t>
  </si>
  <si>
    <t>Much poorer quality</t>
  </si>
  <si>
    <t>Struggled</t>
  </si>
  <si>
    <t>Somewhat struggled</t>
  </si>
  <si>
    <t>Average student</t>
  </si>
  <si>
    <t>A little ahead</t>
  </si>
  <si>
    <t>Exceeded expectation</t>
  </si>
  <si>
    <t xml:space="preserve">
When (you will be) given the chance to get the vaccine, do you intend to get it?"</t>
  </si>
  <si>
    <t>Already taken it</t>
  </si>
  <si>
    <r>
      <t xml:space="preserve">Can you give us the name and age of all household members
INSTRUCTIONS - FIRST ASK THE NAME AND AGE OF ALL PEOPLE IN THE HOUSEHOLD BEFORE MOVING TO THE NEXT QUESTION
</t>
    </r>
    <r>
      <rPr>
        <b/>
        <sz val="8"/>
        <rFont val="Calibri"/>
        <family val="2"/>
        <scheme val="minor"/>
      </rPr>
      <t>PUT RESPONDENT FIRST IN THE LIST</t>
    </r>
  </si>
  <si>
    <t xml:space="preserve"> FOR ALL THOSE OLDER THAN OR EQUAL TO 18:
What was is the highest education level you completed?
INSRUCTIONS: ASK QUESTIONS PERSON BY PERSON FOR THESE QUESTIONS ONWARDS</t>
  </si>
  <si>
    <t>110: Name
If name is too hard, we can just ask sex and age</t>
  </si>
  <si>
    <r>
      <rPr>
        <b/>
        <sz val="8"/>
        <rFont val="Calibri"/>
        <family val="2"/>
        <scheme val="minor"/>
      </rPr>
      <t>111: Sex</t>
    </r>
    <r>
      <rPr>
        <sz val="8"/>
        <rFont val="Calibri"/>
        <family val="2"/>
        <scheme val="minor"/>
      </rPr>
      <t xml:space="preserve">
1. Female
2. Male</t>
    </r>
  </si>
  <si>
    <t>If Yes to 338 and 301: Are you currently working in the same job as you were in February 2020, before the covid-19 pandemic affected Croatia?</t>
  </si>
  <si>
    <t xml:space="preserve">If Yes to 338: Will you be able to work remotely (e.g. from home) with your current job? </t>
  </si>
  <si>
    <r>
      <rPr>
        <b/>
        <sz val="8"/>
        <rFont val="Calibri"/>
        <family val="2"/>
        <scheme val="minor"/>
      </rPr>
      <t xml:space="preserve">IF NO TO 338: </t>
    </r>
    <r>
      <rPr>
        <sz val="8"/>
        <rFont val="Calibri"/>
        <family val="2"/>
        <scheme val="minor"/>
      </rPr>
      <t xml:space="preserve">Why was [NAME]  unable to work? 
</t>
    </r>
  </si>
  <si>
    <t>If Yes to 338 and 301: Has [NAME's] monthly income  from your job or business been reduced, increased, or stayed the same compared to your usual monthly income in February 2020 before the covid-19 pandemic affected Croatia?</t>
  </si>
  <si>
    <t>Compared to BEFORE THE PANDEMIC, how do you feel about the quality of teaching in the last month with school for [CHILD]? READ OUT RESPONSES</t>
  </si>
  <si>
    <t>This school year, has [CHILD] struggled to keep up with expectations of their grade learning, managed to keep up or is exceeding these expectations?  READ OUT RESPONSES</t>
  </si>
  <si>
    <t>Compared to 2020, do you expect to spend more or less money in 2021 to buy durable goods (e.g. furniture, washing machine, TV, etc)? I will spend … READ OUT RESPONSES ONLY</t>
  </si>
  <si>
    <t>Compared to 2020, do you expect to spend more or less money eating out in restaurants and café than in 2021? I will spend… READ OUT RESPONSES ONLY</t>
  </si>
  <si>
    <t xml:space="preserve"> At any time after COVID affected Croatia in February 2020, did [NAME] lose their job, or receive partial or no payment of your salary or did you have full payment throughout?
MARK ALL MENTIONED</t>
  </si>
  <si>
    <t>Do you and your family find it harder to make ends meet than in February 2020 (last year), or about the same?</t>
  </si>
  <si>
    <t xml:space="preserve">Is there a chance that these savings will run out in the next twelve months? If yes, in how many weeks or months? </t>
  </si>
  <si>
    <r>
      <t>Don’t Know [</t>
    </r>
    <r>
      <rPr>
        <b/>
        <sz val="8"/>
        <rFont val="Calibri"/>
        <family val="2"/>
      </rPr>
      <t>NOT TO BE READ OUT</t>
    </r>
    <r>
      <rPr>
        <sz val="8"/>
        <rFont val="Calibri"/>
        <family val="2"/>
      </rPr>
      <t>]</t>
    </r>
  </si>
  <si>
    <t xml:space="preserve">Just before the pandemic started in the LAST WEEK of February 2020, did [NAME] do any work for a wage, salary or any other pay OR do any kind of business, farming or other activity to generate income even if only for one hour?
</t>
  </si>
  <si>
    <r>
      <rPr>
        <b/>
        <sz val="8"/>
        <rFont val="Calibri"/>
        <family val="2"/>
        <scheme val="minor"/>
      </rPr>
      <t>IF NO TO 301:</t>
    </r>
    <r>
      <rPr>
        <sz val="8"/>
        <rFont val="Calibri"/>
        <family val="2"/>
        <scheme val="minor"/>
      </rPr>
      <t xml:space="preserve"> Why did  [NAME] not work during the last week of February 2020 (last year)? SINGLE, DO NOT READ; SELECT BEST THAT APPLAYS
</t>
    </r>
  </si>
  <si>
    <t>In the last week of January 2021, did [NAME] do any work for a wage, salary or any other pay OR do any kind of business, farming or other activity to generate income even if only for one hour?</t>
  </si>
  <si>
    <r>
      <rPr>
        <b/>
        <sz val="8"/>
        <rFont val="Calibri"/>
        <family val="2"/>
        <scheme val="minor"/>
      </rPr>
      <t>IF NO TO 334:</t>
    </r>
    <r>
      <rPr>
        <sz val="8"/>
        <rFont val="Calibri"/>
        <family val="2"/>
        <scheme val="minor"/>
      </rPr>
      <t xml:space="preserve"> Why did  [NAME] not work during the last week of January 2021? SINGLE, DO NOT READ; SELECT BEST THAT APPLAYS
</t>
    </r>
  </si>
  <si>
    <r>
      <rPr>
        <b/>
        <sz val="8"/>
        <rFont val="Calibri"/>
        <family val="2"/>
        <scheme val="minor"/>
      </rPr>
      <t>If Yes to 334 and 301</t>
    </r>
    <r>
      <rPr>
        <sz val="8"/>
        <rFont val="Calibri"/>
        <family val="2"/>
        <scheme val="minor"/>
      </rPr>
      <t>: Has [NAME's] monthly income from the  January 2021 your job or business been reduced, increased, or stayed the same compared to your usual weekly income in February 2020, before the covid-19 pandemic affected Croatia?</t>
    </r>
  </si>
  <si>
    <r>
      <rPr>
        <b/>
        <sz val="8"/>
        <rFont val="Calibri"/>
        <family val="2"/>
        <scheme val="minor"/>
      </rPr>
      <t>IF YES TO 334 and 301:</t>
    </r>
    <r>
      <rPr>
        <sz val="8"/>
        <rFont val="Calibri"/>
        <family val="2"/>
        <scheme val="minor"/>
      </rPr>
      <t xml:space="preserve"> Has [NAME's]  hours  from the  January 2021 of work been reduced, increased or stay the same compared to your hours worked in the last week of February 2020 before the covid-19 pandemic affected Croatia?</t>
    </r>
  </si>
  <si>
    <t xml:space="preserve">LAST WEEK, did [NAME] do any work for a wage, salary or any other pay OR do any kind of business, farming or other activity to generate income even if only for one hour?
</t>
  </si>
  <si>
    <t>If Yes to 338 and 301: Has [NAME's]  hours of work last week been reduced, increased or stay the same compared to your hours worked in the last week of February 2020 before the covid-19 pandemic affected Croatia?</t>
  </si>
  <si>
    <t>In the spring, the government has taken steps to reduce the coronavirus transmission such as closing schools, closing borders and putting in place quarantines. Do you think the overall reaction of your country's government to the current coronavirus outbreak is appropriate, too extreme or not sufficient?</t>
  </si>
  <si>
    <t>In your opinion, which group should be prioritized to receive the COVID-19 vaccine first?</t>
  </si>
  <si>
    <t xml:space="preserve">b. I believe that it is important for everyone to receive the vaccine when it becomes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</si>
</sst>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0"/>
      <name val="Calibri"/>
      <family val="2"/>
      <scheme val="minor"/>
    </font>
    <font>
      <sz val="8"/>
      <color theme="1"/>
      <name val="Calibri"/>
      <family val="2"/>
      <scheme val="minor"/>
    </font>
    <font>
      <sz val="8"/>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b/>
      <u/>
      <sz val="11"/>
      <name val="Arial"/>
      <family val="2"/>
    </font>
    <font>
      <sz val="10"/>
      <name val="Arial"/>
      <family val="2"/>
    </font>
    <font>
      <sz val="8"/>
      <name val="Arial"/>
      <family val="2"/>
    </font>
    <font>
      <sz val="8"/>
      <name val="Courier New"/>
      <family val="3"/>
    </font>
    <font>
      <sz val="9"/>
      <name val="Arial"/>
      <family val="2"/>
    </font>
    <font>
      <b/>
      <sz val="12"/>
      <color theme="1"/>
      <name val="Calibri"/>
      <family val="2"/>
      <scheme val="minor"/>
    </font>
    <font>
      <b/>
      <sz val="8"/>
      <name val="Calibri"/>
      <family val="2"/>
      <scheme val="minor"/>
    </font>
    <font>
      <b/>
      <sz val="12"/>
      <name val="Calibri"/>
      <family val="2"/>
      <scheme val="minor"/>
    </font>
    <font>
      <sz val="10"/>
      <name val="Calibri"/>
      <family val="2"/>
      <scheme val="minor"/>
    </font>
    <font>
      <sz val="7.5"/>
      <color rgb="FF000000"/>
      <name val="Courier New"/>
      <family val="3"/>
    </font>
    <font>
      <b/>
      <sz val="7.5"/>
      <color rgb="FF000000"/>
      <name val="Courier New"/>
      <family val="3"/>
    </font>
    <font>
      <sz val="10"/>
      <name val="Arial"/>
      <family val="2"/>
      <charset val="238"/>
    </font>
    <font>
      <sz val="9"/>
      <name val="Calibri"/>
      <family val="2"/>
      <scheme val="minor"/>
    </font>
    <font>
      <b/>
      <sz val="9"/>
      <name val="Calibri"/>
      <family val="2"/>
      <scheme val="minor"/>
    </font>
    <font>
      <strike/>
      <sz val="8"/>
      <name val="Calibri"/>
      <family val="2"/>
      <scheme val="minor"/>
    </font>
    <font>
      <sz val="8"/>
      <name val="Calibri"/>
      <family val="2"/>
    </font>
    <font>
      <b/>
      <sz val="8"/>
      <name val="Calibri"/>
      <family val="2"/>
    </font>
    <font>
      <b/>
      <sz val="18"/>
      <name val="Calibri"/>
      <family val="2"/>
      <scheme val="minor"/>
    </font>
    <font>
      <i/>
      <sz val="8"/>
      <name val="Calibri"/>
      <family val="2"/>
      <scheme val="minor"/>
    </font>
    <font>
      <b/>
      <sz val="14"/>
      <name val="Calibri"/>
      <family val="2"/>
      <scheme val="minor"/>
    </font>
  </fonts>
  <fills count="3">
    <fill>
      <patternFill patternType="none"/>
    </fill>
    <fill>
      <patternFill patternType="gray125"/>
    </fill>
    <fill>
      <patternFill patternType="solid">
        <fgColor theme="6"/>
      </patternFill>
    </fill>
  </fills>
  <borders count="40">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auto="1"/>
      </top>
      <bottom style="thin">
        <color indexed="64"/>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ck">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auto="1"/>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8" fillId="0" borderId="0" applyNumberFormat="0" applyFill="0" applyBorder="0" applyProtection="0">
      <alignment horizontal="left"/>
    </xf>
    <xf numFmtId="0" fontId="9" fillId="0" borderId="0"/>
    <xf numFmtId="0" fontId="6" fillId="0" borderId="0"/>
    <xf numFmtId="0" fontId="10" fillId="0" borderId="0" applyNumberFormat="0" applyFill="0" applyBorder="0" applyProtection="0">
      <alignment vertical="center"/>
    </xf>
    <xf numFmtId="0" fontId="11" fillId="0" borderId="0" applyNumberFormat="0" applyFill="0" applyBorder="0" applyProtection="0">
      <alignment vertical="center"/>
    </xf>
    <xf numFmtId="0" fontId="12" fillId="0" borderId="0" applyNumberFormat="0" applyFill="0" applyBorder="0" applyProtection="0">
      <alignment vertical="top" wrapText="1"/>
    </xf>
  </cellStyleXfs>
  <cellXfs count="270">
    <xf numFmtId="0" fontId="0" fillId="0" borderId="0" xfId="0"/>
    <xf numFmtId="0" fontId="3" fillId="0" borderId="0" xfId="1" applyFont="1" applyFill="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3" fillId="0" borderId="10" xfId="0" applyFont="1" applyFill="1" applyBorder="1" applyAlignment="1">
      <alignment horizontal="center" vertical="center"/>
    </xf>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0" fillId="0" borderId="0" xfId="0" applyAlignment="1">
      <alignment horizontal="left"/>
    </xf>
    <xf numFmtId="0" fontId="14" fillId="0" borderId="0" xfId="1" applyFont="1" applyFill="1" applyAlignment="1">
      <alignment vertical="center"/>
    </xf>
    <xf numFmtId="0" fontId="15" fillId="0" borderId="0" xfId="1" applyFont="1" applyFill="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0" fillId="0" borderId="0" xfId="0" applyAlignment="1">
      <alignment vertical="center"/>
    </xf>
    <xf numFmtId="0" fontId="17" fillId="0" borderId="0" xfId="0" applyFont="1" applyAlignment="1">
      <alignment horizontal="left" vertical="center" readingOrder="1"/>
    </xf>
    <xf numFmtId="0" fontId="18" fillId="0" borderId="0" xfId="0" applyFont="1" applyAlignment="1">
      <alignment horizontal="left" vertical="center" readingOrder="1"/>
    </xf>
    <xf numFmtId="0" fontId="19" fillId="0" borderId="0" xfId="0" applyFont="1"/>
    <xf numFmtId="0" fontId="0" fillId="0" borderId="0" xfId="0"/>
    <xf numFmtId="0" fontId="2" fillId="0" borderId="21" xfId="0" applyFont="1" applyBorder="1" applyAlignment="1">
      <alignment vertical="center"/>
    </xf>
    <xf numFmtId="0" fontId="7" fillId="0" borderId="0" xfId="0" applyFont="1"/>
    <xf numFmtId="0" fontId="0" fillId="0" borderId="0" xfId="0" applyAlignment="1">
      <alignment horizontal="left"/>
    </xf>
    <xf numFmtId="0" fontId="3" fillId="0" borderId="0" xfId="0" applyFont="1" applyFill="1" applyAlignment="1">
      <alignment vertical="center"/>
    </xf>
    <xf numFmtId="0" fontId="3" fillId="0" borderId="33" xfId="0" applyFont="1" applyFill="1" applyBorder="1" applyAlignment="1">
      <alignment vertical="center"/>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vertical="center"/>
    </xf>
    <xf numFmtId="0" fontId="3" fillId="0" borderId="34" xfId="0" applyFont="1" applyFill="1" applyBorder="1" applyAlignment="1">
      <alignment vertical="center"/>
    </xf>
    <xf numFmtId="0" fontId="3" fillId="0" borderId="0" xfId="0" applyFont="1" applyFill="1"/>
    <xf numFmtId="0" fontId="0" fillId="0" borderId="0" xfId="0"/>
    <xf numFmtId="0" fontId="2" fillId="0" borderId="0" xfId="0" applyFont="1" applyAlignment="1">
      <alignment vertical="center"/>
    </xf>
    <xf numFmtId="0" fontId="3" fillId="0" borderId="21" xfId="0" applyFont="1" applyFill="1" applyBorder="1" applyAlignment="1">
      <alignment vertical="center"/>
    </xf>
    <xf numFmtId="0" fontId="3" fillId="0" borderId="21" xfId="0" applyFont="1" applyFill="1" applyBorder="1" applyAlignment="1">
      <alignment horizontal="left" vertical="center"/>
    </xf>
    <xf numFmtId="0" fontId="4" fillId="0" borderId="13" xfId="0" applyFont="1" applyFill="1" applyBorder="1"/>
    <xf numFmtId="0" fontId="4" fillId="0" borderId="14" xfId="0" applyFont="1" applyFill="1" applyBorder="1"/>
    <xf numFmtId="0" fontId="4" fillId="0" borderId="15" xfId="0" applyFont="1" applyFill="1" applyBorder="1"/>
    <xf numFmtId="0" fontId="3" fillId="0" borderId="16" xfId="0" applyFont="1" applyFill="1" applyBorder="1" applyAlignment="1">
      <alignment vertical="center"/>
    </xf>
    <xf numFmtId="0" fontId="15" fillId="0" borderId="0" xfId="1" applyFont="1" applyFill="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5" fillId="0" borderId="4" xfId="0" applyFont="1" applyFill="1" applyBorder="1" applyAlignment="1">
      <alignment vertical="center"/>
    </xf>
    <xf numFmtId="0" fontId="4" fillId="0" borderId="0" xfId="0" applyFont="1" applyFill="1" applyBorder="1"/>
    <xf numFmtId="0" fontId="5" fillId="0" borderId="0" xfId="0" applyFont="1" applyFill="1" applyBorder="1" applyAlignment="1">
      <alignment horizontal="center"/>
    </xf>
    <xf numFmtId="0" fontId="15" fillId="0" borderId="20" xfId="0" applyFont="1" applyFill="1" applyBorder="1" applyAlignment="1">
      <alignment vertical="center"/>
    </xf>
    <xf numFmtId="0" fontId="4" fillId="0" borderId="20" xfId="0" applyFont="1" applyFill="1" applyBorder="1" applyAlignment="1">
      <alignment vertical="center"/>
    </xf>
    <xf numFmtId="0" fontId="3" fillId="0" borderId="39"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3" fillId="0" borderId="0" xfId="0" applyFont="1" applyFill="1" applyAlignment="1">
      <alignment vertical="center"/>
    </xf>
    <xf numFmtId="0" fontId="3" fillId="0" borderId="0" xfId="0" applyFont="1" applyFill="1" applyBorder="1" applyAlignment="1">
      <alignmen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Border="1" applyAlignment="1">
      <alignment horizontal="left"/>
    </xf>
    <xf numFmtId="0" fontId="3" fillId="0" borderId="31" xfId="0" applyFont="1" applyFill="1" applyBorder="1" applyAlignment="1">
      <alignment vertical="center"/>
    </xf>
    <xf numFmtId="0" fontId="3" fillId="0" borderId="21" xfId="0" applyFont="1" applyFill="1" applyBorder="1" applyAlignment="1">
      <alignment horizontal="left"/>
    </xf>
    <xf numFmtId="0" fontId="3" fillId="0" borderId="1" xfId="0" applyFont="1" applyFill="1" applyBorder="1" applyAlignment="1">
      <alignment vertical="center"/>
    </xf>
    <xf numFmtId="0" fontId="15" fillId="0" borderId="0" xfId="0" applyFont="1" applyFill="1"/>
    <xf numFmtId="0" fontId="4" fillId="0" borderId="0" xfId="0" applyFont="1" applyFill="1"/>
    <xf numFmtId="0" fontId="3" fillId="0" borderId="19" xfId="0" applyFont="1" applyFill="1" applyBorder="1" applyAlignment="1">
      <alignment vertical="center"/>
    </xf>
    <xf numFmtId="0" fontId="5" fillId="0" borderId="0" xfId="0" applyFont="1" applyFill="1"/>
    <xf numFmtId="0" fontId="3" fillId="0" borderId="5" xfId="0" applyFont="1" applyFill="1" applyBorder="1" applyAlignment="1">
      <alignment vertical="center"/>
    </xf>
    <xf numFmtId="0" fontId="3" fillId="0" borderId="26" xfId="0" applyFont="1" applyFill="1" applyBorder="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xf>
    <xf numFmtId="0" fontId="4" fillId="0" borderId="20" xfId="0" applyFont="1" applyFill="1" applyBorder="1"/>
    <xf numFmtId="0" fontId="4" fillId="0" borderId="21" xfId="0" applyFont="1" applyFill="1" applyBorder="1"/>
    <xf numFmtId="0" fontId="3"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vertical="center"/>
    </xf>
    <xf numFmtId="0" fontId="4" fillId="0" borderId="29" xfId="0" applyFont="1" applyFill="1" applyBorder="1"/>
    <xf numFmtId="0" fontId="4" fillId="0" borderId="30" xfId="0" applyFont="1" applyFill="1" applyBorder="1"/>
    <xf numFmtId="0" fontId="4" fillId="0" borderId="28" xfId="0" applyFont="1" applyFill="1" applyBorder="1"/>
    <xf numFmtId="0" fontId="4" fillId="0" borderId="0" xfId="0" applyFont="1" applyFill="1" applyAlignment="1">
      <alignment horizontal="center"/>
    </xf>
    <xf numFmtId="0" fontId="4" fillId="0" borderId="0" xfId="0" applyFont="1" applyFill="1" applyAlignment="1">
      <alignment vertical="center"/>
    </xf>
    <xf numFmtId="0" fontId="3" fillId="0" borderId="0" xfId="0" applyFont="1" applyFill="1" applyAlignment="1">
      <alignment horizontal="lef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15" fillId="0" borderId="0" xfId="0" applyFont="1" applyFill="1" applyAlignment="1">
      <alignment vertical="center"/>
    </xf>
    <xf numFmtId="0" fontId="15" fillId="0" borderId="21" xfId="0" applyFont="1" applyFill="1" applyBorder="1" applyAlignment="1">
      <alignment vertical="center"/>
    </xf>
    <xf numFmtId="0" fontId="14" fillId="0" borderId="19" xfId="0" applyFont="1" applyFill="1" applyBorder="1" applyAlignment="1">
      <alignment vertical="center"/>
    </xf>
    <xf numFmtId="0" fontId="14" fillId="0" borderId="0" xfId="0" applyFont="1" applyFill="1" applyAlignment="1">
      <alignment vertical="center"/>
    </xf>
    <xf numFmtId="0" fontId="14" fillId="0" borderId="21" xfId="0" applyFont="1" applyFill="1" applyBorder="1" applyAlignment="1">
      <alignment vertical="center"/>
    </xf>
    <xf numFmtId="0" fontId="14" fillId="0" borderId="0" xfId="0" applyFont="1" applyFill="1"/>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32" xfId="0" applyFont="1" applyFill="1" applyBorder="1" applyAlignment="1">
      <alignment vertical="center"/>
    </xf>
    <xf numFmtId="0" fontId="4" fillId="0" borderId="24" xfId="0" applyFont="1" applyFill="1" applyBorder="1"/>
    <xf numFmtId="0" fontId="4" fillId="0" borderId="38" xfId="0" applyFont="1" applyFill="1" applyBorder="1"/>
    <xf numFmtId="0" fontId="3" fillId="0" borderId="36" xfId="0" applyFont="1" applyFill="1" applyBorder="1" applyAlignment="1">
      <alignment vertical="center"/>
    </xf>
    <xf numFmtId="0" fontId="3" fillId="0" borderId="20" xfId="0" applyFont="1" applyFill="1" applyBorder="1" applyAlignment="1">
      <alignment vertical="top" wrapText="1"/>
    </xf>
    <xf numFmtId="0" fontId="3" fillId="0" borderId="0" xfId="0" applyFont="1" applyFill="1" applyAlignment="1">
      <alignment vertical="top" wrapText="1"/>
    </xf>
    <xf numFmtId="0" fontId="3" fillId="0" borderId="21" xfId="0" applyFont="1" applyFill="1" applyBorder="1" applyAlignment="1">
      <alignment vertical="top" wrapText="1"/>
    </xf>
    <xf numFmtId="0" fontId="3" fillId="0" borderId="30" xfId="0" applyFont="1" applyFill="1" applyBorder="1" applyAlignment="1">
      <alignment horizontal="left" vertical="center"/>
    </xf>
    <xf numFmtId="0" fontId="3" fillId="0" borderId="37" xfId="0" applyFont="1" applyFill="1" applyBorder="1" applyAlignment="1">
      <alignment vertical="center"/>
    </xf>
    <xf numFmtId="0" fontId="3" fillId="0" borderId="0" xfId="0" applyFont="1" applyFill="1" applyAlignment="1">
      <alignment horizontal="right" vertical="center"/>
    </xf>
    <xf numFmtId="0" fontId="5" fillId="0" borderId="0" xfId="0" applyFont="1" applyFill="1" applyAlignment="1">
      <alignment horizontal="left"/>
    </xf>
    <xf numFmtId="0" fontId="25" fillId="0" borderId="0" xfId="0" applyFont="1" applyFill="1" applyAlignment="1">
      <alignment horizontal="center"/>
    </xf>
    <xf numFmtId="0" fontId="25" fillId="0" borderId="0" xfId="0" applyFont="1" applyFill="1" applyAlignment="1">
      <alignment horizontal="left"/>
    </xf>
    <xf numFmtId="0" fontId="5" fillId="0" borderId="0" xfId="0" applyFont="1" applyFill="1" applyAlignment="1">
      <alignment horizontal="center" wrapText="1"/>
    </xf>
    <xf numFmtId="0" fontId="5" fillId="0" borderId="20" xfId="0" applyFont="1" applyFill="1" applyBorder="1" applyAlignment="1">
      <alignment vertical="center"/>
    </xf>
    <xf numFmtId="0" fontId="4" fillId="0" borderId="0" xfId="0" applyFont="1" applyFill="1" applyAlignment="1">
      <alignment horizontal="left"/>
    </xf>
    <xf numFmtId="0" fontId="3" fillId="0" borderId="8"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7" xfId="0" applyFont="1" applyFill="1" applyBorder="1" applyAlignment="1">
      <alignment horizontal="right" vertical="center"/>
    </xf>
    <xf numFmtId="0" fontId="3" fillId="0" borderId="20" xfId="0" applyFont="1" applyFill="1" applyBorder="1"/>
    <xf numFmtId="0" fontId="14" fillId="0" borderId="20" xfId="0" applyFont="1" applyFill="1" applyBorder="1" applyAlignment="1">
      <alignment horizontal="left" vertical="center"/>
    </xf>
    <xf numFmtId="0" fontId="22" fillId="0" borderId="0" xfId="0" applyFont="1" applyFill="1" applyAlignment="1">
      <alignment vertical="center"/>
    </xf>
    <xf numFmtId="0" fontId="22" fillId="0" borderId="21" xfId="0" applyFont="1" applyFill="1" applyBorder="1" applyAlignment="1">
      <alignment horizontal="center" vertical="center"/>
    </xf>
    <xf numFmtId="0" fontId="26" fillId="0" borderId="20" xfId="0" applyFont="1" applyFill="1" applyBorder="1"/>
    <xf numFmtId="0" fontId="3" fillId="0" borderId="28" xfId="0" applyFont="1" applyFill="1" applyBorder="1" applyAlignment="1">
      <alignment horizontal="left" vertical="center"/>
    </xf>
    <xf numFmtId="0" fontId="3" fillId="0" borderId="35" xfId="0" applyFont="1" applyFill="1" applyBorder="1" applyAlignment="1">
      <alignment vertical="center"/>
    </xf>
    <xf numFmtId="0" fontId="3" fillId="0" borderId="29" xfId="0" applyFont="1" applyFill="1" applyBorder="1" applyAlignment="1">
      <alignment horizontal="left" vertical="center"/>
    </xf>
    <xf numFmtId="0" fontId="3" fillId="0" borderId="28" xfId="0" applyFont="1" applyFill="1" applyBorder="1"/>
    <xf numFmtId="0" fontId="3" fillId="0" borderId="28" xfId="0" applyFont="1" applyFill="1" applyBorder="1" applyAlignment="1">
      <alignment horizontal="right" vertical="center"/>
    </xf>
    <xf numFmtId="0" fontId="3" fillId="0" borderId="20" xfId="0" applyFont="1" applyFill="1" applyBorder="1" applyAlignment="1">
      <alignment vertical="center" wrapText="1"/>
    </xf>
    <xf numFmtId="0" fontId="27" fillId="0" borderId="0" xfId="0" applyFont="1" applyFill="1" applyAlignment="1">
      <alignment vertical="center"/>
    </xf>
    <xf numFmtId="0" fontId="16"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vertical="center"/>
    </xf>
    <xf numFmtId="0" fontId="3" fillId="0" borderId="16" xfId="0" applyFont="1" applyFill="1" applyBorder="1" applyAlignment="1">
      <alignment vertical="center" wrapText="1"/>
    </xf>
    <xf numFmtId="0" fontId="14" fillId="0" borderId="0" xfId="0" applyFont="1" applyFill="1" applyBorder="1" applyAlignment="1">
      <alignment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14" fillId="0" borderId="2" xfId="0" applyFont="1" applyFill="1" applyBorder="1" applyAlignment="1">
      <alignment vertical="center"/>
    </xf>
    <xf numFmtId="0" fontId="3" fillId="0" borderId="2" xfId="0" applyFont="1" applyFill="1" applyBorder="1" applyAlignment="1">
      <alignment horizontal="left" vertical="center"/>
    </xf>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1" xfId="0" applyFont="1" applyFill="1" applyBorder="1" applyAlignment="1">
      <alignment horizontal="left" vertical="top"/>
    </xf>
    <xf numFmtId="0" fontId="3" fillId="0" borderId="21" xfId="0" applyFont="1" applyFill="1" applyBorder="1"/>
    <xf numFmtId="0" fontId="22" fillId="0" borderId="0" xfId="0" applyFont="1" applyFill="1"/>
    <xf numFmtId="0" fontId="22" fillId="0" borderId="21" xfId="0" applyFont="1" applyFill="1" applyBorder="1"/>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20" xfId="0" applyFont="1" applyFill="1" applyBorder="1" applyAlignment="1">
      <alignment horizontal="left" vertical="top"/>
    </xf>
    <xf numFmtId="0" fontId="3" fillId="0" borderId="0" xfId="0" applyFont="1" applyFill="1" applyBorder="1" applyAlignment="1">
      <alignment vertical="top" wrapText="1"/>
    </xf>
    <xf numFmtId="0" fontId="27" fillId="0" borderId="2" xfId="0" applyFont="1" applyFill="1" applyBorder="1" applyAlignment="1">
      <alignment vertical="center"/>
    </xf>
    <xf numFmtId="0" fontId="27" fillId="0" borderId="0" xfId="0" applyFont="1" applyFill="1" applyBorder="1" applyAlignment="1">
      <alignment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right" vertical="center"/>
    </xf>
    <xf numFmtId="0" fontId="3" fillId="0" borderId="16" xfId="0" applyFont="1" applyFill="1" applyBorder="1" applyAlignment="1">
      <alignment vertical="top" wrapText="1"/>
    </xf>
    <xf numFmtId="0" fontId="3" fillId="0" borderId="0" xfId="0" applyFont="1" applyFill="1" applyBorder="1" applyAlignment="1">
      <alignment horizontal="right" vertical="center"/>
    </xf>
    <xf numFmtId="0" fontId="3" fillId="0" borderId="16" xfId="0" applyFont="1" applyFill="1" applyBorder="1" applyAlignment="1">
      <alignment vertical="top"/>
    </xf>
    <xf numFmtId="0" fontId="3" fillId="0" borderId="20" xfId="0" applyFont="1" applyFill="1" applyBorder="1" applyAlignment="1">
      <alignment vertical="top"/>
    </xf>
    <xf numFmtId="9" fontId="3" fillId="0" borderId="20" xfId="0" applyNumberFormat="1" applyFont="1" applyFill="1" applyBorder="1" applyAlignment="1">
      <alignment horizontal="left" vertical="center"/>
    </xf>
    <xf numFmtId="0" fontId="26" fillId="0" borderId="0" xfId="0" applyFont="1" applyFill="1" applyAlignment="1">
      <alignment horizontal="center" vertical="center"/>
    </xf>
    <xf numFmtId="0" fontId="3" fillId="0" borderId="0" xfId="0" applyFont="1" applyFill="1" applyAlignment="1">
      <alignment horizontal="left" vertical="center" indent="1"/>
    </xf>
    <xf numFmtId="0" fontId="22" fillId="0" borderId="20" xfId="0" applyFont="1" applyFill="1" applyBorder="1" applyAlignment="1">
      <alignment vertical="center"/>
    </xf>
    <xf numFmtId="0" fontId="22" fillId="0" borderId="21" xfId="0" applyFont="1" applyFill="1" applyBorder="1" applyAlignment="1">
      <alignment vertical="center"/>
    </xf>
    <xf numFmtId="0" fontId="16" fillId="0" borderId="0" xfId="0" applyFont="1" applyFill="1"/>
    <xf numFmtId="0" fontId="20" fillId="0" borderId="13" xfId="0" applyFont="1" applyFill="1" applyBorder="1" applyAlignment="1">
      <alignment vertical="top" wrapText="1"/>
    </xf>
    <xf numFmtId="0" fontId="20" fillId="0" borderId="17" xfId="0" applyFont="1" applyFill="1" applyBorder="1" applyAlignment="1">
      <alignment vertical="center"/>
    </xf>
    <xf numFmtId="0" fontId="20" fillId="0" borderId="20" xfId="0" applyFont="1" applyFill="1" applyBorder="1" applyAlignment="1">
      <alignment vertical="top" wrapText="1"/>
    </xf>
    <xf numFmtId="0" fontId="20" fillId="0" borderId="0" xfId="0" applyFont="1" applyFill="1" applyAlignment="1">
      <alignment horizontal="left" vertical="center" wrapText="1" indent="1"/>
    </xf>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Alignment="1">
      <alignment vertical="top" wrapText="1"/>
    </xf>
    <xf numFmtId="0" fontId="20" fillId="0" borderId="21" xfId="0" applyFont="1" applyFill="1" applyBorder="1" applyAlignment="1">
      <alignment vertical="center"/>
    </xf>
    <xf numFmtId="0" fontId="20" fillId="0" borderId="20" xfId="0" applyFont="1" applyFill="1" applyBorder="1" applyAlignment="1">
      <alignment vertical="center"/>
    </xf>
    <xf numFmtId="0" fontId="21" fillId="0" borderId="21" xfId="0" applyFont="1" applyFill="1" applyBorder="1" applyAlignment="1">
      <alignment vertical="center"/>
    </xf>
    <xf numFmtId="0" fontId="20" fillId="0" borderId="0" xfId="0" applyFont="1" applyFill="1"/>
    <xf numFmtId="0" fontId="20" fillId="0" borderId="21" xfId="0" applyFont="1" applyFill="1" applyBorder="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6" fillId="0" borderId="20" xfId="1" applyFont="1" applyFill="1" applyBorder="1" applyAlignment="1">
      <alignment vertical="center" wrapText="1"/>
    </xf>
    <xf numFmtId="0" fontId="4" fillId="0" borderId="0" xfId="0" applyFont="1" applyFill="1" applyAlignment="1">
      <alignment vertical="center" wrapText="1"/>
    </xf>
    <xf numFmtId="0" fontId="4" fillId="0" borderId="20"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2" xfId="0" applyFont="1" applyFill="1" applyBorder="1" applyAlignment="1">
      <alignment horizontal="left" vertical="top"/>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0" xfId="0" applyFont="1" applyFill="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4" fillId="0" borderId="28" xfId="0" applyFont="1" applyFill="1" applyBorder="1" applyAlignment="1">
      <alignment horizontal="center"/>
    </xf>
    <xf numFmtId="0" fontId="5" fillId="0" borderId="28" xfId="0" applyFont="1" applyFill="1" applyBorder="1" applyAlignment="1">
      <alignment horizontal="center"/>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4" fillId="0" borderId="28" xfId="0" applyFont="1" applyFill="1" applyBorder="1" applyAlignment="1">
      <alignment wrapText="1"/>
    </xf>
    <xf numFmtId="0" fontId="4" fillId="0" borderId="30" xfId="0" applyFont="1" applyFill="1" applyBorder="1" applyAlignment="1">
      <alignment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0" xfId="0" applyFont="1" applyFill="1" applyBorder="1" applyAlignment="1">
      <alignment vertical="center" wrapText="1"/>
    </xf>
    <xf numFmtId="0" fontId="3" fillId="0" borderId="0" xfId="0" applyFont="1" applyFill="1" applyAlignment="1">
      <alignment wrapText="1"/>
    </xf>
    <xf numFmtId="0" fontId="3" fillId="0" borderId="20" xfId="0" applyFont="1" applyFill="1" applyBorder="1" applyAlignment="1">
      <alignment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20" xfId="0" applyFont="1" applyFill="1" applyBorder="1" applyAlignment="1">
      <alignment vertical="top" wrapText="1"/>
    </xf>
    <xf numFmtId="0" fontId="3" fillId="0" borderId="0" xfId="0" applyFont="1" applyFill="1" applyAlignment="1">
      <alignment vertical="top" wrapText="1"/>
    </xf>
    <xf numFmtId="0" fontId="3" fillId="0" borderId="21" xfId="0" applyFont="1" applyFill="1" applyBorder="1" applyAlignment="1">
      <alignment vertical="top" wrapText="1"/>
    </xf>
    <xf numFmtId="0" fontId="3" fillId="0" borderId="29" xfId="0" applyFont="1" applyFill="1" applyBorder="1" applyAlignment="1">
      <alignment vertical="top" wrapText="1"/>
    </xf>
    <xf numFmtId="0" fontId="3" fillId="0" borderId="28" xfId="0" applyFont="1" applyFill="1" applyBorder="1" applyAlignment="1">
      <alignment vertical="top" wrapText="1"/>
    </xf>
    <xf numFmtId="0" fontId="3" fillId="0" borderId="30" xfId="0" applyFont="1" applyFill="1" applyBorder="1" applyAlignment="1">
      <alignment vertical="top"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6" fillId="0" borderId="0" xfId="0" applyFont="1" applyFill="1" applyAlignment="1">
      <alignment wrapText="1"/>
    </xf>
    <xf numFmtId="0" fontId="4" fillId="0" borderId="0" xfId="0" applyFont="1" applyFill="1" applyAlignment="1">
      <alignment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wrapText="1"/>
    </xf>
    <xf numFmtId="0" fontId="5" fillId="0" borderId="28" xfId="0" applyFont="1" applyFill="1" applyBorder="1" applyAlignment="1">
      <alignment vertical="center"/>
    </xf>
    <xf numFmtId="0" fontId="5" fillId="0" borderId="28" xfId="0" applyFont="1" applyFill="1" applyBorder="1"/>
    <xf numFmtId="0" fontId="4" fillId="0" borderId="28" xfId="0" applyFont="1" applyFill="1" applyBorder="1"/>
  </cellXfs>
  <cellStyles count="8">
    <cellStyle name="Accent3" xfId="1" builtinId="37"/>
    <cellStyle name="Answer Codes" xfId="6" xr:uid="{CBEE835A-65BC-406D-8D1C-82EF4EF4E3DE}"/>
    <cellStyle name="Module title" xfId="2" xr:uid="{772F7603-F738-43CC-BE3B-716C9DB91CDD}"/>
    <cellStyle name="Normal" xfId="0" builtinId="0"/>
    <cellStyle name="Normal 2" xfId="3" xr:uid="{F7B16BCE-849A-4AC5-B857-F978886B91D2}"/>
    <cellStyle name="Normal 7 2" xfId="4" xr:uid="{5EB403DC-7119-44DC-BB50-5BE11D7B4C2B}"/>
    <cellStyle name="Questions &amp; instructions" xfId="7" xr:uid="{AB7681EE-0708-4AEC-AC40-EDB215109231}"/>
    <cellStyle name="Suppl Instructions" xfId="5" xr:uid="{B59153CE-E347-41CB-A92A-1DB47BBAA9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120650</xdr:colOff>
      <xdr:row>12</xdr:row>
      <xdr:rowOff>25400</xdr:rowOff>
    </xdr:from>
    <xdr:to>
      <xdr:col>12</xdr:col>
      <xdr:colOff>958850</xdr:colOff>
      <xdr:row>22</xdr:row>
      <xdr:rowOff>1270</xdr:rowOff>
    </xdr:to>
    <xdr:sp macro="" textlink="" fLocksText="0">
      <xdr:nvSpPr>
        <xdr:cNvPr id="2" name="Text 56">
          <a:extLst>
            <a:ext uri="{FF2B5EF4-FFF2-40B4-BE49-F238E27FC236}">
              <a16:creationId xmlns:a16="http://schemas.microsoft.com/office/drawing/2014/main" id="{327D892A-A40E-4A44-84ED-60D6AC0EB106}"/>
            </a:ext>
          </a:extLst>
        </xdr:cNvPr>
        <xdr:cNvSpPr>
          <a:spLocks noChangeArrowheads="1"/>
        </xdr:cNvSpPr>
      </xdr:nvSpPr>
      <xdr:spPr bwMode="auto">
        <a:xfrm>
          <a:off x="3994150" y="3302000"/>
          <a:ext cx="186690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twoCellAnchor>
    <xdr:from>
      <xdr:col>10</xdr:col>
      <xdr:colOff>120650</xdr:colOff>
      <xdr:row>12</xdr:row>
      <xdr:rowOff>25400</xdr:rowOff>
    </xdr:from>
    <xdr:to>
      <xdr:col>12</xdr:col>
      <xdr:colOff>958850</xdr:colOff>
      <xdr:row>22</xdr:row>
      <xdr:rowOff>1270</xdr:rowOff>
    </xdr:to>
    <xdr:sp macro="" textlink="" fLocksText="0">
      <xdr:nvSpPr>
        <xdr:cNvPr id="3" name="Text 56">
          <a:extLst>
            <a:ext uri="{FF2B5EF4-FFF2-40B4-BE49-F238E27FC236}">
              <a16:creationId xmlns:a16="http://schemas.microsoft.com/office/drawing/2014/main" id="{9CD1CB54-16C8-4886-981B-E61FEF4BFA3C}"/>
            </a:ext>
          </a:extLst>
        </xdr:cNvPr>
        <xdr:cNvSpPr>
          <a:spLocks noChangeArrowheads="1"/>
        </xdr:cNvSpPr>
      </xdr:nvSpPr>
      <xdr:spPr bwMode="auto">
        <a:xfrm>
          <a:off x="3994150" y="4762500"/>
          <a:ext cx="213995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EDD56D70-A7FB-4175-AA28-27947B0754F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9.0.33\p\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382B-4852-4527-8496-890FFE67CDD1}">
  <sheetPr>
    <tabColor rgb="FF92D050"/>
    <pageSetUpPr fitToPage="1"/>
  </sheetPr>
  <dimension ref="A1:AA31"/>
  <sheetViews>
    <sheetView topLeftCell="A10" zoomScaleNormal="100" workbookViewId="0">
      <selection activeCell="L4" sqref="L4"/>
    </sheetView>
  </sheetViews>
  <sheetFormatPr defaultColWidth="8.77734375" defaultRowHeight="14.4" x14ac:dyDescent="0.3"/>
  <cols>
    <col min="1" max="1" width="5.5546875" style="20" customWidth="1"/>
    <col min="2" max="10" width="5.5546875" style="31" customWidth="1"/>
    <col min="11" max="11" width="10.77734375" style="31" customWidth="1"/>
    <col min="12" max="12" width="7.77734375" style="31" customWidth="1"/>
    <col min="13" max="13" width="14.77734375" style="31" customWidth="1"/>
    <col min="14" max="19" width="5.5546875" style="31" customWidth="1"/>
    <col min="20" max="20" width="8.77734375" style="31" customWidth="1"/>
    <col min="21" max="24" width="5.5546875" style="31" customWidth="1"/>
    <col min="25" max="25" width="14.5546875" style="30" customWidth="1"/>
    <col min="26" max="16384" width="8.77734375" style="30"/>
  </cols>
  <sheetData>
    <row r="1" spans="1:27" ht="15.6" x14ac:dyDescent="0.3">
      <c r="A1" s="66"/>
      <c r="B1" s="38" t="s">
        <v>0</v>
      </c>
      <c r="C1" s="90"/>
      <c r="D1" s="91"/>
      <c r="E1" s="90"/>
      <c r="F1" s="90"/>
      <c r="G1" s="90"/>
      <c r="H1" s="90"/>
      <c r="I1" s="90"/>
      <c r="J1" s="91"/>
      <c r="K1" s="90"/>
      <c r="L1" s="92"/>
      <c r="M1" s="92"/>
      <c r="N1" s="92"/>
      <c r="O1" s="92"/>
      <c r="P1" s="92"/>
      <c r="Q1" s="92"/>
      <c r="R1" s="92"/>
      <c r="S1" s="92"/>
      <c r="T1" s="92"/>
      <c r="U1" s="92"/>
      <c r="V1" s="93"/>
      <c r="W1" s="92"/>
      <c r="X1" s="92"/>
      <c r="Y1" s="68"/>
      <c r="Z1" s="68"/>
      <c r="AA1" s="68"/>
    </row>
    <row r="2" spans="1:27" ht="55.2" customHeight="1" x14ac:dyDescent="0.3">
      <c r="A2" s="69"/>
      <c r="B2" s="191" t="s">
        <v>1</v>
      </c>
      <c r="C2" s="192"/>
      <c r="D2" s="192"/>
      <c r="E2" s="192"/>
      <c r="F2" s="192"/>
      <c r="G2" s="192"/>
      <c r="H2" s="192"/>
      <c r="I2" s="192"/>
      <c r="J2" s="192"/>
      <c r="K2" s="192"/>
      <c r="L2" s="192"/>
      <c r="M2" s="192"/>
      <c r="N2" s="192"/>
      <c r="O2" s="192"/>
      <c r="P2" s="192"/>
      <c r="Q2" s="192"/>
      <c r="R2" s="192"/>
      <c r="S2" s="192"/>
      <c r="T2" s="23"/>
      <c r="U2" s="23"/>
      <c r="V2" s="32"/>
      <c r="W2" s="23"/>
      <c r="X2" s="23"/>
      <c r="Y2" s="68"/>
      <c r="Z2" s="68"/>
      <c r="AA2" s="68"/>
    </row>
    <row r="3" spans="1:27" ht="34.5" customHeight="1" x14ac:dyDescent="0.3">
      <c r="A3" s="69"/>
      <c r="B3" s="193"/>
      <c r="C3" s="192"/>
      <c r="D3" s="192"/>
      <c r="E3" s="192"/>
      <c r="F3" s="192"/>
      <c r="G3" s="192"/>
      <c r="H3" s="192"/>
      <c r="I3" s="192"/>
      <c r="J3" s="192"/>
      <c r="K3" s="192"/>
      <c r="L3" s="192"/>
      <c r="M3" s="192"/>
      <c r="N3" s="192"/>
      <c r="O3" s="192"/>
      <c r="P3" s="192"/>
      <c r="Q3" s="192"/>
      <c r="R3" s="192"/>
      <c r="S3" s="192"/>
      <c r="T3" s="23"/>
      <c r="U3" s="23"/>
      <c r="V3" s="32"/>
      <c r="W3" s="23"/>
      <c r="X3" s="23"/>
      <c r="Y3" s="68"/>
      <c r="Z3" s="68"/>
      <c r="AA3" s="68"/>
    </row>
    <row r="4" spans="1:27" ht="15.6" x14ac:dyDescent="0.3">
      <c r="A4" s="69"/>
      <c r="B4" s="38"/>
      <c r="C4" s="94"/>
      <c r="D4" s="95"/>
      <c r="E4" s="94"/>
      <c r="F4" s="94"/>
      <c r="G4" s="94"/>
      <c r="H4" s="94"/>
      <c r="I4" s="94"/>
      <c r="J4" s="94"/>
      <c r="K4" s="94"/>
      <c r="L4" s="23"/>
      <c r="M4" s="23"/>
      <c r="N4" s="23"/>
      <c r="O4" s="23"/>
      <c r="P4" s="23"/>
      <c r="Q4" s="23"/>
      <c r="R4" s="23"/>
      <c r="S4" s="23"/>
      <c r="T4" s="23"/>
      <c r="U4" s="23"/>
      <c r="V4" s="23"/>
      <c r="W4" s="23"/>
      <c r="X4" s="23"/>
      <c r="Y4" s="68"/>
      <c r="Z4" s="68"/>
      <c r="AA4" s="68"/>
    </row>
    <row r="5" spans="1:27" ht="15.6" x14ac:dyDescent="0.3">
      <c r="A5" s="69"/>
      <c r="B5" s="38"/>
      <c r="C5" s="94"/>
      <c r="D5" s="95"/>
      <c r="E5" s="94"/>
      <c r="F5" s="94"/>
      <c r="G5" s="94"/>
      <c r="H5" s="94"/>
      <c r="I5" s="94"/>
      <c r="J5" s="94"/>
      <c r="K5" s="94"/>
      <c r="L5" s="23"/>
      <c r="M5" s="23"/>
      <c r="N5" s="23"/>
      <c r="O5" s="23"/>
      <c r="P5" s="23"/>
      <c r="Q5" s="23"/>
      <c r="R5" s="23"/>
      <c r="S5" s="23"/>
      <c r="T5" s="23"/>
      <c r="U5" s="23"/>
      <c r="V5" s="23"/>
      <c r="W5" s="23"/>
      <c r="X5" s="23"/>
      <c r="Y5" s="68"/>
      <c r="Z5" s="68"/>
      <c r="AA5" s="68"/>
    </row>
    <row r="6" spans="1:27" s="21" customFormat="1" ht="16.2" thickBot="1" x14ac:dyDescent="0.35">
      <c r="A6" s="96"/>
      <c r="B6" s="11" t="s">
        <v>2</v>
      </c>
      <c r="C6" s="94"/>
      <c r="D6" s="95"/>
      <c r="E6" s="97" t="s">
        <v>3</v>
      </c>
      <c r="F6" s="97"/>
      <c r="G6" s="97"/>
      <c r="H6" s="97" t="s">
        <v>4</v>
      </c>
      <c r="I6" s="97"/>
      <c r="J6" s="98"/>
      <c r="K6" s="97" t="s">
        <v>5</v>
      </c>
      <c r="L6" s="94"/>
      <c r="M6" s="94"/>
      <c r="N6" s="97" t="s">
        <v>6</v>
      </c>
      <c r="O6" s="97"/>
      <c r="P6" s="97"/>
      <c r="Q6" s="97" t="s">
        <v>7</v>
      </c>
      <c r="R6" s="97"/>
      <c r="S6" s="97"/>
      <c r="T6" s="97" t="s">
        <v>8</v>
      </c>
      <c r="U6" s="97"/>
      <c r="V6" s="97"/>
      <c r="W6" s="97"/>
      <c r="X6" s="97"/>
      <c r="Y6" s="99"/>
      <c r="Z6" s="70"/>
      <c r="AA6" s="70"/>
    </row>
    <row r="7" spans="1:27" ht="15.6" thickTop="1" thickBot="1" x14ac:dyDescent="0.35">
      <c r="A7" s="71" t="s">
        <v>9</v>
      </c>
      <c r="B7" s="188">
        <v>101</v>
      </c>
      <c r="C7" s="189"/>
      <c r="D7" s="190"/>
      <c r="E7" s="188">
        <f>B7+1</f>
        <v>102</v>
      </c>
      <c r="F7" s="189"/>
      <c r="G7" s="190"/>
      <c r="H7" s="188">
        <f>E7+1</f>
        <v>103</v>
      </c>
      <c r="I7" s="189"/>
      <c r="J7" s="190"/>
      <c r="K7" s="188">
        <f>H7+1</f>
        <v>104</v>
      </c>
      <c r="L7" s="189"/>
      <c r="M7" s="189"/>
      <c r="N7" s="188">
        <f>K7+1</f>
        <v>105</v>
      </c>
      <c r="O7" s="189"/>
      <c r="P7" s="190"/>
      <c r="Q7" s="188">
        <v>106</v>
      </c>
      <c r="R7" s="189"/>
      <c r="S7" s="190"/>
      <c r="T7" s="71" t="s">
        <v>9</v>
      </c>
      <c r="U7" s="188" t="s">
        <v>10</v>
      </c>
      <c r="V7" s="189"/>
      <c r="W7" s="189"/>
      <c r="X7" s="190"/>
      <c r="Y7" s="188">
        <v>115</v>
      </c>
      <c r="Z7" s="190"/>
      <c r="AA7" s="68"/>
    </row>
    <row r="8" spans="1:27" ht="31.35" customHeight="1" thickTop="1" x14ac:dyDescent="0.3">
      <c r="A8" s="197"/>
      <c r="B8" s="200" t="s">
        <v>11</v>
      </c>
      <c r="C8" s="201"/>
      <c r="D8" s="202"/>
      <c r="E8" s="200" t="s">
        <v>12</v>
      </c>
      <c r="F8" s="201"/>
      <c r="G8" s="202"/>
      <c r="H8" s="200" t="s">
        <v>13</v>
      </c>
      <c r="I8" s="201"/>
      <c r="J8" s="202"/>
      <c r="K8" s="200" t="s">
        <v>14</v>
      </c>
      <c r="L8" s="201"/>
      <c r="M8" s="202"/>
      <c r="N8" s="200" t="s">
        <v>15</v>
      </c>
      <c r="O8" s="201"/>
      <c r="P8" s="202"/>
      <c r="Q8" s="200" t="s">
        <v>16</v>
      </c>
      <c r="R8" s="201"/>
      <c r="S8" s="202"/>
      <c r="T8" s="197" t="s">
        <v>17</v>
      </c>
      <c r="U8" s="200" t="s">
        <v>341</v>
      </c>
      <c r="V8" s="201"/>
      <c r="W8" s="201"/>
      <c r="X8" s="202"/>
      <c r="Y8" s="212" t="s">
        <v>342</v>
      </c>
      <c r="Z8" s="213"/>
      <c r="AA8" s="68"/>
    </row>
    <row r="9" spans="1:27" ht="15" customHeight="1" x14ac:dyDescent="0.3">
      <c r="A9" s="198"/>
      <c r="B9" s="203"/>
      <c r="C9" s="204"/>
      <c r="D9" s="205"/>
      <c r="E9" s="203"/>
      <c r="F9" s="204"/>
      <c r="G9" s="205"/>
      <c r="H9" s="203"/>
      <c r="I9" s="204"/>
      <c r="J9" s="205"/>
      <c r="K9" s="203"/>
      <c r="L9" s="204"/>
      <c r="M9" s="205"/>
      <c r="N9" s="203"/>
      <c r="O9" s="204"/>
      <c r="P9" s="205"/>
      <c r="Q9" s="203"/>
      <c r="R9" s="204"/>
      <c r="S9" s="205"/>
      <c r="T9" s="198"/>
      <c r="U9" s="203"/>
      <c r="V9" s="204"/>
      <c r="W9" s="204"/>
      <c r="X9" s="205"/>
      <c r="Y9" s="214"/>
      <c r="Z9" s="215"/>
      <c r="AA9" s="68"/>
    </row>
    <row r="10" spans="1:27" x14ac:dyDescent="0.3">
      <c r="A10" s="198"/>
      <c r="B10" s="203"/>
      <c r="C10" s="204"/>
      <c r="D10" s="205"/>
      <c r="E10" s="203"/>
      <c r="F10" s="204"/>
      <c r="G10" s="205"/>
      <c r="H10" s="203"/>
      <c r="I10" s="204"/>
      <c r="J10" s="205"/>
      <c r="K10" s="203"/>
      <c r="L10" s="204"/>
      <c r="M10" s="205"/>
      <c r="N10" s="203"/>
      <c r="O10" s="204"/>
      <c r="P10" s="205"/>
      <c r="Q10" s="203"/>
      <c r="R10" s="204"/>
      <c r="S10" s="205"/>
      <c r="T10" s="198"/>
      <c r="U10" s="203"/>
      <c r="V10" s="204"/>
      <c r="W10" s="204"/>
      <c r="X10" s="205"/>
      <c r="Y10" s="214"/>
      <c r="Z10" s="215"/>
      <c r="AA10" s="68"/>
    </row>
    <row r="11" spans="1:27" ht="92.25" customHeight="1" thickBot="1" x14ac:dyDescent="0.35">
      <c r="A11" s="199"/>
      <c r="B11" s="206"/>
      <c r="C11" s="207"/>
      <c r="D11" s="208"/>
      <c r="E11" s="209"/>
      <c r="F11" s="210"/>
      <c r="G11" s="211"/>
      <c r="H11" s="209"/>
      <c r="I11" s="210"/>
      <c r="J11" s="211"/>
      <c r="K11" s="206"/>
      <c r="L11" s="207"/>
      <c r="M11" s="208"/>
      <c r="N11" s="206"/>
      <c r="O11" s="207"/>
      <c r="P11" s="208"/>
      <c r="Q11" s="206"/>
      <c r="R11" s="207"/>
      <c r="S11" s="208"/>
      <c r="T11" s="199"/>
      <c r="U11" s="206"/>
      <c r="V11" s="207"/>
      <c r="W11" s="207"/>
      <c r="X11" s="208"/>
      <c r="Y11" s="216"/>
      <c r="Z11" s="217"/>
      <c r="AA11" s="68"/>
    </row>
    <row r="12" spans="1:27" ht="51.6" thickTop="1" x14ac:dyDescent="0.3">
      <c r="A12" s="72"/>
      <c r="B12" s="194"/>
      <c r="C12" s="195"/>
      <c r="D12" s="196"/>
      <c r="E12" s="194"/>
      <c r="F12" s="195"/>
      <c r="G12" s="196"/>
      <c r="H12" s="194"/>
      <c r="I12" s="195"/>
      <c r="J12" s="196"/>
      <c r="K12" s="194"/>
      <c r="L12" s="195"/>
      <c r="M12" s="195"/>
      <c r="N12" s="194"/>
      <c r="O12" s="195"/>
      <c r="P12" s="196"/>
      <c r="Q12" s="194"/>
      <c r="R12" s="195"/>
      <c r="S12" s="195"/>
      <c r="T12" s="72"/>
      <c r="U12" s="218" t="s">
        <v>343</v>
      </c>
      <c r="V12" s="195"/>
      <c r="W12" s="100" t="s">
        <v>344</v>
      </c>
      <c r="X12" s="74" t="s">
        <v>18</v>
      </c>
      <c r="Y12" s="101"/>
      <c r="Z12" s="102"/>
      <c r="AA12" s="68"/>
    </row>
    <row r="13" spans="1:27" x14ac:dyDescent="0.3">
      <c r="A13" s="103"/>
      <c r="B13" s="37"/>
      <c r="C13" s="104"/>
      <c r="D13" s="105"/>
      <c r="E13" s="37"/>
      <c r="F13" s="104"/>
      <c r="G13" s="32"/>
      <c r="H13" s="37" t="s">
        <v>19</v>
      </c>
      <c r="I13" s="23"/>
      <c r="J13" s="49">
        <v>1</v>
      </c>
      <c r="K13" s="37"/>
      <c r="L13" s="104"/>
      <c r="M13" s="105"/>
      <c r="N13" s="50" t="s">
        <v>20</v>
      </c>
      <c r="O13" s="49"/>
      <c r="P13" s="55">
        <v>1</v>
      </c>
      <c r="Q13" s="49" t="s">
        <v>21</v>
      </c>
      <c r="R13" s="49"/>
      <c r="S13" s="55">
        <v>1</v>
      </c>
      <c r="T13" s="103" t="s">
        <v>23</v>
      </c>
      <c r="U13" s="37"/>
      <c r="V13" s="104"/>
      <c r="W13" s="106"/>
      <c r="X13" s="106"/>
      <c r="Y13" s="107"/>
      <c r="Z13" s="108"/>
      <c r="AA13" s="68"/>
    </row>
    <row r="14" spans="1:27" x14ac:dyDescent="0.3">
      <c r="A14" s="103"/>
      <c r="B14" s="27"/>
      <c r="C14" s="23"/>
      <c r="D14" s="32"/>
      <c r="E14" s="27"/>
      <c r="F14" s="23"/>
      <c r="G14" s="32"/>
      <c r="H14" s="27" t="s">
        <v>25</v>
      </c>
      <c r="I14" s="23"/>
      <c r="J14" s="89">
        <v>2</v>
      </c>
      <c r="K14" s="27"/>
      <c r="L14" s="23"/>
      <c r="M14" s="32"/>
      <c r="N14" s="56" t="s">
        <v>26</v>
      </c>
      <c r="O14" s="89"/>
      <c r="P14" s="33">
        <v>2</v>
      </c>
      <c r="Q14" s="89" t="s">
        <v>27</v>
      </c>
      <c r="R14" s="89"/>
      <c r="S14" s="33">
        <v>2</v>
      </c>
      <c r="T14" s="103">
        <v>2</v>
      </c>
      <c r="U14" s="27"/>
      <c r="V14" s="23"/>
      <c r="W14" s="109"/>
      <c r="X14" s="109"/>
      <c r="Y14" s="23" t="s">
        <v>24</v>
      </c>
      <c r="Z14" s="33">
        <v>1</v>
      </c>
      <c r="AA14" s="68"/>
    </row>
    <row r="15" spans="1:27" x14ac:dyDescent="0.3">
      <c r="A15" s="103"/>
      <c r="B15" s="27"/>
      <c r="C15" s="23"/>
      <c r="D15" s="32"/>
      <c r="E15" s="27"/>
      <c r="F15" s="23"/>
      <c r="G15" s="32"/>
      <c r="H15" s="27"/>
      <c r="I15" s="23"/>
      <c r="J15" s="32"/>
      <c r="K15" s="27"/>
      <c r="L15" s="23"/>
      <c r="M15" s="32"/>
      <c r="N15" s="27" t="s">
        <v>29</v>
      </c>
      <c r="O15" s="23"/>
      <c r="P15" s="33">
        <v>3</v>
      </c>
      <c r="Q15" s="89" t="s">
        <v>30</v>
      </c>
      <c r="R15" s="89"/>
      <c r="S15" s="33">
        <v>3</v>
      </c>
      <c r="T15" s="103">
        <v>3</v>
      </c>
      <c r="U15" s="27"/>
      <c r="V15" s="23"/>
      <c r="W15" s="109"/>
      <c r="X15" s="109"/>
      <c r="Y15" s="23" t="s">
        <v>28</v>
      </c>
      <c r="Z15" s="33">
        <v>2</v>
      </c>
      <c r="AA15" s="68"/>
    </row>
    <row r="16" spans="1:27" ht="15.75" customHeight="1" x14ac:dyDescent="0.3">
      <c r="A16" s="103"/>
      <c r="B16" s="27"/>
      <c r="C16" s="23"/>
      <c r="D16" s="32"/>
      <c r="E16" s="27"/>
      <c r="F16" s="23"/>
      <c r="G16" s="32"/>
      <c r="H16" s="27"/>
      <c r="I16" s="23"/>
      <c r="J16" s="32"/>
      <c r="K16" s="110"/>
      <c r="L16" s="111"/>
      <c r="M16" s="112"/>
      <c r="N16" s="27"/>
      <c r="O16" s="23"/>
      <c r="P16" s="32"/>
      <c r="Q16" s="23" t="s">
        <v>32</v>
      </c>
      <c r="R16" s="23"/>
      <c r="S16" s="33">
        <v>4</v>
      </c>
      <c r="T16" s="103">
        <v>4</v>
      </c>
      <c r="U16" s="27"/>
      <c r="V16" s="23"/>
      <c r="W16" s="109"/>
      <c r="X16" s="109"/>
      <c r="Y16" s="23" t="s">
        <v>31</v>
      </c>
      <c r="Z16" s="33">
        <v>3</v>
      </c>
      <c r="AA16" s="68"/>
    </row>
    <row r="17" spans="1:27" x14ac:dyDescent="0.3">
      <c r="A17" s="103"/>
      <c r="B17" s="27"/>
      <c r="C17" s="23"/>
      <c r="D17" s="32"/>
      <c r="E17" s="27"/>
      <c r="F17" s="23"/>
      <c r="G17" s="32"/>
      <c r="H17" s="27"/>
      <c r="I17" s="23"/>
      <c r="J17" s="32"/>
      <c r="K17" s="110"/>
      <c r="L17" s="111"/>
      <c r="M17" s="112"/>
      <c r="N17" s="27"/>
      <c r="O17" s="23"/>
      <c r="P17" s="32"/>
      <c r="Q17" s="23" t="s">
        <v>29</v>
      </c>
      <c r="R17" s="23"/>
      <c r="S17" s="33">
        <v>5</v>
      </c>
      <c r="T17" s="103">
        <v>5</v>
      </c>
      <c r="U17" s="27"/>
      <c r="V17" s="23"/>
      <c r="W17" s="109"/>
      <c r="X17" s="109"/>
      <c r="Y17" s="23" t="s">
        <v>33</v>
      </c>
      <c r="Z17" s="33">
        <v>4</v>
      </c>
      <c r="AA17" s="68"/>
    </row>
    <row r="18" spans="1:27" x14ac:dyDescent="0.3">
      <c r="A18" s="103"/>
      <c r="B18" s="27"/>
      <c r="C18" s="23"/>
      <c r="D18" s="32"/>
      <c r="E18" s="27"/>
      <c r="F18" s="23"/>
      <c r="G18" s="32"/>
      <c r="H18" s="27"/>
      <c r="I18" s="23"/>
      <c r="J18" s="32"/>
      <c r="K18" s="110"/>
      <c r="L18" s="111"/>
      <c r="M18" s="112"/>
      <c r="N18" s="27"/>
      <c r="O18" s="23"/>
      <c r="P18" s="32"/>
      <c r="Q18" s="23" t="s">
        <v>35</v>
      </c>
      <c r="R18" s="23"/>
      <c r="S18" s="33">
        <v>6</v>
      </c>
      <c r="T18" s="103">
        <v>6</v>
      </c>
      <c r="U18" s="27"/>
      <c r="V18" s="23"/>
      <c r="W18" s="109"/>
      <c r="X18" s="109"/>
      <c r="Y18" s="23" t="s">
        <v>34</v>
      </c>
      <c r="Z18" s="33">
        <v>5</v>
      </c>
      <c r="AA18" s="68"/>
    </row>
    <row r="19" spans="1:27" x14ac:dyDescent="0.3">
      <c r="A19" s="103"/>
      <c r="B19" s="27"/>
      <c r="C19" s="23"/>
      <c r="D19" s="32"/>
      <c r="E19" s="27"/>
      <c r="F19" s="23"/>
      <c r="G19" s="32"/>
      <c r="H19" s="27"/>
      <c r="I19" s="23"/>
      <c r="J19" s="32"/>
      <c r="K19" s="110"/>
      <c r="L19" s="111"/>
      <c r="M19" s="112"/>
      <c r="N19" s="27"/>
      <c r="O19" s="23"/>
      <c r="P19" s="32"/>
      <c r="Q19" s="23" t="s">
        <v>37</v>
      </c>
      <c r="R19" s="23"/>
      <c r="S19" s="33">
        <v>7</v>
      </c>
      <c r="T19" s="103">
        <v>7</v>
      </c>
      <c r="U19" s="27"/>
      <c r="V19" s="23"/>
      <c r="W19" s="109"/>
      <c r="X19" s="109"/>
      <c r="Y19" s="23" t="s">
        <v>36</v>
      </c>
      <c r="Z19" s="33">
        <v>6</v>
      </c>
      <c r="AA19" s="68"/>
    </row>
    <row r="20" spans="1:27" x14ac:dyDescent="0.3">
      <c r="A20" s="103"/>
      <c r="B20" s="27"/>
      <c r="C20" s="23"/>
      <c r="D20" s="32"/>
      <c r="E20" s="27"/>
      <c r="F20" s="23"/>
      <c r="G20" s="32"/>
      <c r="H20" s="27"/>
      <c r="I20" s="23"/>
      <c r="J20" s="32"/>
      <c r="K20" s="27"/>
      <c r="L20" s="23"/>
      <c r="M20" s="32"/>
      <c r="N20" s="27"/>
      <c r="O20" s="23"/>
      <c r="P20" s="32"/>
      <c r="Q20" s="23"/>
      <c r="R20" s="23"/>
      <c r="S20" s="33">
        <v>8</v>
      </c>
      <c r="T20" s="103">
        <v>8</v>
      </c>
      <c r="U20" s="27"/>
      <c r="V20" s="23"/>
      <c r="W20" s="109"/>
      <c r="X20" s="109"/>
      <c r="Y20" s="23" t="s">
        <v>38</v>
      </c>
      <c r="Z20" s="33">
        <v>7</v>
      </c>
      <c r="AA20" s="68"/>
    </row>
    <row r="21" spans="1:27" x14ac:dyDescent="0.3">
      <c r="A21" s="23"/>
      <c r="B21" s="27"/>
      <c r="C21" s="23"/>
      <c r="D21" s="32"/>
      <c r="E21" s="27"/>
      <c r="F21" s="23"/>
      <c r="G21" s="32"/>
      <c r="H21" s="27"/>
      <c r="I21" s="23"/>
      <c r="J21" s="32"/>
      <c r="K21" s="27"/>
      <c r="L21" s="23"/>
      <c r="M21" s="32"/>
      <c r="N21" s="27"/>
      <c r="O21" s="23"/>
      <c r="P21" s="32"/>
      <c r="Q21" s="23"/>
      <c r="R21" s="23"/>
      <c r="S21" s="33"/>
      <c r="T21" s="23">
        <v>9</v>
      </c>
      <c r="U21" s="27"/>
      <c r="V21" s="23"/>
      <c r="W21" s="109"/>
      <c r="X21" s="109"/>
      <c r="Y21" s="23"/>
      <c r="Z21" s="32"/>
      <c r="AA21" s="68"/>
    </row>
    <row r="22" spans="1:27" x14ac:dyDescent="0.3">
      <c r="A22" s="23"/>
      <c r="B22" s="27"/>
      <c r="C22" s="23"/>
      <c r="D22" s="32"/>
      <c r="E22" s="27"/>
      <c r="F22" s="23"/>
      <c r="G22" s="32"/>
      <c r="H22" s="27"/>
      <c r="I22" s="23"/>
      <c r="J22" s="32"/>
      <c r="K22" s="27"/>
      <c r="L22" s="23"/>
      <c r="M22" s="32"/>
      <c r="N22" s="27"/>
      <c r="O22" s="23"/>
      <c r="P22" s="32"/>
      <c r="Q22" s="23"/>
      <c r="R22" s="23"/>
      <c r="S22" s="33"/>
      <c r="T22" s="23">
        <v>10</v>
      </c>
      <c r="U22" s="27"/>
      <c r="V22" s="23"/>
      <c r="W22" s="109"/>
      <c r="X22" s="109"/>
      <c r="Y22" s="23"/>
      <c r="Z22" s="32"/>
      <c r="AA22" s="68"/>
    </row>
    <row r="23" spans="1:27" x14ac:dyDescent="0.3">
      <c r="A23" s="23"/>
      <c r="B23" s="27"/>
      <c r="C23" s="23"/>
      <c r="D23" s="32"/>
      <c r="E23" s="27"/>
      <c r="F23" s="23"/>
      <c r="G23" s="32"/>
      <c r="H23" s="27"/>
      <c r="I23" s="23"/>
      <c r="J23" s="32"/>
      <c r="K23" s="27"/>
      <c r="L23" s="23"/>
      <c r="M23" s="32"/>
      <c r="N23" s="27"/>
      <c r="O23" s="23"/>
      <c r="P23" s="32"/>
      <c r="Q23" s="23"/>
      <c r="R23" s="23"/>
      <c r="S23" s="33"/>
      <c r="T23" s="23">
        <v>11</v>
      </c>
      <c r="U23" s="27"/>
      <c r="V23" s="23"/>
      <c r="W23" s="109"/>
      <c r="X23" s="109"/>
      <c r="Y23" s="23"/>
      <c r="Z23" s="32"/>
      <c r="AA23" s="68"/>
    </row>
    <row r="24" spans="1:27" ht="15" thickBot="1" x14ac:dyDescent="0.35">
      <c r="A24" s="61"/>
      <c r="B24" s="60"/>
      <c r="C24" s="61"/>
      <c r="D24" s="62"/>
      <c r="E24" s="60"/>
      <c r="F24" s="61"/>
      <c r="G24" s="62"/>
      <c r="H24" s="60"/>
      <c r="I24" s="61"/>
      <c r="J24" s="62"/>
      <c r="K24" s="60"/>
      <c r="L24" s="61"/>
      <c r="M24" s="62"/>
      <c r="N24" s="60"/>
      <c r="O24" s="61"/>
      <c r="P24" s="62"/>
      <c r="Q24" s="61"/>
      <c r="R24" s="61"/>
      <c r="S24" s="113"/>
      <c r="T24" s="61">
        <v>12</v>
      </c>
      <c r="U24" s="60"/>
      <c r="V24" s="61"/>
      <c r="W24" s="114"/>
      <c r="X24" s="114"/>
      <c r="Y24" s="23"/>
      <c r="Z24" s="32"/>
      <c r="AA24" s="68"/>
    </row>
    <row r="25" spans="1:27" ht="15.6" thickTop="1" thickBot="1"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86"/>
      <c r="Z25" s="85"/>
      <c r="AA25" s="68"/>
    </row>
    <row r="26" spans="1:27" s="31" customFormat="1" ht="15" thickTop="1" x14ac:dyDescent="0.3">
      <c r="Y26" s="30"/>
      <c r="Z26" s="30"/>
    </row>
    <row r="27" spans="1:27" s="31" customFormat="1" x14ac:dyDescent="0.3">
      <c r="Y27" s="30"/>
      <c r="Z27" s="30"/>
    </row>
    <row r="28" spans="1:27" s="31" customFormat="1" x14ac:dyDescent="0.3">
      <c r="Y28" s="30"/>
      <c r="Z28" s="30"/>
    </row>
    <row r="29" spans="1:27" s="31" customFormat="1" x14ac:dyDescent="0.3">
      <c r="Y29" s="30"/>
      <c r="Z29" s="30"/>
    </row>
    <row r="30" spans="1:27" s="31" customFormat="1" x14ac:dyDescent="0.3">
      <c r="Y30" s="30"/>
      <c r="Z30" s="30"/>
    </row>
    <row r="31" spans="1:27" s="31" customFormat="1" x14ac:dyDescent="0.3">
      <c r="Y31" s="30"/>
      <c r="Z31" s="30"/>
    </row>
  </sheetData>
  <mergeCells count="26">
    <mergeCell ref="Y8:Z11"/>
    <mergeCell ref="U12:V12"/>
    <mergeCell ref="U8:X11"/>
    <mergeCell ref="N8:P11"/>
    <mergeCell ref="Q8:S11"/>
    <mergeCell ref="Q12:S12"/>
    <mergeCell ref="T8:T11"/>
    <mergeCell ref="A8:A11"/>
    <mergeCell ref="B8:D11"/>
    <mergeCell ref="E8:G11"/>
    <mergeCell ref="H8:J11"/>
    <mergeCell ref="K8:M11"/>
    <mergeCell ref="B12:D12"/>
    <mergeCell ref="E12:G12"/>
    <mergeCell ref="H12:J12"/>
    <mergeCell ref="K12:M12"/>
    <mergeCell ref="N12:P12"/>
    <mergeCell ref="Q7:S7"/>
    <mergeCell ref="B2:S3"/>
    <mergeCell ref="U7:X7"/>
    <mergeCell ref="Y7:Z7"/>
    <mergeCell ref="B7:D7"/>
    <mergeCell ref="E7:G7"/>
    <mergeCell ref="H7:J7"/>
    <mergeCell ref="K7:M7"/>
    <mergeCell ref="N7:P7"/>
  </mergeCells>
  <pageMargins left="0.25" right="0.25" top="0.75" bottom="0.75" header="0.3" footer="0.3"/>
  <pageSetup scale="71" fitToHeight="0" orientation="landscape" r:id="rId1"/>
  <headerFooter>
    <oddFooter>&amp;R&amp;1#&amp;"Calibri"&amp;12&amp;K000000Official Use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B76E2-F10D-4141-A82C-9819086AEE3C}">
  <dimension ref="A1:O23"/>
  <sheetViews>
    <sheetView tabSelected="1" workbookViewId="0">
      <selection activeCell="H4" sqref="H4:I7"/>
    </sheetView>
  </sheetViews>
  <sheetFormatPr defaultRowHeight="14.4" x14ac:dyDescent="0.3"/>
  <cols>
    <col min="5" max="5" width="33.77734375" customWidth="1"/>
    <col min="8" max="8" width="43.44140625" customWidth="1"/>
    <col min="9" max="9" width="2.77734375" customWidth="1"/>
    <col min="10" max="10" width="32.21875" customWidth="1"/>
    <col min="11" max="11" width="4.21875" customWidth="1"/>
  </cols>
  <sheetData>
    <row r="1" spans="1:15" ht="15.6" x14ac:dyDescent="0.3">
      <c r="A1" s="68"/>
      <c r="B1" s="38" t="s">
        <v>260</v>
      </c>
      <c r="C1" s="90"/>
      <c r="D1" s="91"/>
      <c r="E1" s="90"/>
      <c r="F1" s="90"/>
      <c r="G1" s="90"/>
      <c r="H1" s="68"/>
      <c r="I1" s="68"/>
      <c r="J1" s="68"/>
      <c r="K1" s="68"/>
      <c r="L1" s="68"/>
      <c r="M1" s="68"/>
      <c r="N1" s="68"/>
      <c r="O1" s="68"/>
    </row>
    <row r="2" spans="1:15" ht="16.2" thickBot="1" x14ac:dyDescent="0.35">
      <c r="A2" s="68"/>
      <c r="B2" s="38" t="s">
        <v>192</v>
      </c>
      <c r="C2" s="94"/>
      <c r="D2" s="95"/>
      <c r="E2" s="94"/>
      <c r="F2" s="94"/>
      <c r="G2" s="94"/>
      <c r="H2" s="68"/>
      <c r="I2" s="68"/>
      <c r="J2" s="68"/>
      <c r="K2" s="68"/>
      <c r="L2" s="68"/>
      <c r="M2" s="68"/>
      <c r="N2" s="68"/>
      <c r="O2" s="68"/>
    </row>
    <row r="3" spans="1:15" ht="15.6" thickTop="1" thickBot="1" x14ac:dyDescent="0.35">
      <c r="A3" s="68"/>
      <c r="B3" s="188">
        <v>1101</v>
      </c>
      <c r="C3" s="189"/>
      <c r="D3" s="190"/>
      <c r="E3" s="188">
        <v>1102</v>
      </c>
      <c r="F3" s="189"/>
      <c r="G3" s="190"/>
      <c r="H3" s="188">
        <v>1103</v>
      </c>
      <c r="I3" s="190"/>
      <c r="J3" s="188">
        <f>H3+1</f>
        <v>1104</v>
      </c>
      <c r="K3" s="190"/>
      <c r="L3" s="188">
        <f>J3+1</f>
        <v>1105</v>
      </c>
      <c r="M3" s="189"/>
      <c r="N3" s="190"/>
      <c r="O3" s="68"/>
    </row>
    <row r="4" spans="1:15" ht="15" thickTop="1" x14ac:dyDescent="0.3">
      <c r="A4" s="68"/>
      <c r="B4" s="200" t="s">
        <v>339</v>
      </c>
      <c r="C4" s="201"/>
      <c r="D4" s="202"/>
      <c r="E4" s="200" t="s">
        <v>262</v>
      </c>
      <c r="F4" s="201"/>
      <c r="G4" s="202"/>
      <c r="H4" s="200" t="s">
        <v>271</v>
      </c>
      <c r="I4" s="202"/>
      <c r="J4" s="200" t="s">
        <v>366</v>
      </c>
      <c r="K4" s="202"/>
      <c r="L4" s="200" t="s">
        <v>282</v>
      </c>
      <c r="M4" s="201"/>
      <c r="N4" s="202"/>
      <c r="O4" s="68"/>
    </row>
    <row r="5" spans="1:15" x14ac:dyDescent="0.3">
      <c r="A5" s="68"/>
      <c r="B5" s="203"/>
      <c r="C5" s="204"/>
      <c r="D5" s="205"/>
      <c r="E5" s="203"/>
      <c r="F5" s="204"/>
      <c r="G5" s="205"/>
      <c r="H5" s="203"/>
      <c r="I5" s="205"/>
      <c r="J5" s="203"/>
      <c r="K5" s="205"/>
      <c r="L5" s="203"/>
      <c r="M5" s="238"/>
      <c r="N5" s="205"/>
      <c r="O5" s="68"/>
    </row>
    <row r="6" spans="1:15" x14ac:dyDescent="0.3">
      <c r="A6" s="68"/>
      <c r="B6" s="203"/>
      <c r="C6" s="204"/>
      <c r="D6" s="205"/>
      <c r="E6" s="203"/>
      <c r="F6" s="204"/>
      <c r="G6" s="205"/>
      <c r="H6" s="203"/>
      <c r="I6" s="205"/>
      <c r="J6" s="203"/>
      <c r="K6" s="205"/>
      <c r="L6" s="203"/>
      <c r="M6" s="238"/>
      <c r="N6" s="205"/>
      <c r="O6" s="68"/>
    </row>
    <row r="7" spans="1:15" ht="15" thickBot="1" x14ac:dyDescent="0.35">
      <c r="A7" s="68"/>
      <c r="B7" s="209"/>
      <c r="C7" s="210"/>
      <c r="D7" s="211"/>
      <c r="E7" s="209"/>
      <c r="F7" s="210"/>
      <c r="G7" s="211"/>
      <c r="H7" s="209"/>
      <c r="I7" s="211"/>
      <c r="J7" s="209"/>
      <c r="K7" s="211"/>
      <c r="L7" s="209"/>
      <c r="M7" s="210"/>
      <c r="N7" s="211"/>
      <c r="O7" s="68"/>
    </row>
    <row r="8" spans="1:15" ht="15.6" thickTop="1" thickBot="1" x14ac:dyDescent="0.35">
      <c r="A8" s="68"/>
      <c r="B8" s="84"/>
      <c r="C8" s="86"/>
      <c r="D8" s="85"/>
      <c r="E8" s="216"/>
      <c r="F8" s="228"/>
      <c r="G8" s="217"/>
      <c r="H8" s="216"/>
      <c r="I8" s="217"/>
      <c r="J8" s="216"/>
      <c r="K8" s="217"/>
      <c r="L8" s="216"/>
      <c r="M8" s="228"/>
      <c r="N8" s="217"/>
      <c r="O8" s="68"/>
    </row>
    <row r="9" spans="1:15" ht="52.5" customHeight="1" thickTop="1" x14ac:dyDescent="0.3">
      <c r="A9" s="68"/>
      <c r="B9" s="27" t="s">
        <v>22</v>
      </c>
      <c r="C9" s="23">
        <v>1</v>
      </c>
      <c r="D9" s="42"/>
      <c r="E9" s="176" t="s">
        <v>263</v>
      </c>
      <c r="F9" s="177"/>
      <c r="G9" s="177">
        <v>1</v>
      </c>
      <c r="H9" s="178" t="s">
        <v>272</v>
      </c>
      <c r="I9" s="32"/>
      <c r="J9" s="179" t="s">
        <v>278</v>
      </c>
      <c r="K9" s="105">
        <v>1</v>
      </c>
      <c r="L9" s="37" t="s">
        <v>22</v>
      </c>
      <c r="M9" s="104"/>
      <c r="N9" s="105">
        <v>1</v>
      </c>
      <c r="O9" s="68"/>
    </row>
    <row r="10" spans="1:15" ht="39" customHeight="1" x14ac:dyDescent="0.3">
      <c r="A10" s="68"/>
      <c r="B10" s="27" t="s">
        <v>21</v>
      </c>
      <c r="C10" s="23">
        <v>2</v>
      </c>
      <c r="D10" s="42"/>
      <c r="E10" s="178" t="s">
        <v>264</v>
      </c>
      <c r="F10" s="180"/>
      <c r="G10" s="181">
        <v>2</v>
      </c>
      <c r="H10" s="178" t="s">
        <v>367</v>
      </c>
      <c r="I10" s="32"/>
      <c r="J10" s="182" t="s">
        <v>279</v>
      </c>
      <c r="K10" s="32">
        <v>2</v>
      </c>
      <c r="L10" s="27" t="s">
        <v>21</v>
      </c>
      <c r="M10" s="54"/>
      <c r="N10" s="32">
        <v>2</v>
      </c>
      <c r="O10" s="68"/>
    </row>
    <row r="11" spans="1:15" ht="30" customHeight="1" x14ac:dyDescent="0.3">
      <c r="A11" s="68"/>
      <c r="B11" s="27" t="s">
        <v>340</v>
      </c>
      <c r="C11" s="23">
        <v>3</v>
      </c>
      <c r="D11" s="42"/>
      <c r="E11" s="178" t="s">
        <v>265</v>
      </c>
      <c r="F11" s="180"/>
      <c r="G11" s="181">
        <v>3</v>
      </c>
      <c r="H11" s="178" t="s">
        <v>273</v>
      </c>
      <c r="I11" s="32"/>
      <c r="J11" s="182" t="s">
        <v>280</v>
      </c>
      <c r="K11" s="32">
        <v>3</v>
      </c>
      <c r="L11" s="27" t="s">
        <v>221</v>
      </c>
      <c r="M11" s="54"/>
      <c r="N11" s="32">
        <v>99</v>
      </c>
      <c r="O11" s="68"/>
    </row>
    <row r="12" spans="1:15" ht="29.7" customHeight="1" x14ac:dyDescent="0.3">
      <c r="A12" s="68"/>
      <c r="B12" s="130" t="s">
        <v>261</v>
      </c>
      <c r="C12" s="29">
        <v>99</v>
      </c>
      <c r="D12" s="42"/>
      <c r="E12" s="178" t="s">
        <v>266</v>
      </c>
      <c r="F12" s="180"/>
      <c r="G12" s="181">
        <v>4</v>
      </c>
      <c r="H12" s="178" t="s">
        <v>274</v>
      </c>
      <c r="I12" s="32"/>
      <c r="J12" s="182" t="s">
        <v>281</v>
      </c>
      <c r="K12" s="32">
        <v>4</v>
      </c>
      <c r="L12" s="27"/>
      <c r="M12" s="54"/>
      <c r="N12" s="32"/>
      <c r="O12" s="68"/>
    </row>
    <row r="13" spans="1:15" ht="15" customHeight="1" x14ac:dyDescent="0.3">
      <c r="A13" s="68"/>
      <c r="B13" s="77"/>
      <c r="C13" s="68"/>
      <c r="D13" s="42"/>
      <c r="E13" s="178" t="s">
        <v>267</v>
      </c>
      <c r="F13" s="180"/>
      <c r="G13" s="183">
        <v>5</v>
      </c>
      <c r="H13" s="184"/>
      <c r="I13" s="32"/>
      <c r="J13" s="182"/>
      <c r="K13" s="32"/>
      <c r="L13" s="27"/>
      <c r="M13" s="54"/>
      <c r="N13" s="32"/>
      <c r="O13" s="68"/>
    </row>
    <row r="14" spans="1:15" ht="15.45" customHeight="1" x14ac:dyDescent="0.3">
      <c r="A14" s="68"/>
      <c r="B14" s="77"/>
      <c r="C14" s="68"/>
      <c r="D14" s="42"/>
      <c r="E14" s="178" t="s">
        <v>268</v>
      </c>
      <c r="F14" s="180"/>
      <c r="G14" s="185">
        <v>6</v>
      </c>
      <c r="H14" s="27" t="s">
        <v>275</v>
      </c>
      <c r="I14" s="98"/>
      <c r="J14" s="184" t="s">
        <v>221</v>
      </c>
      <c r="K14" s="98">
        <v>99</v>
      </c>
      <c r="L14" s="27"/>
      <c r="M14" s="54"/>
      <c r="N14" s="98"/>
      <c r="O14" s="68"/>
    </row>
    <row r="15" spans="1:15" ht="14.7" customHeight="1" x14ac:dyDescent="0.3">
      <c r="A15" s="68"/>
      <c r="B15" s="77"/>
      <c r="C15" s="68"/>
      <c r="D15" s="42"/>
      <c r="E15" s="178" t="s">
        <v>269</v>
      </c>
      <c r="F15" s="186"/>
      <c r="G15" s="187">
        <v>7</v>
      </c>
      <c r="H15" s="130" t="s">
        <v>276</v>
      </c>
      <c r="I15" s="78"/>
      <c r="J15" s="77"/>
      <c r="K15" s="78"/>
      <c r="L15" s="77"/>
      <c r="M15" s="42"/>
      <c r="N15" s="78"/>
      <c r="O15" s="68"/>
    </row>
    <row r="16" spans="1:15" x14ac:dyDescent="0.3">
      <c r="A16" s="68"/>
      <c r="B16" s="77"/>
      <c r="C16" s="68"/>
      <c r="D16" s="42"/>
      <c r="E16" s="178" t="s">
        <v>270</v>
      </c>
      <c r="F16" s="180"/>
      <c r="G16" s="183">
        <v>8</v>
      </c>
      <c r="H16" s="27" t="s">
        <v>277</v>
      </c>
      <c r="I16" s="32"/>
      <c r="J16" s="27"/>
      <c r="K16" s="32"/>
      <c r="L16" s="27"/>
      <c r="M16" s="54"/>
      <c r="N16" s="32"/>
      <c r="O16" s="68"/>
    </row>
    <row r="17" spans="1:15" x14ac:dyDescent="0.3">
      <c r="A17" s="68"/>
      <c r="B17" s="77"/>
      <c r="C17" s="68"/>
      <c r="D17" s="42"/>
      <c r="E17" s="184" t="s">
        <v>221</v>
      </c>
      <c r="F17" s="180"/>
      <c r="G17" s="183">
        <v>99</v>
      </c>
      <c r="H17" s="27"/>
      <c r="I17" s="32"/>
      <c r="J17" s="27"/>
      <c r="K17" s="32"/>
      <c r="L17" s="27"/>
      <c r="M17" s="54"/>
      <c r="N17" s="32"/>
      <c r="O17" s="68"/>
    </row>
    <row r="18" spans="1:15" x14ac:dyDescent="0.3">
      <c r="A18" s="68"/>
      <c r="B18" s="77"/>
      <c r="C18" s="68"/>
      <c r="D18" s="42"/>
      <c r="E18" s="184"/>
      <c r="F18" s="180"/>
      <c r="G18" s="183"/>
      <c r="H18" s="27"/>
      <c r="I18" s="32"/>
      <c r="J18" s="27"/>
      <c r="K18" s="32"/>
      <c r="L18" s="27"/>
      <c r="M18" s="54"/>
      <c r="N18" s="32"/>
      <c r="O18" s="68"/>
    </row>
    <row r="19" spans="1:15" x14ac:dyDescent="0.3">
      <c r="A19" s="68"/>
      <c r="B19" s="77"/>
      <c r="C19" s="68"/>
      <c r="D19" s="78"/>
      <c r="E19" s="27"/>
      <c r="F19" s="23"/>
      <c r="G19" s="32"/>
      <c r="H19" s="27"/>
      <c r="I19" s="32"/>
      <c r="J19" s="27"/>
      <c r="K19" s="32"/>
      <c r="L19" s="27"/>
      <c r="M19" s="54"/>
      <c r="N19" s="32"/>
      <c r="O19" s="68"/>
    </row>
    <row r="20" spans="1:15" ht="15" thickBot="1" x14ac:dyDescent="0.35">
      <c r="A20" s="68"/>
      <c r="B20" s="77"/>
      <c r="C20" s="68"/>
      <c r="D20" s="78"/>
      <c r="E20" s="60"/>
      <c r="F20" s="61"/>
      <c r="G20" s="62"/>
      <c r="H20" s="60"/>
      <c r="I20" s="62"/>
      <c r="J20" s="60"/>
      <c r="K20" s="62"/>
      <c r="L20" s="60"/>
      <c r="M20" s="61"/>
      <c r="N20" s="62"/>
      <c r="O20" s="68"/>
    </row>
    <row r="21" spans="1:15" ht="15.6" thickTop="1" thickBot="1" x14ac:dyDescent="0.35">
      <c r="A21" s="68"/>
      <c r="B21" s="60"/>
      <c r="C21" s="61"/>
      <c r="D21" s="62"/>
      <c r="E21" s="68"/>
      <c r="F21" s="68"/>
      <c r="G21" s="68"/>
      <c r="H21" s="68"/>
      <c r="I21" s="68"/>
      <c r="J21" s="68"/>
      <c r="K21" s="68"/>
      <c r="L21" s="68"/>
      <c r="M21" s="68"/>
      <c r="N21" s="68"/>
      <c r="O21" s="68"/>
    </row>
    <row r="22" spans="1:15" ht="15" thickTop="1" x14ac:dyDescent="0.3">
      <c r="A22" s="68"/>
      <c r="B22" s="68"/>
      <c r="C22" s="68"/>
      <c r="D22" s="68"/>
      <c r="E22" s="68"/>
      <c r="F22" s="68"/>
      <c r="G22" s="68"/>
      <c r="H22" s="68"/>
      <c r="I22" s="68"/>
      <c r="J22" s="68"/>
      <c r="K22" s="68"/>
      <c r="L22" s="68"/>
      <c r="M22" s="68"/>
      <c r="N22" s="68"/>
      <c r="O22" s="68"/>
    </row>
    <row r="23" spans="1:15" x14ac:dyDescent="0.3">
      <c r="A23" s="68"/>
      <c r="B23" s="68"/>
      <c r="C23" s="68"/>
      <c r="D23" s="68"/>
      <c r="E23" s="68"/>
      <c r="F23" s="68"/>
      <c r="G23" s="68"/>
      <c r="H23" s="68"/>
      <c r="I23" s="68"/>
      <c r="J23" s="68"/>
      <c r="K23" s="68"/>
      <c r="L23" s="68"/>
      <c r="M23" s="68"/>
      <c r="N23" s="68"/>
      <c r="O23" s="68"/>
    </row>
  </sheetData>
  <mergeCells count="14">
    <mergeCell ref="E8:G8"/>
    <mergeCell ref="H8:I8"/>
    <mergeCell ref="J8:K8"/>
    <mergeCell ref="L8:N8"/>
    <mergeCell ref="B3:D3"/>
    <mergeCell ref="E3:G3"/>
    <mergeCell ref="H3:I3"/>
    <mergeCell ref="J3:K3"/>
    <mergeCell ref="L3:N3"/>
    <mergeCell ref="B4:D7"/>
    <mergeCell ref="E4:G7"/>
    <mergeCell ref="H4:I7"/>
    <mergeCell ref="J4:K7"/>
    <mergeCell ref="L4:N7"/>
  </mergeCells>
  <pageMargins left="0.7" right="0.7" top="0.75" bottom="0.75" header="0.3" footer="0.3"/>
  <pageSetup orientation="portrait" r:id="rId1"/>
  <headerFooter>
    <oddFooter>&amp;R&amp;1#&amp;"Calibri"&amp;12&amp;K000000Official Use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EAA3-051D-4BD8-8D56-36FB2B810835}">
  <dimension ref="A1"/>
  <sheetViews>
    <sheetView workbookViewId="0"/>
  </sheetViews>
  <sheetFormatPr defaultRowHeight="14.4" x14ac:dyDescent="0.3"/>
  <sheetData/>
  <pageMargins left="0.7" right="0.7" top="0.75" bottom="0.75" header="0.3" footer="0.3"/>
  <pageSetup orientation="portrait" r:id="rId1"/>
  <headerFooter>
    <oddFooter>&amp;R&amp;1#&amp;"Calibri"&amp;12&amp;K000000Official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DCEA-E8DF-463E-A8CA-C9E5A96D49B7}">
  <sheetPr>
    <tabColor rgb="FF92D050"/>
    <pageSetUpPr fitToPage="1"/>
  </sheetPr>
  <dimension ref="A1:AH22"/>
  <sheetViews>
    <sheetView topLeftCell="S1" workbookViewId="0">
      <selection activeCell="AE6" sqref="AE6:AG6"/>
    </sheetView>
  </sheetViews>
  <sheetFormatPr defaultRowHeight="14.4" x14ac:dyDescent="0.3"/>
  <cols>
    <col min="1" max="1" width="4.77734375" customWidth="1"/>
    <col min="2" max="2" width="19.44140625" bestFit="1" customWidth="1"/>
    <col min="3" max="3" width="7.77734375" customWidth="1"/>
    <col min="4" max="4" width="10.44140625" customWidth="1"/>
    <col min="5" max="5" width="4.21875" customWidth="1"/>
    <col min="6" max="6" width="19" bestFit="1" customWidth="1"/>
    <col min="9" max="10" width="4.21875" customWidth="1"/>
    <col min="11" max="11" width="4" customWidth="1"/>
    <col min="12" max="12" width="5" customWidth="1"/>
    <col min="13" max="13" width="5.77734375" customWidth="1"/>
    <col min="14" max="14" width="4.21875" customWidth="1"/>
    <col min="15" max="15" width="4" customWidth="1"/>
    <col min="16" max="16" width="5" customWidth="1"/>
    <col min="17" max="17" width="5.77734375" customWidth="1"/>
    <col min="18" max="18" width="5.77734375" style="6" customWidth="1"/>
    <col min="19" max="19" width="8.77734375" style="6" customWidth="1"/>
    <col min="20" max="20" width="9.21875" style="6" customWidth="1"/>
    <col min="21" max="21" width="15" style="6" customWidth="1"/>
    <col min="22" max="22" width="12.77734375" style="6" customWidth="1"/>
    <col min="23" max="23" width="8.77734375" style="6"/>
    <col min="24" max="24" width="14.44140625" style="6" customWidth="1"/>
    <col min="25" max="33" width="8.77734375" style="30"/>
    <col min="34" max="34" width="11.77734375" customWidth="1"/>
    <col min="36" max="36" width="22.44140625" customWidth="1"/>
  </cols>
  <sheetData>
    <row r="1" spans="1:34" ht="15.6" x14ac:dyDescent="0.3">
      <c r="A1" s="66"/>
      <c r="B1" s="41" t="s">
        <v>39</v>
      </c>
      <c r="C1" s="67"/>
      <c r="D1" s="67"/>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6" customFormat="1" ht="29.1" customHeight="1" x14ac:dyDescent="0.3">
      <c r="A2" s="69"/>
      <c r="B2" s="191" t="s">
        <v>40</v>
      </c>
      <c r="C2" s="192"/>
      <c r="D2" s="192"/>
      <c r="E2" s="192"/>
      <c r="F2" s="192"/>
      <c r="G2" s="192"/>
      <c r="H2" s="192"/>
      <c r="I2" s="192"/>
      <c r="J2" s="192"/>
      <c r="K2" s="192"/>
      <c r="L2" s="192"/>
      <c r="M2" s="68"/>
      <c r="N2" s="68"/>
      <c r="O2" s="68"/>
      <c r="P2" s="68"/>
      <c r="Q2" s="68"/>
      <c r="R2" s="68"/>
      <c r="S2" s="68"/>
      <c r="T2" s="68"/>
      <c r="U2" s="68"/>
      <c r="V2" s="68"/>
      <c r="W2" s="68"/>
      <c r="X2" s="68"/>
      <c r="Y2" s="42"/>
      <c r="Z2" s="42"/>
      <c r="AA2" s="42"/>
      <c r="AB2" s="224"/>
      <c r="AC2" s="224"/>
      <c r="AD2" s="224"/>
      <c r="AE2" s="42"/>
      <c r="AF2" s="42"/>
      <c r="AG2" s="42"/>
      <c r="AH2" s="68"/>
    </row>
    <row r="3" spans="1:34" s="6" customFormat="1" ht="42" customHeight="1" x14ac:dyDescent="0.3">
      <c r="A3" s="69"/>
      <c r="B3" s="193"/>
      <c r="C3" s="192"/>
      <c r="D3" s="192"/>
      <c r="E3" s="192"/>
      <c r="F3" s="192"/>
      <c r="G3" s="192"/>
      <c r="H3" s="192"/>
      <c r="I3" s="192"/>
      <c r="J3" s="192"/>
      <c r="K3" s="192"/>
      <c r="L3" s="192"/>
      <c r="M3" s="68"/>
      <c r="N3" s="68"/>
      <c r="O3" s="68"/>
      <c r="P3" s="68"/>
      <c r="Q3" s="68"/>
      <c r="R3" s="68"/>
      <c r="S3" s="68"/>
      <c r="T3" s="68"/>
      <c r="U3" s="68"/>
      <c r="V3" s="68"/>
      <c r="W3" s="68"/>
      <c r="X3" s="68"/>
      <c r="Y3" s="42"/>
      <c r="Z3" s="42"/>
      <c r="AA3" s="42"/>
      <c r="AB3" s="43"/>
      <c r="AC3" s="43"/>
      <c r="AD3" s="43"/>
      <c r="AE3" s="42"/>
      <c r="AF3" s="42"/>
      <c r="AG3" s="42"/>
      <c r="AH3" s="68"/>
    </row>
    <row r="4" spans="1:34" s="6" customFormat="1" ht="15.6" x14ac:dyDescent="0.3">
      <c r="A4" s="69"/>
      <c r="B4" s="44"/>
      <c r="C4" s="67"/>
      <c r="D4" s="67"/>
      <c r="E4" s="68"/>
      <c r="F4" s="68"/>
      <c r="G4" s="68"/>
      <c r="H4" s="68"/>
      <c r="I4" s="68"/>
      <c r="J4" s="68"/>
      <c r="K4" s="68"/>
      <c r="L4" s="68"/>
      <c r="M4" s="68"/>
      <c r="N4" s="68"/>
      <c r="O4" s="68"/>
      <c r="P4" s="68"/>
      <c r="Q4" s="68"/>
      <c r="R4" s="68"/>
      <c r="S4" s="68"/>
      <c r="T4" s="68"/>
      <c r="U4" s="68"/>
      <c r="V4" s="68"/>
      <c r="W4" s="68"/>
      <c r="X4" s="68"/>
      <c r="Y4" s="42"/>
      <c r="Z4" s="42"/>
      <c r="AA4" s="42"/>
      <c r="AB4" s="43"/>
      <c r="AC4" s="43"/>
      <c r="AD4" s="43"/>
      <c r="AE4" s="42"/>
      <c r="AF4" s="42"/>
      <c r="AG4" s="42"/>
      <c r="AH4" s="68"/>
    </row>
    <row r="5" spans="1:34" s="6" customFormat="1" ht="15" thickBot="1" x14ac:dyDescent="0.35">
      <c r="A5" s="69"/>
      <c r="B5" s="45" t="s">
        <v>41</v>
      </c>
      <c r="C5" s="68"/>
      <c r="D5" s="68"/>
      <c r="E5" s="68"/>
      <c r="F5" s="68"/>
      <c r="G5" s="68"/>
      <c r="H5" s="68"/>
      <c r="I5" s="68"/>
      <c r="J5" s="68" t="s">
        <v>42</v>
      </c>
      <c r="K5" s="68"/>
      <c r="L5" s="68"/>
      <c r="M5" s="68"/>
      <c r="N5" s="68"/>
      <c r="O5" s="68"/>
      <c r="P5" s="68"/>
      <c r="Q5" s="68"/>
      <c r="R5" s="68"/>
      <c r="S5" s="68"/>
      <c r="T5" s="68"/>
      <c r="U5" s="70" t="s">
        <v>139</v>
      </c>
      <c r="V5" s="68"/>
      <c r="W5" s="68"/>
      <c r="X5" s="68"/>
      <c r="Y5" s="219" t="s">
        <v>323</v>
      </c>
      <c r="Z5" s="219"/>
      <c r="AA5" s="219"/>
      <c r="AB5" s="220"/>
      <c r="AC5" s="220"/>
      <c r="AD5" s="220"/>
      <c r="AE5" s="220"/>
      <c r="AF5" s="220"/>
      <c r="AG5" s="220"/>
      <c r="AH5" s="68"/>
    </row>
    <row r="6" spans="1:34" ht="15.6" thickTop="1" thickBot="1" x14ac:dyDescent="0.35">
      <c r="A6" s="71" t="s">
        <v>9</v>
      </c>
      <c r="B6" s="188">
        <f>200+1</f>
        <v>201</v>
      </c>
      <c r="C6" s="189"/>
      <c r="D6" s="189"/>
      <c r="E6" s="190"/>
      <c r="F6" s="232">
        <f>B6+1</f>
        <v>202</v>
      </c>
      <c r="G6" s="233"/>
      <c r="H6" s="233"/>
      <c r="I6" s="234"/>
      <c r="J6" s="188">
        <v>206</v>
      </c>
      <c r="K6" s="189"/>
      <c r="L6" s="189"/>
      <c r="M6" s="190"/>
      <c r="N6" s="188">
        <f>J6+1</f>
        <v>207</v>
      </c>
      <c r="O6" s="189"/>
      <c r="P6" s="189"/>
      <c r="Q6" s="190"/>
      <c r="R6" s="189" t="s">
        <v>147</v>
      </c>
      <c r="S6" s="189"/>
      <c r="T6" s="190"/>
      <c r="U6" s="188" t="s">
        <v>146</v>
      </c>
      <c r="V6" s="189"/>
      <c r="W6" s="189"/>
      <c r="X6" s="190"/>
      <c r="Y6" s="221">
        <v>211</v>
      </c>
      <c r="Z6" s="222"/>
      <c r="AA6" s="223"/>
      <c r="AB6" s="221">
        <f>Y6+1</f>
        <v>212</v>
      </c>
      <c r="AC6" s="222"/>
      <c r="AD6" s="223"/>
      <c r="AE6" s="221">
        <f>AB6+1</f>
        <v>213</v>
      </c>
      <c r="AF6" s="222"/>
      <c r="AG6" s="223"/>
      <c r="AH6" s="68"/>
    </row>
    <row r="7" spans="1:34" ht="15" customHeight="1" thickTop="1" x14ac:dyDescent="0.3">
      <c r="A7" s="197"/>
      <c r="B7" s="212" t="s">
        <v>43</v>
      </c>
      <c r="C7" s="226"/>
      <c r="D7" s="226"/>
      <c r="E7" s="213"/>
      <c r="F7" s="212" t="s">
        <v>354</v>
      </c>
      <c r="G7" s="226"/>
      <c r="H7" s="226"/>
      <c r="I7" s="213"/>
      <c r="J7" s="212" t="s">
        <v>44</v>
      </c>
      <c r="K7" s="226"/>
      <c r="L7" s="226"/>
      <c r="M7" s="213"/>
      <c r="N7" s="212" t="s">
        <v>355</v>
      </c>
      <c r="O7" s="226"/>
      <c r="P7" s="226"/>
      <c r="Q7" s="213"/>
      <c r="R7" s="201" t="s">
        <v>283</v>
      </c>
      <c r="S7" s="201"/>
      <c r="T7" s="202"/>
      <c r="U7" s="200" t="s">
        <v>140</v>
      </c>
      <c r="V7" s="201"/>
      <c r="W7" s="201"/>
      <c r="X7" s="202"/>
      <c r="Y7" s="200" t="s">
        <v>324</v>
      </c>
      <c r="Z7" s="201"/>
      <c r="AA7" s="202"/>
      <c r="AB7" s="200" t="s">
        <v>351</v>
      </c>
      <c r="AC7" s="201"/>
      <c r="AD7" s="202"/>
      <c r="AE7" s="200" t="s">
        <v>352</v>
      </c>
      <c r="AF7" s="201"/>
      <c r="AG7" s="202"/>
      <c r="AH7" s="68"/>
    </row>
    <row r="8" spans="1:34" x14ac:dyDescent="0.3">
      <c r="A8" s="198"/>
      <c r="B8" s="214"/>
      <c r="C8" s="227"/>
      <c r="D8" s="227"/>
      <c r="E8" s="215"/>
      <c r="F8" s="214"/>
      <c r="G8" s="227"/>
      <c r="H8" s="227"/>
      <c r="I8" s="215"/>
      <c r="J8" s="214"/>
      <c r="K8" s="227"/>
      <c r="L8" s="227"/>
      <c r="M8" s="215"/>
      <c r="N8" s="214"/>
      <c r="O8" s="227"/>
      <c r="P8" s="227"/>
      <c r="Q8" s="215"/>
      <c r="R8" s="204"/>
      <c r="S8" s="204"/>
      <c r="T8" s="205"/>
      <c r="U8" s="203"/>
      <c r="V8" s="204"/>
      <c r="W8" s="204"/>
      <c r="X8" s="205"/>
      <c r="Y8" s="203"/>
      <c r="Z8" s="204"/>
      <c r="AA8" s="205"/>
      <c r="AB8" s="203"/>
      <c r="AC8" s="204"/>
      <c r="AD8" s="205"/>
      <c r="AE8" s="203"/>
      <c r="AF8" s="204"/>
      <c r="AG8" s="205"/>
      <c r="AH8" s="68"/>
    </row>
    <row r="9" spans="1:34" x14ac:dyDescent="0.3">
      <c r="A9" s="198"/>
      <c r="B9" s="214"/>
      <c r="C9" s="227"/>
      <c r="D9" s="227"/>
      <c r="E9" s="215"/>
      <c r="F9" s="214"/>
      <c r="G9" s="227"/>
      <c r="H9" s="227"/>
      <c r="I9" s="215"/>
      <c r="J9" s="214"/>
      <c r="K9" s="227"/>
      <c r="L9" s="227"/>
      <c r="M9" s="215"/>
      <c r="N9" s="214"/>
      <c r="O9" s="227"/>
      <c r="P9" s="227"/>
      <c r="Q9" s="215"/>
      <c r="R9" s="204"/>
      <c r="S9" s="204"/>
      <c r="T9" s="205"/>
      <c r="U9" s="203"/>
      <c r="V9" s="204"/>
      <c r="W9" s="204"/>
      <c r="X9" s="205"/>
      <c r="Y9" s="203"/>
      <c r="Z9" s="204"/>
      <c r="AA9" s="205"/>
      <c r="AB9" s="203"/>
      <c r="AC9" s="204"/>
      <c r="AD9" s="205"/>
      <c r="AE9" s="203"/>
      <c r="AF9" s="204"/>
      <c r="AG9" s="205"/>
      <c r="AH9" s="68"/>
    </row>
    <row r="10" spans="1:34" ht="15" thickBot="1" x14ac:dyDescent="0.35">
      <c r="A10" s="199"/>
      <c r="B10" s="216"/>
      <c r="C10" s="228"/>
      <c r="D10" s="228"/>
      <c r="E10" s="217"/>
      <c r="F10" s="216"/>
      <c r="G10" s="228"/>
      <c r="H10" s="228"/>
      <c r="I10" s="217"/>
      <c r="J10" s="216"/>
      <c r="K10" s="228"/>
      <c r="L10" s="228"/>
      <c r="M10" s="217"/>
      <c r="N10" s="216"/>
      <c r="O10" s="228"/>
      <c r="P10" s="228"/>
      <c r="Q10" s="217"/>
      <c r="R10" s="210"/>
      <c r="S10" s="210"/>
      <c r="T10" s="211"/>
      <c r="U10" s="209"/>
      <c r="V10" s="210"/>
      <c r="W10" s="210"/>
      <c r="X10" s="211"/>
      <c r="Y10" s="206"/>
      <c r="Z10" s="207"/>
      <c r="AA10" s="208"/>
      <c r="AB10" s="206"/>
      <c r="AC10" s="207"/>
      <c r="AD10" s="208"/>
      <c r="AE10" s="206"/>
      <c r="AF10" s="207"/>
      <c r="AG10" s="208"/>
      <c r="AH10" s="68"/>
    </row>
    <row r="11" spans="1:34" ht="15.6" thickTop="1" thickBot="1" x14ac:dyDescent="0.35">
      <c r="A11" s="72"/>
      <c r="B11" s="5"/>
      <c r="C11" s="5"/>
      <c r="D11" s="5"/>
      <c r="E11" s="5"/>
      <c r="F11" s="5"/>
      <c r="G11" s="5"/>
      <c r="H11" s="5"/>
      <c r="I11" s="5"/>
      <c r="J11" s="5"/>
      <c r="K11" s="5"/>
      <c r="L11" s="5"/>
      <c r="M11" s="5"/>
      <c r="N11" s="5"/>
      <c r="O11" s="5"/>
      <c r="P11" s="5"/>
      <c r="Q11" s="5"/>
      <c r="R11" s="235"/>
      <c r="S11" s="236"/>
      <c r="T11" s="237"/>
      <c r="U11" s="73"/>
      <c r="V11" s="5"/>
      <c r="W11" s="5"/>
      <c r="X11" s="74"/>
      <c r="Y11" s="46"/>
      <c r="Z11" s="46"/>
      <c r="AA11" s="47"/>
      <c r="AB11" s="46"/>
      <c r="AC11" s="46"/>
      <c r="AD11" s="47"/>
      <c r="AE11" s="46"/>
      <c r="AF11" s="46"/>
      <c r="AG11" s="48"/>
      <c r="AH11" s="68"/>
    </row>
    <row r="12" spans="1:34" ht="15" thickTop="1" x14ac:dyDescent="0.3">
      <c r="A12" s="69"/>
      <c r="B12" s="37" t="s">
        <v>45</v>
      </c>
      <c r="C12" s="68"/>
      <c r="D12" s="68"/>
      <c r="E12" s="49">
        <v>1</v>
      </c>
      <c r="F12" s="50" t="s">
        <v>46</v>
      </c>
      <c r="G12" s="51"/>
      <c r="H12" s="51"/>
      <c r="I12" s="52">
        <v>1</v>
      </c>
      <c r="J12" s="37" t="s">
        <v>22</v>
      </c>
      <c r="K12" s="51">
        <v>1</v>
      </c>
      <c r="L12" s="51"/>
      <c r="M12" s="52"/>
      <c r="N12" s="50" t="s">
        <v>21</v>
      </c>
      <c r="O12" s="51">
        <v>0</v>
      </c>
      <c r="P12" s="51"/>
      <c r="Q12" s="52"/>
      <c r="R12" s="23" t="s">
        <v>65</v>
      </c>
      <c r="S12" s="23"/>
      <c r="T12" s="75">
        <v>1</v>
      </c>
      <c r="U12" s="50" t="s">
        <v>141</v>
      </c>
      <c r="V12" s="68"/>
      <c r="W12" s="68"/>
      <c r="X12" s="55">
        <v>1</v>
      </c>
      <c r="Y12" s="53" t="s">
        <v>313</v>
      </c>
      <c r="Z12" s="54"/>
      <c r="AA12" s="33">
        <v>1</v>
      </c>
      <c r="AB12" s="53" t="s">
        <v>314</v>
      </c>
      <c r="AC12" s="54"/>
      <c r="AD12" s="33">
        <v>1</v>
      </c>
      <c r="AE12" s="53" t="s">
        <v>314</v>
      </c>
      <c r="AF12" s="54"/>
      <c r="AG12" s="55">
        <v>1</v>
      </c>
      <c r="AH12" s="68"/>
    </row>
    <row r="13" spans="1:34" x14ac:dyDescent="0.3">
      <c r="A13" s="69"/>
      <c r="B13" s="27" t="s">
        <v>47</v>
      </c>
      <c r="C13" s="68"/>
      <c r="D13" s="68"/>
      <c r="E13" s="63">
        <v>2</v>
      </c>
      <c r="F13" s="56" t="s">
        <v>48</v>
      </c>
      <c r="G13" s="9"/>
      <c r="H13" s="9"/>
      <c r="I13" s="57">
        <v>2</v>
      </c>
      <c r="J13" s="27" t="s">
        <v>21</v>
      </c>
      <c r="K13" s="9">
        <v>2</v>
      </c>
      <c r="L13" s="9"/>
      <c r="M13" s="33" t="s">
        <v>229</v>
      </c>
      <c r="N13" s="56"/>
      <c r="O13" s="9"/>
      <c r="P13" s="9"/>
      <c r="Q13" s="57"/>
      <c r="R13" s="23" t="s">
        <v>48</v>
      </c>
      <c r="S13" s="23"/>
      <c r="T13" s="33">
        <v>2</v>
      </c>
      <c r="U13" s="56" t="s">
        <v>142</v>
      </c>
      <c r="V13" s="68"/>
      <c r="W13" s="68"/>
      <c r="X13" s="65">
        <v>2</v>
      </c>
      <c r="Y13" s="53" t="s">
        <v>315</v>
      </c>
      <c r="Z13" s="23"/>
      <c r="AA13" s="33">
        <v>2</v>
      </c>
      <c r="AB13" s="53" t="s">
        <v>316</v>
      </c>
      <c r="AC13" s="23"/>
      <c r="AD13" s="33">
        <v>2</v>
      </c>
      <c r="AE13" s="53" t="s">
        <v>316</v>
      </c>
      <c r="AF13" s="23"/>
      <c r="AG13" s="33">
        <v>2</v>
      </c>
      <c r="AH13" s="68"/>
    </row>
    <row r="14" spans="1:34" ht="15" thickBot="1" x14ac:dyDescent="0.35">
      <c r="A14" s="69"/>
      <c r="B14" s="27" t="s">
        <v>49</v>
      </c>
      <c r="C14" s="68"/>
      <c r="D14" s="68"/>
      <c r="E14" s="58">
        <v>3</v>
      </c>
      <c r="F14" s="56" t="s">
        <v>50</v>
      </c>
      <c r="G14" s="54"/>
      <c r="H14" s="54"/>
      <c r="I14" s="57">
        <v>3</v>
      </c>
      <c r="J14" s="56"/>
      <c r="K14" s="54"/>
      <c r="L14" s="54"/>
      <c r="M14" s="57"/>
      <c r="N14" s="56" t="s">
        <v>22</v>
      </c>
      <c r="O14" s="64"/>
      <c r="P14" s="54" t="s">
        <v>51</v>
      </c>
      <c r="Q14" s="57"/>
      <c r="R14" s="23" t="s">
        <v>72</v>
      </c>
      <c r="S14" s="23"/>
      <c r="T14" s="33">
        <v>3</v>
      </c>
      <c r="U14" s="56" t="s">
        <v>143</v>
      </c>
      <c r="V14" s="68"/>
      <c r="W14" s="68"/>
      <c r="X14" s="33">
        <v>3</v>
      </c>
      <c r="Y14" s="53" t="s">
        <v>317</v>
      </c>
      <c r="Z14" s="23"/>
      <c r="AA14" s="33">
        <v>3</v>
      </c>
      <c r="AB14" s="53" t="s">
        <v>318</v>
      </c>
      <c r="AC14" s="23"/>
      <c r="AD14" s="33">
        <v>3</v>
      </c>
      <c r="AE14" s="53" t="s">
        <v>318</v>
      </c>
      <c r="AF14" s="23"/>
      <c r="AG14" s="33">
        <v>3</v>
      </c>
      <c r="AH14" s="68"/>
    </row>
    <row r="15" spans="1:34" ht="15" thickTop="1" x14ac:dyDescent="0.3">
      <c r="A15" s="69"/>
      <c r="B15" s="27" t="s">
        <v>52</v>
      </c>
      <c r="C15" s="9"/>
      <c r="D15" s="54"/>
      <c r="E15" s="33">
        <v>4</v>
      </c>
      <c r="F15" s="68"/>
      <c r="G15" s="68"/>
      <c r="H15" s="68"/>
      <c r="I15" s="68"/>
      <c r="J15" s="27"/>
      <c r="K15" s="54"/>
      <c r="L15" s="54"/>
      <c r="M15" s="32"/>
      <c r="N15" s="27"/>
      <c r="O15" s="54"/>
      <c r="P15" s="54"/>
      <c r="Q15" s="32"/>
      <c r="R15" s="23"/>
      <c r="S15" s="23"/>
      <c r="T15" s="32"/>
      <c r="U15" s="27" t="s">
        <v>144</v>
      </c>
      <c r="V15" s="79"/>
      <c r="W15" s="23"/>
      <c r="X15" s="33">
        <v>4</v>
      </c>
      <c r="Y15" s="53" t="s">
        <v>319</v>
      </c>
      <c r="Z15" s="23"/>
      <c r="AA15" s="33">
        <v>4</v>
      </c>
      <c r="AB15" s="53" t="s">
        <v>320</v>
      </c>
      <c r="AC15" s="23"/>
      <c r="AD15" s="33">
        <v>4</v>
      </c>
      <c r="AE15" s="53" t="s">
        <v>320</v>
      </c>
      <c r="AF15" s="23"/>
      <c r="AG15" s="33">
        <v>4</v>
      </c>
      <c r="AH15" s="68"/>
    </row>
    <row r="16" spans="1:34" ht="15" customHeight="1" x14ac:dyDescent="0.3">
      <c r="A16" s="69"/>
      <c r="B16" s="27"/>
      <c r="C16" s="54"/>
      <c r="D16" s="54"/>
      <c r="E16" s="54"/>
      <c r="F16" s="54"/>
      <c r="G16" s="54"/>
      <c r="H16" s="54"/>
      <c r="I16" s="54"/>
      <c r="J16" s="27"/>
      <c r="K16" s="54"/>
      <c r="L16" s="54"/>
      <c r="M16" s="32"/>
      <c r="N16" s="229" t="s">
        <v>53</v>
      </c>
      <c r="O16" s="230"/>
      <c r="P16" s="230"/>
      <c r="Q16" s="231"/>
      <c r="R16" s="81"/>
      <c r="S16" s="81"/>
      <c r="T16" s="82"/>
      <c r="U16" s="27" t="s">
        <v>145</v>
      </c>
      <c r="V16" s="23"/>
      <c r="W16" s="23"/>
      <c r="X16" s="33">
        <v>5</v>
      </c>
      <c r="Y16" s="53" t="s">
        <v>321</v>
      </c>
      <c r="Z16" s="23"/>
      <c r="AA16" s="33">
        <v>5</v>
      </c>
      <c r="AB16" s="53" t="s">
        <v>322</v>
      </c>
      <c r="AC16" s="23"/>
      <c r="AD16" s="33">
        <v>5</v>
      </c>
      <c r="AE16" s="53" t="s">
        <v>322</v>
      </c>
      <c r="AF16" s="23"/>
      <c r="AG16" s="33">
        <v>5</v>
      </c>
      <c r="AH16" s="68"/>
    </row>
    <row r="17" spans="1:34" x14ac:dyDescent="0.3">
      <c r="A17" s="69"/>
      <c r="B17" s="27"/>
      <c r="C17" s="54"/>
      <c r="D17" s="54"/>
      <c r="E17" s="54"/>
      <c r="F17" s="225"/>
      <c r="G17" s="225"/>
      <c r="H17" s="225"/>
      <c r="I17" s="225"/>
      <c r="J17" s="27"/>
      <c r="K17" s="54"/>
      <c r="L17" s="54"/>
      <c r="M17" s="32"/>
      <c r="N17" s="229"/>
      <c r="O17" s="230"/>
      <c r="P17" s="230"/>
      <c r="Q17" s="231"/>
      <c r="R17" s="81"/>
      <c r="S17" s="81"/>
      <c r="T17" s="82"/>
      <c r="U17" s="27" t="s">
        <v>258</v>
      </c>
      <c r="V17" s="23"/>
      <c r="W17" s="23">
        <v>99</v>
      </c>
      <c r="X17" s="32"/>
      <c r="Y17" s="53" t="s">
        <v>356</v>
      </c>
      <c r="Z17" s="23"/>
      <c r="AA17" s="33">
        <v>6</v>
      </c>
      <c r="AB17" s="53" t="s">
        <v>356</v>
      </c>
      <c r="AC17" s="23"/>
      <c r="AD17" s="33">
        <v>6</v>
      </c>
      <c r="AE17" s="53" t="s">
        <v>356</v>
      </c>
      <c r="AF17" s="23"/>
      <c r="AG17" s="33">
        <v>6</v>
      </c>
      <c r="AH17" s="68"/>
    </row>
    <row r="18" spans="1:34" x14ac:dyDescent="0.3">
      <c r="A18" s="69"/>
      <c r="B18" s="59"/>
      <c r="C18" s="9"/>
      <c r="D18" s="9"/>
      <c r="E18" s="9"/>
      <c r="F18" s="42"/>
      <c r="G18" s="42"/>
      <c r="H18" s="42"/>
      <c r="I18" s="42"/>
      <c r="J18" s="59"/>
      <c r="K18" s="9"/>
      <c r="L18" s="9"/>
      <c r="M18" s="57"/>
      <c r="N18" s="229"/>
      <c r="O18" s="230"/>
      <c r="P18" s="230"/>
      <c r="Q18" s="231"/>
      <c r="R18" s="81"/>
      <c r="S18" s="81"/>
      <c r="T18" s="82"/>
      <c r="U18" s="59"/>
      <c r="V18" s="79"/>
      <c r="W18" s="79"/>
      <c r="X18" s="57"/>
      <c r="Y18" s="27"/>
      <c r="Z18" s="23"/>
      <c r="AA18" s="32"/>
      <c r="AB18" s="27"/>
      <c r="AC18" s="23"/>
      <c r="AD18" s="32"/>
      <c r="AE18" s="27"/>
      <c r="AF18" s="23"/>
      <c r="AG18" s="32"/>
      <c r="AH18" s="68"/>
    </row>
    <row r="19" spans="1:34" x14ac:dyDescent="0.3">
      <c r="A19" s="69"/>
      <c r="B19" s="59"/>
      <c r="C19" s="9"/>
      <c r="D19" s="9"/>
      <c r="E19" s="57"/>
      <c r="F19" s="68"/>
      <c r="G19" s="68"/>
      <c r="H19" s="68"/>
      <c r="I19" s="68"/>
      <c r="J19" s="59"/>
      <c r="K19" s="9"/>
      <c r="L19" s="9"/>
      <c r="M19" s="57"/>
      <c r="N19" s="59"/>
      <c r="O19" s="9"/>
      <c r="P19" s="9"/>
      <c r="Q19" s="57"/>
      <c r="R19" s="79"/>
      <c r="S19" s="79"/>
      <c r="T19" s="57"/>
      <c r="U19" s="59"/>
      <c r="V19" s="79"/>
      <c r="W19" s="79"/>
      <c r="X19" s="57"/>
      <c r="Y19" s="27"/>
      <c r="Z19" s="68"/>
      <c r="AA19" s="32"/>
      <c r="AB19" s="27"/>
      <c r="AC19" s="68"/>
      <c r="AD19" s="32"/>
      <c r="AE19" s="27"/>
      <c r="AF19" s="68"/>
      <c r="AG19" s="32"/>
      <c r="AH19" s="68"/>
    </row>
    <row r="20" spans="1:34" ht="15" thickBot="1" x14ac:dyDescent="0.35">
      <c r="A20" s="83"/>
      <c r="B20" s="60"/>
      <c r="C20" s="61"/>
      <c r="D20" s="61"/>
      <c r="E20" s="62"/>
      <c r="F20" s="68"/>
      <c r="G20" s="68"/>
      <c r="H20" s="68"/>
      <c r="I20" s="68"/>
      <c r="J20" s="60"/>
      <c r="K20" s="61"/>
      <c r="L20" s="61"/>
      <c r="M20" s="62"/>
      <c r="N20" s="60"/>
      <c r="O20" s="61"/>
      <c r="P20" s="61"/>
      <c r="Q20" s="62"/>
      <c r="R20" s="61"/>
      <c r="S20" s="61"/>
      <c r="T20" s="62"/>
      <c r="U20" s="60"/>
      <c r="V20" s="61"/>
      <c r="W20" s="61"/>
      <c r="X20" s="62"/>
      <c r="Y20" s="77"/>
      <c r="Z20" s="68"/>
      <c r="AA20" s="78"/>
      <c r="AB20" s="77"/>
      <c r="AC20" s="68"/>
      <c r="AD20" s="78"/>
      <c r="AE20" s="77"/>
      <c r="AF20" s="68"/>
      <c r="AG20" s="78"/>
      <c r="AH20" s="68"/>
    </row>
    <row r="21" spans="1:34" ht="15.6" thickTop="1" thickBot="1" x14ac:dyDescent="0.35">
      <c r="A21" s="68"/>
      <c r="B21" s="68"/>
      <c r="C21" s="68"/>
      <c r="D21" s="68"/>
      <c r="E21" s="68"/>
      <c r="F21" s="68"/>
      <c r="G21" s="68"/>
      <c r="H21" s="68"/>
      <c r="I21" s="68"/>
      <c r="J21" s="68"/>
      <c r="K21" s="68"/>
      <c r="L21" s="68"/>
      <c r="M21" s="68"/>
      <c r="N21" s="68"/>
      <c r="O21" s="68"/>
      <c r="P21" s="68"/>
      <c r="Q21" s="68"/>
      <c r="R21" s="68"/>
      <c r="S21" s="68"/>
      <c r="T21" s="68"/>
      <c r="U21" s="68"/>
      <c r="V21" s="68"/>
      <c r="W21" s="68"/>
      <c r="X21" s="68"/>
      <c r="Y21" s="84"/>
      <c r="Z21" s="86"/>
      <c r="AA21" s="85"/>
      <c r="AB21" s="84"/>
      <c r="AC21" s="86"/>
      <c r="AD21" s="85"/>
      <c r="AE21" s="84"/>
      <c r="AF21" s="86"/>
      <c r="AG21" s="85"/>
      <c r="AH21" s="68"/>
    </row>
    <row r="22" spans="1:34" ht="15" thickTop="1" x14ac:dyDescent="0.3">
      <c r="A22" s="68"/>
      <c r="B22" s="68"/>
      <c r="C22" s="68"/>
      <c r="D22" s="68"/>
      <c r="E22" s="68"/>
      <c r="F22" s="68"/>
      <c r="G22" s="68"/>
      <c r="H22" s="68"/>
      <c r="I22" s="68"/>
      <c r="J22" s="68"/>
      <c r="K22" s="68"/>
      <c r="L22" s="68"/>
      <c r="M22" s="68"/>
      <c r="N22" s="68"/>
      <c r="O22" s="68"/>
      <c r="P22" s="68"/>
      <c r="Q22" s="68"/>
      <c r="R22" s="87"/>
      <c r="S22" s="87"/>
      <c r="T22" s="87"/>
      <c r="U22" s="68"/>
      <c r="V22" s="68"/>
      <c r="W22" s="68"/>
      <c r="X22" s="68"/>
      <c r="Y22" s="68"/>
      <c r="Z22" s="68"/>
      <c r="AA22" s="68"/>
      <c r="AB22" s="68"/>
      <c r="AC22" s="68"/>
      <c r="AD22" s="68"/>
      <c r="AE22" s="68"/>
      <c r="AF22" s="68"/>
      <c r="AG22" s="68"/>
      <c r="AH22" s="68"/>
    </row>
  </sheetData>
  <mergeCells count="27">
    <mergeCell ref="A7:A10"/>
    <mergeCell ref="B6:E6"/>
    <mergeCell ref="B7:E10"/>
    <mergeCell ref="F6:I6"/>
    <mergeCell ref="R6:T6"/>
    <mergeCell ref="R7:T10"/>
    <mergeCell ref="AB2:AD2"/>
    <mergeCell ref="B2:L3"/>
    <mergeCell ref="F17:I17"/>
    <mergeCell ref="F7:I10"/>
    <mergeCell ref="N16:Q18"/>
    <mergeCell ref="J6:M6"/>
    <mergeCell ref="N6:Q6"/>
    <mergeCell ref="N7:Q10"/>
    <mergeCell ref="J7:M10"/>
    <mergeCell ref="U6:X6"/>
    <mergeCell ref="U7:X10"/>
    <mergeCell ref="R11:T11"/>
    <mergeCell ref="Y7:AA10"/>
    <mergeCell ref="AB7:AD10"/>
    <mergeCell ref="AE7:AG10"/>
    <mergeCell ref="Y5:AA5"/>
    <mergeCell ref="AB5:AD5"/>
    <mergeCell ref="AE5:AG5"/>
    <mergeCell ref="Y6:AA6"/>
    <mergeCell ref="AB6:AD6"/>
    <mergeCell ref="AE6:AG6"/>
  </mergeCells>
  <pageMargins left="0.25" right="0.25" top="0.75" bottom="0.75" header="0.3" footer="0.3"/>
  <pageSetup scale="30" orientation="landscape" r:id="rId1"/>
  <headerFooter>
    <oddFooter>&amp;R&amp;1#&amp;"Calibri"&amp;12&amp;K000000Official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DD04-E2F0-46F9-8842-2411B1407ED2}">
  <sheetPr>
    <tabColor theme="9"/>
  </sheetPr>
  <dimension ref="A1:CT30"/>
  <sheetViews>
    <sheetView topLeftCell="BV1" zoomScaleNormal="100" workbookViewId="0">
      <selection activeCell="CF8" sqref="CF8:CH10"/>
    </sheetView>
  </sheetViews>
  <sheetFormatPr defaultColWidth="8.77734375" defaultRowHeight="14.4" x14ac:dyDescent="0.3"/>
  <cols>
    <col min="1" max="1" width="4.77734375" style="6" customWidth="1"/>
    <col min="2" max="2" width="9.21875" style="6" customWidth="1"/>
    <col min="3" max="5" width="4.77734375" style="6" customWidth="1"/>
    <col min="6" max="14" width="4.77734375" style="30" customWidth="1"/>
    <col min="15" max="31" width="4.77734375" style="6" customWidth="1"/>
    <col min="32" max="32" width="12.21875" style="6" customWidth="1"/>
    <col min="33" max="37" width="4.77734375" style="6" customWidth="1"/>
    <col min="38" max="38" width="8.5546875" style="6" customWidth="1"/>
    <col min="39" max="50" width="4.77734375" style="6" customWidth="1"/>
    <col min="51" max="51" width="6.77734375" style="30" customWidth="1"/>
    <col min="52" max="52" width="4.77734375" style="30" customWidth="1"/>
    <col min="53" max="53" width="7.21875" style="30" customWidth="1"/>
    <col min="54" max="56" width="4.77734375" style="30" customWidth="1"/>
    <col min="57" max="58" width="8.77734375" style="30"/>
    <col min="59" max="60" width="4.77734375" style="6" customWidth="1"/>
    <col min="61" max="61" width="5.77734375" style="6" customWidth="1"/>
    <col min="62" max="73" width="4.77734375" style="6" customWidth="1"/>
    <col min="74" max="74" width="6.77734375" style="6" customWidth="1"/>
    <col min="75" max="75" width="4.77734375" style="6" customWidth="1"/>
    <col min="76" max="76" width="7.21875" style="6" customWidth="1"/>
    <col min="77" max="79" width="4.77734375" style="6" customWidth="1"/>
    <col min="80" max="81" width="8.77734375" style="6"/>
    <col min="82" max="82" width="13.44140625" style="6" customWidth="1"/>
    <col min="83" max="83" width="8.77734375" style="6"/>
    <col min="84" max="86" width="9.77734375" style="22" customWidth="1"/>
    <col min="87" max="87" width="13.44140625" style="30" customWidth="1"/>
    <col min="88" max="88" width="8.77734375" style="30"/>
    <col min="89" max="89" width="13.21875" style="30" customWidth="1"/>
    <col min="90" max="90" width="8.77734375" style="30"/>
    <col min="91" max="93" width="4.77734375" style="6" customWidth="1"/>
    <col min="94" max="94" width="9.77734375" style="10" customWidth="1"/>
    <col min="95" max="16384" width="8.77734375" style="6"/>
  </cols>
  <sheetData>
    <row r="1" spans="1:98" ht="15.6" x14ac:dyDescent="0.3">
      <c r="A1" s="66"/>
      <c r="B1" s="41" t="s">
        <v>55</v>
      </c>
      <c r="C1" s="92"/>
      <c r="D1" s="92"/>
      <c r="E1" s="68"/>
      <c r="F1" s="70"/>
      <c r="G1" s="70"/>
      <c r="H1" s="70"/>
      <c r="I1" s="70"/>
      <c r="J1" s="70"/>
      <c r="K1" s="70"/>
      <c r="L1" s="70"/>
      <c r="M1" s="70"/>
      <c r="N1" s="70"/>
      <c r="O1" s="68"/>
      <c r="P1" s="68"/>
      <c r="Q1" s="68"/>
      <c r="R1" s="68"/>
      <c r="S1" s="68"/>
      <c r="T1" s="68"/>
      <c r="U1" s="68"/>
      <c r="V1" s="68"/>
      <c r="W1" s="68"/>
      <c r="X1" s="68"/>
      <c r="Y1" s="68"/>
      <c r="Z1" s="68"/>
      <c r="AA1" s="68"/>
      <c r="AB1" s="68"/>
      <c r="AC1" s="68"/>
      <c r="AD1" s="68"/>
      <c r="AE1" s="68"/>
      <c r="AF1" s="68"/>
      <c r="AG1" s="68"/>
      <c r="AH1" s="68"/>
      <c r="AI1" s="68"/>
      <c r="AJ1" s="68"/>
      <c r="AK1" s="68"/>
      <c r="AL1" s="70"/>
      <c r="AM1" s="70"/>
      <c r="AN1" s="70"/>
      <c r="AO1" s="70"/>
      <c r="AP1" s="70"/>
      <c r="AQ1" s="70"/>
      <c r="AR1" s="70"/>
      <c r="AS1" s="70"/>
      <c r="AT1" s="70"/>
      <c r="AU1" s="70"/>
      <c r="AV1" s="70"/>
      <c r="AW1" s="70"/>
      <c r="AX1" s="70"/>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116"/>
      <c r="CG1" s="116"/>
      <c r="CH1" s="116"/>
      <c r="CI1" s="68"/>
      <c r="CJ1" s="68"/>
      <c r="CK1" s="68"/>
      <c r="CL1" s="68"/>
      <c r="CM1" s="70"/>
      <c r="CN1" s="70"/>
      <c r="CO1" s="70"/>
      <c r="CP1" s="116"/>
      <c r="CQ1" s="68"/>
      <c r="CR1" s="68"/>
      <c r="CS1" s="68"/>
      <c r="CT1" s="68"/>
    </row>
    <row r="2" spans="1:98" ht="23.4" x14ac:dyDescent="0.45">
      <c r="A2" s="69"/>
      <c r="B2" s="240" t="s">
        <v>56</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68"/>
      <c r="AL2" s="117"/>
      <c r="AM2" s="117"/>
      <c r="AN2" s="117"/>
      <c r="AO2" s="117"/>
      <c r="AP2" s="117"/>
      <c r="AQ2" s="117"/>
      <c r="AR2" s="117"/>
      <c r="AS2" s="117"/>
      <c r="AT2" s="117"/>
      <c r="AU2" s="117"/>
      <c r="AV2" s="117"/>
      <c r="AW2" s="117"/>
      <c r="AX2" s="117"/>
      <c r="AY2" s="117"/>
      <c r="AZ2" s="117"/>
      <c r="BA2" s="117"/>
      <c r="BB2" s="117"/>
      <c r="BC2" s="117"/>
      <c r="BD2" s="117"/>
      <c r="BE2" s="68"/>
      <c r="BF2" s="68"/>
      <c r="BG2" s="117"/>
      <c r="BH2" s="117"/>
      <c r="BI2" s="117"/>
      <c r="BJ2" s="117"/>
      <c r="BK2" s="117"/>
      <c r="BL2" s="117"/>
      <c r="BM2" s="117"/>
      <c r="BN2" s="117"/>
      <c r="BO2" s="117"/>
      <c r="BP2" s="117"/>
      <c r="BQ2" s="117"/>
      <c r="BR2" s="117"/>
      <c r="BS2" s="117"/>
      <c r="BT2" s="117"/>
      <c r="BU2" s="117"/>
      <c r="BV2" s="117"/>
      <c r="BW2" s="117"/>
      <c r="BX2" s="117"/>
      <c r="BY2" s="117"/>
      <c r="BZ2" s="117"/>
      <c r="CA2" s="117"/>
      <c r="CB2" s="68"/>
      <c r="CC2" s="68"/>
      <c r="CD2" s="68"/>
      <c r="CE2" s="68"/>
      <c r="CF2" s="118"/>
      <c r="CG2" s="118"/>
      <c r="CH2" s="118"/>
      <c r="CI2" s="68"/>
      <c r="CJ2" s="68"/>
      <c r="CK2" s="68"/>
      <c r="CL2" s="68"/>
      <c r="CM2" s="117"/>
      <c r="CN2" s="117"/>
      <c r="CO2" s="117"/>
      <c r="CP2" s="118"/>
      <c r="CQ2" s="68"/>
      <c r="CR2" s="68"/>
      <c r="CS2" s="68"/>
      <c r="CT2" s="68"/>
    </row>
    <row r="3" spans="1:98" x14ac:dyDescent="0.3">
      <c r="A3" s="69"/>
      <c r="B3" s="242"/>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68"/>
      <c r="AL3" s="116"/>
      <c r="AM3" s="116"/>
      <c r="AN3" s="116"/>
      <c r="AO3" s="116"/>
      <c r="AP3" s="70"/>
      <c r="AQ3" s="70"/>
      <c r="AR3" s="70"/>
      <c r="AS3" s="70"/>
      <c r="AT3" s="70"/>
      <c r="AU3" s="70"/>
      <c r="AV3" s="70"/>
      <c r="AW3" s="70"/>
      <c r="AX3" s="70"/>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116"/>
      <c r="CG3" s="116"/>
      <c r="CH3" s="116"/>
      <c r="CI3" s="68"/>
      <c r="CJ3" s="68"/>
      <c r="CK3" s="68"/>
      <c r="CL3" s="68"/>
      <c r="CM3" s="70"/>
      <c r="CN3" s="70"/>
      <c r="CO3" s="70"/>
      <c r="CP3" s="116"/>
      <c r="CQ3" s="68"/>
      <c r="CR3" s="68"/>
      <c r="CS3" s="68"/>
      <c r="CT3" s="68"/>
    </row>
    <row r="4" spans="1:98" ht="15.6" x14ac:dyDescent="0.3">
      <c r="A4" s="69"/>
      <c r="B4" s="44" t="s">
        <v>156</v>
      </c>
      <c r="C4" s="23"/>
      <c r="D4" s="23"/>
      <c r="E4" s="68"/>
      <c r="F4" s="119"/>
      <c r="G4" s="119"/>
      <c r="H4" s="119"/>
      <c r="I4" s="119"/>
      <c r="J4" s="119"/>
      <c r="K4" s="119"/>
      <c r="L4" s="119"/>
      <c r="M4" s="119"/>
      <c r="N4" s="119"/>
      <c r="O4" s="68"/>
      <c r="P4" s="68"/>
      <c r="Q4" s="68"/>
      <c r="R4" s="68"/>
      <c r="S4" s="68"/>
      <c r="T4" s="68"/>
      <c r="U4" s="68"/>
      <c r="V4" s="68"/>
      <c r="W4" s="68"/>
      <c r="X4" s="68"/>
      <c r="Y4" s="68"/>
      <c r="Z4" s="68"/>
      <c r="AA4" s="68"/>
      <c r="AB4" s="68"/>
      <c r="AC4" s="68"/>
      <c r="AD4" s="68"/>
      <c r="AE4" s="68"/>
      <c r="AF4" s="68"/>
      <c r="AG4" s="68"/>
      <c r="AH4" s="68"/>
      <c r="AI4" s="68"/>
      <c r="AJ4" s="68"/>
      <c r="AK4" s="68"/>
      <c r="AL4" s="70"/>
      <c r="AM4" s="70"/>
      <c r="AN4" s="70"/>
      <c r="AO4" s="70"/>
      <c r="AP4" s="119"/>
      <c r="AQ4" s="119"/>
      <c r="AR4" s="119"/>
      <c r="AS4" s="119"/>
      <c r="AT4" s="119"/>
      <c r="AU4" s="119"/>
      <c r="AV4" s="119"/>
      <c r="AW4" s="119"/>
      <c r="AX4" s="119"/>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116"/>
      <c r="CG4" s="116"/>
      <c r="CH4" s="116"/>
      <c r="CI4" s="68"/>
      <c r="CJ4" s="68"/>
      <c r="CK4" s="68"/>
      <c r="CL4" s="68"/>
      <c r="CM4" s="116"/>
      <c r="CN4" s="116"/>
      <c r="CO4" s="116"/>
      <c r="CP4" s="116"/>
      <c r="CQ4" s="68"/>
      <c r="CR4" s="68"/>
      <c r="CS4" s="68"/>
      <c r="CT4" s="68"/>
    </row>
    <row r="5" spans="1:98" ht="15" thickBot="1" x14ac:dyDescent="0.35">
      <c r="A5" s="69"/>
      <c r="B5" s="120" t="s">
        <v>57</v>
      </c>
      <c r="C5" s="23"/>
      <c r="D5" s="23"/>
      <c r="E5" s="68"/>
      <c r="F5" s="119"/>
      <c r="G5" s="119"/>
      <c r="H5" s="119"/>
      <c r="I5" s="119"/>
      <c r="J5" s="119"/>
      <c r="K5" s="119"/>
      <c r="L5" s="119"/>
      <c r="M5" s="119"/>
      <c r="N5" s="119"/>
      <c r="O5" s="68"/>
      <c r="P5" s="68"/>
      <c r="Q5" s="68"/>
      <c r="R5" s="68"/>
      <c r="S5" s="68"/>
      <c r="T5" s="68"/>
      <c r="U5" s="68"/>
      <c r="V5" s="68"/>
      <c r="W5" s="68"/>
      <c r="X5" s="68"/>
      <c r="Y5" s="68"/>
      <c r="Z5" s="68"/>
      <c r="AA5" s="68"/>
      <c r="AB5" s="68"/>
      <c r="AC5" s="68"/>
      <c r="AD5" s="68"/>
      <c r="AE5" s="68"/>
      <c r="AF5" s="68"/>
      <c r="AG5" s="68"/>
      <c r="AH5" s="68"/>
      <c r="AI5" s="68"/>
      <c r="AJ5" s="68"/>
      <c r="AK5" s="68"/>
      <c r="AL5" s="70"/>
      <c r="AM5" s="70"/>
      <c r="AN5" s="70"/>
      <c r="AO5" s="70"/>
      <c r="AP5" s="119"/>
      <c r="AQ5" s="119"/>
      <c r="AR5" s="119"/>
      <c r="AS5" s="119"/>
      <c r="AT5" s="119"/>
      <c r="AU5" s="119"/>
      <c r="AV5" s="119"/>
      <c r="AW5" s="119"/>
      <c r="AX5" s="119"/>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121"/>
      <c r="CG5" s="121"/>
      <c r="CH5" s="121"/>
      <c r="CI5" s="68"/>
      <c r="CJ5" s="68"/>
      <c r="CK5" s="68"/>
      <c r="CL5" s="68"/>
      <c r="CM5" s="68"/>
      <c r="CN5" s="68"/>
      <c r="CO5" s="68"/>
      <c r="CP5" s="121"/>
      <c r="CQ5" s="68"/>
      <c r="CR5" s="68"/>
      <c r="CS5" s="68"/>
      <c r="CT5" s="68"/>
    </row>
    <row r="6" spans="1:98" ht="15.6" thickTop="1" thickBot="1" x14ac:dyDescent="0.35">
      <c r="A6" s="71"/>
      <c r="B6" s="188"/>
      <c r="C6" s="189"/>
      <c r="D6" s="189"/>
      <c r="E6" s="190"/>
      <c r="F6" s="188"/>
      <c r="G6" s="189"/>
      <c r="H6" s="189"/>
      <c r="I6" s="189"/>
      <c r="J6" s="189"/>
      <c r="K6" s="189"/>
      <c r="L6" s="189"/>
      <c r="M6" s="189"/>
      <c r="N6" s="190"/>
      <c r="O6" s="188"/>
      <c r="P6" s="189"/>
      <c r="Q6" s="189"/>
      <c r="R6" s="190"/>
      <c r="S6" s="188"/>
      <c r="T6" s="189"/>
      <c r="U6" s="189"/>
      <c r="V6" s="190"/>
      <c r="W6" s="188"/>
      <c r="X6" s="189"/>
      <c r="Y6" s="189"/>
      <c r="Z6" s="189"/>
      <c r="AA6" s="189"/>
      <c r="AB6" s="189"/>
      <c r="AC6" s="190"/>
      <c r="AD6" s="40"/>
      <c r="AE6" s="40"/>
      <c r="AF6" s="40"/>
      <c r="AG6" s="40"/>
      <c r="AH6" s="188"/>
      <c r="AI6" s="189"/>
      <c r="AJ6" s="189"/>
      <c r="AK6" s="190"/>
      <c r="AL6" s="188"/>
      <c r="AM6" s="189"/>
      <c r="AN6" s="189"/>
      <c r="AO6" s="190"/>
      <c r="AP6" s="188"/>
      <c r="AQ6" s="189"/>
      <c r="AR6" s="189"/>
      <c r="AS6" s="189"/>
      <c r="AT6" s="189"/>
      <c r="AU6" s="189"/>
      <c r="AV6" s="189"/>
      <c r="AW6" s="189"/>
      <c r="AX6" s="190"/>
      <c r="AY6" s="188"/>
      <c r="AZ6" s="189"/>
      <c r="BA6" s="189"/>
      <c r="BB6" s="189"/>
      <c r="BC6" s="190"/>
      <c r="BD6" s="188"/>
      <c r="BE6" s="189"/>
      <c r="BF6" s="190"/>
      <c r="BG6" s="188"/>
      <c r="BH6" s="189"/>
      <c r="BI6" s="189"/>
      <c r="BJ6" s="189"/>
      <c r="BK6" s="189"/>
      <c r="BL6" s="190"/>
      <c r="BM6" s="188"/>
      <c r="BN6" s="189"/>
      <c r="BO6" s="189"/>
      <c r="BP6" s="189"/>
      <c r="BQ6" s="189"/>
      <c r="BR6" s="189"/>
      <c r="BS6" s="189"/>
      <c r="BT6" s="189"/>
      <c r="BU6" s="190"/>
      <c r="BV6" s="188"/>
      <c r="BW6" s="189"/>
      <c r="BX6" s="189"/>
      <c r="BY6" s="189"/>
      <c r="BZ6" s="190"/>
      <c r="CA6" s="188"/>
      <c r="CB6" s="189"/>
      <c r="CC6" s="190"/>
      <c r="CD6" s="188"/>
      <c r="CE6" s="189"/>
      <c r="CF6" s="39"/>
      <c r="CG6" s="40"/>
      <c r="CH6" s="122"/>
      <c r="CI6" s="188"/>
      <c r="CJ6" s="190"/>
      <c r="CK6" s="39"/>
      <c r="CL6" s="122"/>
      <c r="CM6" s="188"/>
      <c r="CN6" s="189"/>
      <c r="CO6" s="189"/>
      <c r="CP6" s="190"/>
      <c r="CQ6" s="68"/>
      <c r="CR6" s="68"/>
      <c r="CS6" s="68"/>
      <c r="CT6" s="68"/>
    </row>
    <row r="7" spans="1:98" ht="16.5" customHeight="1" thickTop="1" thickBot="1" x14ac:dyDescent="0.35">
      <c r="A7" s="71" t="s">
        <v>9</v>
      </c>
      <c r="B7" s="188">
        <v>301</v>
      </c>
      <c r="C7" s="189"/>
      <c r="D7" s="189"/>
      <c r="E7" s="190"/>
      <c r="F7" s="188" t="s">
        <v>293</v>
      </c>
      <c r="G7" s="252"/>
      <c r="H7" s="252"/>
      <c r="I7" s="252"/>
      <c r="J7" s="252"/>
      <c r="K7" s="252"/>
      <c r="L7" s="252"/>
      <c r="M7" s="252"/>
      <c r="N7" s="253"/>
      <c r="O7" s="188">
        <v>303</v>
      </c>
      <c r="P7" s="252"/>
      <c r="Q7" s="252"/>
      <c r="R7" s="253"/>
      <c r="S7" s="188">
        <f>O7+1</f>
        <v>304</v>
      </c>
      <c r="T7" s="189"/>
      <c r="U7" s="189"/>
      <c r="V7" s="190"/>
      <c r="W7" s="188">
        <f>S7+1</f>
        <v>305</v>
      </c>
      <c r="X7" s="252"/>
      <c r="Y7" s="252"/>
      <c r="Z7" s="252"/>
      <c r="AA7" s="252"/>
      <c r="AB7" s="252"/>
      <c r="AC7" s="253"/>
      <c r="AD7" s="188" t="s">
        <v>153</v>
      </c>
      <c r="AE7" s="189"/>
      <c r="AF7" s="189"/>
      <c r="AG7" s="190"/>
      <c r="AH7" s="188">
        <f>W7+1</f>
        <v>306</v>
      </c>
      <c r="AI7" s="189"/>
      <c r="AJ7" s="189"/>
      <c r="AK7" s="190"/>
      <c r="AL7" s="188">
        <v>334</v>
      </c>
      <c r="AM7" s="189"/>
      <c r="AN7" s="189"/>
      <c r="AO7" s="190"/>
      <c r="AP7" s="188">
        <f>AL7+1</f>
        <v>335</v>
      </c>
      <c r="AQ7" s="252"/>
      <c r="AR7" s="252"/>
      <c r="AS7" s="252"/>
      <c r="AT7" s="252"/>
      <c r="AU7" s="252"/>
      <c r="AV7" s="252"/>
      <c r="AW7" s="252"/>
      <c r="AX7" s="253"/>
      <c r="AY7" s="188">
        <f>AP7+1</f>
        <v>336</v>
      </c>
      <c r="AZ7" s="189"/>
      <c r="BA7" s="189"/>
      <c r="BB7" s="189"/>
      <c r="BC7" s="190"/>
      <c r="BD7" s="188">
        <f>AY7+1</f>
        <v>337</v>
      </c>
      <c r="BE7" s="189"/>
      <c r="BF7" s="190"/>
      <c r="BG7" s="188">
        <v>338</v>
      </c>
      <c r="BH7" s="189"/>
      <c r="BI7" s="189"/>
      <c r="BJ7" s="189"/>
      <c r="BK7" s="189"/>
      <c r="BL7" s="190"/>
      <c r="BM7" s="188">
        <f>BG7+1</f>
        <v>339</v>
      </c>
      <c r="BN7" s="252"/>
      <c r="BO7" s="252"/>
      <c r="BP7" s="252"/>
      <c r="BQ7" s="252"/>
      <c r="BR7" s="252"/>
      <c r="BS7" s="252"/>
      <c r="BT7" s="252"/>
      <c r="BU7" s="253"/>
      <c r="BV7" s="188">
        <f>BM7+1</f>
        <v>340</v>
      </c>
      <c r="BW7" s="189"/>
      <c r="BX7" s="189"/>
      <c r="BY7" s="189"/>
      <c r="BZ7" s="190"/>
      <c r="CA7" s="188">
        <f>BV7+1</f>
        <v>341</v>
      </c>
      <c r="CB7" s="189"/>
      <c r="CC7" s="190"/>
      <c r="CD7" s="188">
        <f>CA7+1</f>
        <v>342</v>
      </c>
      <c r="CE7" s="189"/>
      <c r="CF7" s="188">
        <f>CM7+1</f>
        <v>346</v>
      </c>
      <c r="CG7" s="189"/>
      <c r="CH7" s="190"/>
      <c r="CI7" s="188">
        <f>CD7+1</f>
        <v>343</v>
      </c>
      <c r="CJ7" s="190"/>
      <c r="CK7" s="188">
        <f>CI7+1</f>
        <v>344</v>
      </c>
      <c r="CL7" s="190"/>
      <c r="CM7" s="188">
        <f>CK7+1</f>
        <v>345</v>
      </c>
      <c r="CN7" s="252"/>
      <c r="CO7" s="252"/>
      <c r="CP7" s="253"/>
      <c r="CQ7" s="68"/>
      <c r="CR7" s="68"/>
      <c r="CS7" s="68"/>
      <c r="CT7" s="68"/>
    </row>
    <row r="8" spans="1:98" ht="15" thickTop="1" x14ac:dyDescent="0.3">
      <c r="A8" s="197"/>
      <c r="B8" s="200" t="s">
        <v>357</v>
      </c>
      <c r="C8" s="201"/>
      <c r="D8" s="201"/>
      <c r="E8" s="202"/>
      <c r="F8" s="200" t="s">
        <v>358</v>
      </c>
      <c r="G8" s="201"/>
      <c r="H8" s="201"/>
      <c r="I8" s="201"/>
      <c r="J8" s="201"/>
      <c r="K8" s="201"/>
      <c r="L8" s="201"/>
      <c r="M8" s="201"/>
      <c r="N8" s="202"/>
      <c r="O8" s="201" t="s">
        <v>284</v>
      </c>
      <c r="P8" s="201"/>
      <c r="Q8" s="201"/>
      <c r="R8" s="202"/>
      <c r="S8" s="212" t="s">
        <v>285</v>
      </c>
      <c r="T8" s="226"/>
      <c r="U8" s="226"/>
      <c r="V8" s="213"/>
      <c r="W8" s="201" t="s">
        <v>286</v>
      </c>
      <c r="X8" s="201"/>
      <c r="Y8" s="201"/>
      <c r="Z8" s="201"/>
      <c r="AA8" s="201"/>
      <c r="AB8" s="201"/>
      <c r="AC8" s="201"/>
      <c r="AD8" s="212" t="s">
        <v>287</v>
      </c>
      <c r="AE8" s="226"/>
      <c r="AF8" s="226"/>
      <c r="AG8" s="213"/>
      <c r="AH8" s="243" t="s">
        <v>288</v>
      </c>
      <c r="AI8" s="244"/>
      <c r="AJ8" s="244"/>
      <c r="AK8" s="245"/>
      <c r="AL8" s="200" t="s">
        <v>359</v>
      </c>
      <c r="AM8" s="201"/>
      <c r="AN8" s="201"/>
      <c r="AO8" s="202"/>
      <c r="AP8" s="200" t="s">
        <v>360</v>
      </c>
      <c r="AQ8" s="201"/>
      <c r="AR8" s="201"/>
      <c r="AS8" s="201"/>
      <c r="AT8" s="201"/>
      <c r="AU8" s="201"/>
      <c r="AV8" s="201"/>
      <c r="AW8" s="201"/>
      <c r="AX8" s="202"/>
      <c r="AY8" s="200" t="s">
        <v>361</v>
      </c>
      <c r="AZ8" s="201"/>
      <c r="BA8" s="201"/>
      <c r="BB8" s="201"/>
      <c r="BC8" s="202"/>
      <c r="BD8" s="200" t="s">
        <v>362</v>
      </c>
      <c r="BE8" s="201"/>
      <c r="BF8" s="202"/>
      <c r="BG8" s="200" t="s">
        <v>363</v>
      </c>
      <c r="BH8" s="201"/>
      <c r="BI8" s="201"/>
      <c r="BJ8" s="201"/>
      <c r="BK8" s="201"/>
      <c r="BL8" s="202"/>
      <c r="BM8" s="200" t="s">
        <v>347</v>
      </c>
      <c r="BN8" s="201"/>
      <c r="BO8" s="201"/>
      <c r="BP8" s="201"/>
      <c r="BQ8" s="201"/>
      <c r="BR8" s="201"/>
      <c r="BS8" s="201"/>
      <c r="BT8" s="201"/>
      <c r="BU8" s="202"/>
      <c r="BV8" s="200" t="s">
        <v>348</v>
      </c>
      <c r="BW8" s="201"/>
      <c r="BX8" s="201"/>
      <c r="BY8" s="201"/>
      <c r="BZ8" s="202"/>
      <c r="CA8" s="200" t="s">
        <v>364</v>
      </c>
      <c r="CB8" s="201"/>
      <c r="CC8" s="202"/>
      <c r="CD8" s="200" t="s">
        <v>345</v>
      </c>
      <c r="CE8" s="201"/>
      <c r="CF8" s="200" t="s">
        <v>346</v>
      </c>
      <c r="CG8" s="201"/>
      <c r="CH8" s="202"/>
      <c r="CI8" s="200" t="s">
        <v>228</v>
      </c>
      <c r="CJ8" s="202"/>
      <c r="CK8" s="200" t="s">
        <v>294</v>
      </c>
      <c r="CL8" s="202"/>
      <c r="CM8" s="200" t="s">
        <v>353</v>
      </c>
      <c r="CN8" s="201"/>
      <c r="CO8" s="201"/>
      <c r="CP8" s="202"/>
      <c r="CQ8" s="68"/>
      <c r="CR8" s="68"/>
      <c r="CS8" s="68"/>
      <c r="CT8" s="68"/>
    </row>
    <row r="9" spans="1:98" x14ac:dyDescent="0.3">
      <c r="A9" s="198"/>
      <c r="B9" s="203"/>
      <c r="C9" s="204"/>
      <c r="D9" s="204"/>
      <c r="E9" s="205"/>
      <c r="F9" s="203"/>
      <c r="G9" s="204"/>
      <c r="H9" s="204"/>
      <c r="I9" s="204"/>
      <c r="J9" s="204"/>
      <c r="K9" s="204"/>
      <c r="L9" s="204"/>
      <c r="M9" s="204"/>
      <c r="N9" s="205"/>
      <c r="O9" s="204"/>
      <c r="P9" s="204"/>
      <c r="Q9" s="204"/>
      <c r="R9" s="205"/>
      <c r="S9" s="214"/>
      <c r="T9" s="239"/>
      <c r="U9" s="239"/>
      <c r="V9" s="215"/>
      <c r="W9" s="204"/>
      <c r="X9" s="204"/>
      <c r="Y9" s="204"/>
      <c r="Z9" s="204"/>
      <c r="AA9" s="204"/>
      <c r="AB9" s="204"/>
      <c r="AC9" s="238"/>
      <c r="AD9" s="214"/>
      <c r="AE9" s="227"/>
      <c r="AF9" s="227"/>
      <c r="AG9" s="215"/>
      <c r="AH9" s="246"/>
      <c r="AI9" s="247"/>
      <c r="AJ9" s="247"/>
      <c r="AK9" s="248"/>
      <c r="AL9" s="203"/>
      <c r="AM9" s="204"/>
      <c r="AN9" s="204"/>
      <c r="AO9" s="205"/>
      <c r="AP9" s="203"/>
      <c r="AQ9" s="204"/>
      <c r="AR9" s="204"/>
      <c r="AS9" s="204"/>
      <c r="AT9" s="204"/>
      <c r="AU9" s="204"/>
      <c r="AV9" s="204"/>
      <c r="AW9" s="204"/>
      <c r="AX9" s="205"/>
      <c r="AY9" s="203"/>
      <c r="AZ9" s="204"/>
      <c r="BA9" s="204"/>
      <c r="BB9" s="204"/>
      <c r="BC9" s="205"/>
      <c r="BD9" s="203"/>
      <c r="BE9" s="204"/>
      <c r="BF9" s="205"/>
      <c r="BG9" s="203"/>
      <c r="BH9" s="204"/>
      <c r="BI9" s="204"/>
      <c r="BJ9" s="204"/>
      <c r="BK9" s="204"/>
      <c r="BL9" s="205"/>
      <c r="BM9" s="203"/>
      <c r="BN9" s="204"/>
      <c r="BO9" s="204"/>
      <c r="BP9" s="204"/>
      <c r="BQ9" s="204"/>
      <c r="BR9" s="204"/>
      <c r="BS9" s="204"/>
      <c r="BT9" s="204"/>
      <c r="BU9" s="205"/>
      <c r="BV9" s="203"/>
      <c r="BW9" s="204"/>
      <c r="BX9" s="204"/>
      <c r="BY9" s="204"/>
      <c r="BZ9" s="205"/>
      <c r="CA9" s="203"/>
      <c r="CB9" s="204"/>
      <c r="CC9" s="205"/>
      <c r="CD9" s="203"/>
      <c r="CE9" s="204"/>
      <c r="CF9" s="203"/>
      <c r="CG9" s="238"/>
      <c r="CH9" s="205"/>
      <c r="CI9" s="203"/>
      <c r="CJ9" s="205"/>
      <c r="CK9" s="203"/>
      <c r="CL9" s="205"/>
      <c r="CM9" s="203"/>
      <c r="CN9" s="238"/>
      <c r="CO9" s="238"/>
      <c r="CP9" s="205"/>
      <c r="CQ9" s="68"/>
      <c r="CR9" s="68"/>
      <c r="CS9" s="68"/>
      <c r="CT9" s="68"/>
    </row>
    <row r="10" spans="1:98" x14ac:dyDescent="0.3">
      <c r="A10" s="198"/>
      <c r="B10" s="203"/>
      <c r="C10" s="204"/>
      <c r="D10" s="204"/>
      <c r="E10" s="205"/>
      <c r="F10" s="203"/>
      <c r="G10" s="204"/>
      <c r="H10" s="204"/>
      <c r="I10" s="204"/>
      <c r="J10" s="204"/>
      <c r="K10" s="204"/>
      <c r="L10" s="204"/>
      <c r="M10" s="204"/>
      <c r="N10" s="205"/>
      <c r="O10" s="204"/>
      <c r="P10" s="204"/>
      <c r="Q10" s="204"/>
      <c r="R10" s="205"/>
      <c r="S10" s="214"/>
      <c r="T10" s="239"/>
      <c r="U10" s="239"/>
      <c r="V10" s="215"/>
      <c r="W10" s="204"/>
      <c r="X10" s="204"/>
      <c r="Y10" s="204"/>
      <c r="Z10" s="204"/>
      <c r="AA10" s="204"/>
      <c r="AB10" s="204"/>
      <c r="AC10" s="238"/>
      <c r="AD10" s="214"/>
      <c r="AE10" s="227"/>
      <c r="AF10" s="227"/>
      <c r="AG10" s="215"/>
      <c r="AH10" s="246"/>
      <c r="AI10" s="247"/>
      <c r="AJ10" s="247"/>
      <c r="AK10" s="248"/>
      <c r="AL10" s="203"/>
      <c r="AM10" s="204"/>
      <c r="AN10" s="204"/>
      <c r="AO10" s="205"/>
      <c r="AP10" s="203"/>
      <c r="AQ10" s="204"/>
      <c r="AR10" s="204"/>
      <c r="AS10" s="204"/>
      <c r="AT10" s="204"/>
      <c r="AU10" s="204"/>
      <c r="AV10" s="204"/>
      <c r="AW10" s="204"/>
      <c r="AX10" s="205"/>
      <c r="AY10" s="203"/>
      <c r="AZ10" s="204"/>
      <c r="BA10" s="204"/>
      <c r="BB10" s="204"/>
      <c r="BC10" s="205"/>
      <c r="BD10" s="203"/>
      <c r="BE10" s="204"/>
      <c r="BF10" s="205"/>
      <c r="BG10" s="203"/>
      <c r="BH10" s="204"/>
      <c r="BI10" s="204"/>
      <c r="BJ10" s="204"/>
      <c r="BK10" s="204"/>
      <c r="BL10" s="205"/>
      <c r="BM10" s="203"/>
      <c r="BN10" s="204"/>
      <c r="BO10" s="204"/>
      <c r="BP10" s="204"/>
      <c r="BQ10" s="204"/>
      <c r="BR10" s="204"/>
      <c r="BS10" s="204"/>
      <c r="BT10" s="204"/>
      <c r="BU10" s="205"/>
      <c r="BV10" s="203"/>
      <c r="BW10" s="204"/>
      <c r="BX10" s="204"/>
      <c r="BY10" s="204"/>
      <c r="BZ10" s="205"/>
      <c r="CA10" s="203"/>
      <c r="CB10" s="204"/>
      <c r="CC10" s="205"/>
      <c r="CD10" s="203"/>
      <c r="CE10" s="204"/>
      <c r="CF10" s="203"/>
      <c r="CG10" s="238"/>
      <c r="CH10" s="205"/>
      <c r="CI10" s="203"/>
      <c r="CJ10" s="205"/>
      <c r="CK10" s="203"/>
      <c r="CL10" s="205"/>
      <c r="CM10" s="203"/>
      <c r="CN10" s="238"/>
      <c r="CO10" s="238"/>
      <c r="CP10" s="205"/>
      <c r="CQ10" s="68"/>
      <c r="CR10" s="68"/>
      <c r="CS10" s="68"/>
      <c r="CT10" s="68"/>
    </row>
    <row r="11" spans="1:98" ht="37.200000000000003" customHeight="1" thickBot="1" x14ac:dyDescent="0.35">
      <c r="A11" s="199"/>
      <c r="B11" s="206"/>
      <c r="C11" s="207"/>
      <c r="D11" s="207"/>
      <c r="E11" s="208"/>
      <c r="F11" s="206"/>
      <c r="G11" s="207"/>
      <c r="H11" s="207"/>
      <c r="I11" s="207"/>
      <c r="J11" s="207"/>
      <c r="K11" s="207"/>
      <c r="L11" s="207"/>
      <c r="M11" s="207"/>
      <c r="N11" s="208"/>
      <c r="O11" s="207"/>
      <c r="P11" s="207"/>
      <c r="Q11" s="207"/>
      <c r="R11" s="208"/>
      <c r="S11" s="216"/>
      <c r="T11" s="228"/>
      <c r="U11" s="228"/>
      <c r="V11" s="217"/>
      <c r="W11" s="207"/>
      <c r="X11" s="207"/>
      <c r="Y11" s="207"/>
      <c r="Z11" s="207"/>
      <c r="AA11" s="207"/>
      <c r="AB11" s="207"/>
      <c r="AC11" s="207"/>
      <c r="AD11" s="216"/>
      <c r="AE11" s="228"/>
      <c r="AF11" s="228"/>
      <c r="AG11" s="217"/>
      <c r="AH11" s="249"/>
      <c r="AI11" s="250"/>
      <c r="AJ11" s="250"/>
      <c r="AK11" s="251"/>
      <c r="AL11" s="206"/>
      <c r="AM11" s="207"/>
      <c r="AN11" s="207"/>
      <c r="AO11" s="208"/>
      <c r="AP11" s="206"/>
      <c r="AQ11" s="207"/>
      <c r="AR11" s="207"/>
      <c r="AS11" s="207"/>
      <c r="AT11" s="207"/>
      <c r="AU11" s="207"/>
      <c r="AV11" s="207"/>
      <c r="AW11" s="207"/>
      <c r="AX11" s="208"/>
      <c r="AY11" s="206"/>
      <c r="AZ11" s="207"/>
      <c r="BA11" s="207"/>
      <c r="BB11" s="207"/>
      <c r="BC11" s="208"/>
      <c r="BD11" s="209"/>
      <c r="BE11" s="210"/>
      <c r="BF11" s="211"/>
      <c r="BG11" s="209"/>
      <c r="BH11" s="210"/>
      <c r="BI11" s="210"/>
      <c r="BJ11" s="210"/>
      <c r="BK11" s="210"/>
      <c r="BL11" s="211"/>
      <c r="BM11" s="206"/>
      <c r="BN11" s="207"/>
      <c r="BO11" s="207"/>
      <c r="BP11" s="207"/>
      <c r="BQ11" s="207"/>
      <c r="BR11" s="207"/>
      <c r="BS11" s="207"/>
      <c r="BT11" s="207"/>
      <c r="BU11" s="208"/>
      <c r="BV11" s="206"/>
      <c r="BW11" s="207"/>
      <c r="BX11" s="207"/>
      <c r="BY11" s="207"/>
      <c r="BZ11" s="208"/>
      <c r="CA11" s="209"/>
      <c r="CB11" s="210"/>
      <c r="CC11" s="211"/>
      <c r="CD11" s="209"/>
      <c r="CE11" s="210"/>
      <c r="CF11" s="123"/>
      <c r="CG11" s="124"/>
      <c r="CH11" s="48"/>
      <c r="CI11" s="209"/>
      <c r="CJ11" s="211"/>
      <c r="CK11" s="209"/>
      <c r="CL11" s="211"/>
      <c r="CM11" s="206"/>
      <c r="CN11" s="207"/>
      <c r="CO11" s="207"/>
      <c r="CP11" s="208"/>
      <c r="CQ11" s="68"/>
      <c r="CR11" s="68"/>
      <c r="CS11" s="68"/>
      <c r="CT11" s="68"/>
    </row>
    <row r="12" spans="1:98" ht="15" thickTop="1" x14ac:dyDescent="0.3">
      <c r="A12" s="72"/>
      <c r="B12" s="194"/>
      <c r="C12" s="195"/>
      <c r="D12" s="195"/>
      <c r="E12" s="196"/>
      <c r="F12" s="5"/>
      <c r="G12" s="5"/>
      <c r="H12" s="5"/>
      <c r="I12" s="5"/>
      <c r="J12" s="5"/>
      <c r="K12" s="5"/>
      <c r="L12" s="5"/>
      <c r="M12" s="5"/>
      <c r="N12" s="5"/>
      <c r="O12" s="5"/>
      <c r="P12" s="5"/>
      <c r="Q12" s="5"/>
      <c r="R12" s="5"/>
      <c r="S12" s="5"/>
      <c r="T12" s="5"/>
      <c r="U12" s="5"/>
      <c r="V12" s="5"/>
      <c r="W12" s="5"/>
      <c r="X12" s="5"/>
      <c r="Y12" s="5"/>
      <c r="Z12" s="5"/>
      <c r="AA12" s="5"/>
      <c r="AB12" s="5"/>
      <c r="AC12" s="5"/>
      <c r="AD12" s="73"/>
      <c r="AE12" s="5"/>
      <c r="AF12" s="5"/>
      <c r="AG12" s="74"/>
      <c r="AH12" s="125"/>
      <c r="AI12" s="125"/>
      <c r="AJ12" s="125"/>
      <c r="AK12" s="125"/>
      <c r="AL12" s="5"/>
      <c r="AM12" s="5"/>
      <c r="AN12" s="5"/>
      <c r="AO12" s="74"/>
      <c r="AP12" s="5"/>
      <c r="AQ12" s="5"/>
      <c r="AR12" s="5"/>
      <c r="AS12" s="5"/>
      <c r="AT12" s="5"/>
      <c r="AU12" s="5"/>
      <c r="AV12" s="5"/>
      <c r="AW12" s="5"/>
      <c r="AX12" s="5"/>
      <c r="AY12" s="195"/>
      <c r="AZ12" s="195"/>
      <c r="BA12" s="195"/>
      <c r="BB12" s="195"/>
      <c r="BC12" s="196"/>
      <c r="BD12" s="73"/>
      <c r="BE12" s="5"/>
      <c r="BF12" s="74"/>
      <c r="BG12" s="5"/>
      <c r="BH12" s="5"/>
      <c r="BI12" s="5"/>
      <c r="BJ12" s="5"/>
      <c r="BK12" s="5"/>
      <c r="BL12" s="74"/>
      <c r="BM12" s="5"/>
      <c r="BN12" s="5"/>
      <c r="BO12" s="5"/>
      <c r="BP12" s="5"/>
      <c r="BQ12" s="5"/>
      <c r="BR12" s="5"/>
      <c r="BS12" s="5"/>
      <c r="BT12" s="5"/>
      <c r="BU12" s="74"/>
      <c r="BV12" s="195"/>
      <c r="BW12" s="195"/>
      <c r="BX12" s="195"/>
      <c r="BY12" s="195"/>
      <c r="BZ12" s="196"/>
      <c r="CA12" s="73"/>
      <c r="CB12" s="5"/>
      <c r="CC12" s="74"/>
      <c r="CD12" s="73"/>
      <c r="CE12" s="5"/>
      <c r="CF12" s="126"/>
      <c r="CG12" s="127"/>
      <c r="CH12" s="128"/>
      <c r="CI12" s="73"/>
      <c r="CJ12" s="74"/>
      <c r="CK12" s="73"/>
      <c r="CL12" s="74"/>
      <c r="CM12" s="73"/>
      <c r="CN12" s="5"/>
      <c r="CO12" s="5" t="s">
        <v>325</v>
      </c>
      <c r="CP12" s="128"/>
      <c r="CQ12" s="68"/>
      <c r="CR12" s="68"/>
      <c r="CS12" s="68"/>
      <c r="CT12" s="68"/>
    </row>
    <row r="13" spans="1:98" x14ac:dyDescent="0.3">
      <c r="A13" s="69"/>
      <c r="B13" s="104" t="s">
        <v>136</v>
      </c>
      <c r="C13" s="104" t="s">
        <v>59</v>
      </c>
      <c r="D13" s="104">
        <f>O7</f>
        <v>303</v>
      </c>
      <c r="E13" s="32"/>
      <c r="F13" s="37" t="s">
        <v>235</v>
      </c>
      <c r="G13" s="104"/>
      <c r="H13" s="104"/>
      <c r="I13" s="104"/>
      <c r="J13" s="104"/>
      <c r="K13" s="104"/>
      <c r="L13" s="104"/>
      <c r="M13" s="104"/>
      <c r="N13" s="105"/>
      <c r="O13" s="24" t="s">
        <v>61</v>
      </c>
      <c r="P13" s="104"/>
      <c r="Q13" s="104"/>
      <c r="R13" s="105"/>
      <c r="S13" s="24" t="s">
        <v>61</v>
      </c>
      <c r="T13" s="104"/>
      <c r="U13" s="104"/>
      <c r="V13" s="105"/>
      <c r="W13" s="28" t="s">
        <v>62</v>
      </c>
      <c r="X13" s="23"/>
      <c r="Y13" s="23"/>
      <c r="Z13" s="23"/>
      <c r="AA13" s="23"/>
      <c r="AB13" s="23">
        <v>1</v>
      </c>
      <c r="AC13" s="23"/>
      <c r="AD13" s="27" t="s">
        <v>148</v>
      </c>
      <c r="AE13" s="54"/>
      <c r="AF13" s="54"/>
      <c r="AG13" s="32">
        <v>1</v>
      </c>
      <c r="AH13" s="37"/>
      <c r="AI13" s="104"/>
      <c r="AJ13" s="104"/>
      <c r="AK13" s="105"/>
      <c r="AL13" s="37" t="s">
        <v>22</v>
      </c>
      <c r="AM13" s="49">
        <v>1</v>
      </c>
      <c r="AN13" s="23" t="s">
        <v>292</v>
      </c>
      <c r="AO13" s="89"/>
      <c r="AP13" s="37" t="s">
        <v>235</v>
      </c>
      <c r="AQ13" s="104"/>
      <c r="AR13" s="104"/>
      <c r="AS13" s="104"/>
      <c r="AT13" s="104"/>
      <c r="AU13" s="104"/>
      <c r="AV13" s="104"/>
      <c r="AW13" s="104"/>
      <c r="AX13" s="105"/>
      <c r="AY13" s="104" t="s">
        <v>63</v>
      </c>
      <c r="AZ13" s="104"/>
      <c r="BA13" s="104"/>
      <c r="BB13" s="104">
        <v>1</v>
      </c>
      <c r="BC13" s="79"/>
      <c r="BD13" s="50" t="s">
        <v>63</v>
      </c>
      <c r="BE13" s="49"/>
      <c r="BF13" s="55">
        <v>1</v>
      </c>
      <c r="BG13" s="37" t="s">
        <v>22</v>
      </c>
      <c r="BH13" s="49">
        <v>1</v>
      </c>
      <c r="BI13" s="23" t="s">
        <v>59</v>
      </c>
      <c r="BJ13" s="104">
        <f>BV7</f>
        <v>340</v>
      </c>
      <c r="BK13" s="23"/>
      <c r="BL13" s="89"/>
      <c r="BM13" s="37" t="s">
        <v>64</v>
      </c>
      <c r="BN13" s="104"/>
      <c r="BO13" s="104"/>
      <c r="BP13" s="104"/>
      <c r="BQ13" s="104"/>
      <c r="BR13" s="104"/>
      <c r="BS13" s="104"/>
      <c r="BT13" s="129">
        <v>1</v>
      </c>
      <c r="BU13" s="105"/>
      <c r="BV13" s="104" t="s">
        <v>63</v>
      </c>
      <c r="BW13" s="104"/>
      <c r="BX13" s="104"/>
      <c r="BY13" s="104">
        <v>1</v>
      </c>
      <c r="BZ13" s="79"/>
      <c r="CA13" s="50" t="s">
        <v>63</v>
      </c>
      <c r="CB13" s="49"/>
      <c r="CC13" s="55">
        <v>1</v>
      </c>
      <c r="CD13" s="37" t="s">
        <v>22</v>
      </c>
      <c r="CE13" s="49">
        <v>1</v>
      </c>
      <c r="CF13" s="56" t="s">
        <v>136</v>
      </c>
      <c r="CG13" s="58">
        <v>1</v>
      </c>
      <c r="CH13" s="33"/>
      <c r="CI13" s="50" t="s">
        <v>63</v>
      </c>
      <c r="CJ13" s="55">
        <v>1</v>
      </c>
      <c r="CK13" s="50" t="s">
        <v>63</v>
      </c>
      <c r="CL13" s="55">
        <v>1</v>
      </c>
      <c r="CM13" s="27" t="s">
        <v>252</v>
      </c>
      <c r="CN13" s="54"/>
      <c r="CO13" s="54"/>
      <c r="CP13" s="55">
        <v>1</v>
      </c>
      <c r="CQ13" s="68"/>
      <c r="CR13" s="68"/>
      <c r="CS13" s="68"/>
      <c r="CT13" s="68"/>
    </row>
    <row r="14" spans="1:98" x14ac:dyDescent="0.3">
      <c r="A14" s="69"/>
      <c r="B14" s="23" t="s">
        <v>137</v>
      </c>
      <c r="C14" s="104" t="s">
        <v>59</v>
      </c>
      <c r="D14" s="23" t="s">
        <v>293</v>
      </c>
      <c r="E14" s="32"/>
      <c r="F14" s="27"/>
      <c r="G14" s="23"/>
      <c r="H14" s="23"/>
      <c r="I14" s="23"/>
      <c r="J14" s="23"/>
      <c r="K14" s="23"/>
      <c r="L14" s="23"/>
      <c r="M14" s="23"/>
      <c r="N14" s="32"/>
      <c r="O14" s="130"/>
      <c r="P14" s="23"/>
      <c r="Q14" s="23"/>
      <c r="R14" s="32"/>
      <c r="S14" s="27"/>
      <c r="T14" s="23"/>
      <c r="U14" s="23"/>
      <c r="V14" s="32"/>
      <c r="W14" s="29" t="s">
        <v>67</v>
      </c>
      <c r="X14" s="23"/>
      <c r="Y14" s="23"/>
      <c r="Z14" s="23"/>
      <c r="AA14" s="23"/>
      <c r="AB14" s="23">
        <v>2</v>
      </c>
      <c r="AC14" s="23"/>
      <c r="AD14" s="27" t="s">
        <v>149</v>
      </c>
      <c r="AE14" s="54"/>
      <c r="AF14" s="54"/>
      <c r="AG14" s="32">
        <v>2</v>
      </c>
      <c r="AH14" s="27"/>
      <c r="AI14" s="23"/>
      <c r="AJ14" s="23"/>
      <c r="AK14" s="32"/>
      <c r="AL14" s="27" t="s">
        <v>21</v>
      </c>
      <c r="AM14" s="80">
        <v>2</v>
      </c>
      <c r="AN14" s="68"/>
      <c r="AO14" s="68"/>
      <c r="AP14" s="27" t="s">
        <v>236</v>
      </c>
      <c r="AQ14" s="23"/>
      <c r="AR14" s="23"/>
      <c r="AS14" s="23"/>
      <c r="AT14" s="23"/>
      <c r="AU14" s="23"/>
      <c r="AV14" s="23"/>
      <c r="AW14" s="23"/>
      <c r="AX14" s="32"/>
      <c r="AY14" s="23" t="s">
        <v>65</v>
      </c>
      <c r="AZ14" s="23"/>
      <c r="BA14" s="23"/>
      <c r="BB14" s="23">
        <v>2</v>
      </c>
      <c r="BC14" s="79"/>
      <c r="BD14" s="56" t="s">
        <v>65</v>
      </c>
      <c r="BE14" s="68"/>
      <c r="BF14" s="65">
        <v>2</v>
      </c>
      <c r="BG14" s="27" t="s">
        <v>21</v>
      </c>
      <c r="BH14" s="80">
        <v>2</v>
      </c>
      <c r="BI14" s="23" t="s">
        <v>59</v>
      </c>
      <c r="BJ14" s="23">
        <f>BM7</f>
        <v>339</v>
      </c>
      <c r="BK14" s="23"/>
      <c r="BL14" s="89"/>
      <c r="BM14" s="27" t="s">
        <v>289</v>
      </c>
      <c r="BN14" s="23"/>
      <c r="BO14" s="23"/>
      <c r="BP14" s="23"/>
      <c r="BQ14" s="23"/>
      <c r="BR14" s="23"/>
      <c r="BS14" s="23"/>
      <c r="BT14" s="115">
        <v>2</v>
      </c>
      <c r="BU14" s="32"/>
      <c r="BV14" s="23" t="s">
        <v>65</v>
      </c>
      <c r="BW14" s="23"/>
      <c r="BX14" s="23"/>
      <c r="BY14" s="23">
        <v>2</v>
      </c>
      <c r="BZ14" s="79"/>
      <c r="CA14" s="56" t="s">
        <v>65</v>
      </c>
      <c r="CB14" s="68"/>
      <c r="CC14" s="65">
        <v>2</v>
      </c>
      <c r="CD14" s="27" t="s">
        <v>21</v>
      </c>
      <c r="CE14" s="80">
        <v>2</v>
      </c>
      <c r="CF14" s="56" t="s">
        <v>137</v>
      </c>
      <c r="CG14" s="58">
        <v>2</v>
      </c>
      <c r="CH14" s="33"/>
      <c r="CI14" s="56" t="s">
        <v>65</v>
      </c>
      <c r="CJ14" s="65">
        <v>2</v>
      </c>
      <c r="CK14" s="56" t="s">
        <v>65</v>
      </c>
      <c r="CL14" s="65">
        <v>2</v>
      </c>
      <c r="CM14" s="27" t="s">
        <v>253</v>
      </c>
      <c r="CN14" s="54"/>
      <c r="CO14" s="54"/>
      <c r="CP14" s="33">
        <v>2</v>
      </c>
      <c r="CQ14" s="68"/>
      <c r="CR14" s="68"/>
      <c r="CS14" s="68"/>
      <c r="CT14" s="68"/>
    </row>
    <row r="15" spans="1:98" x14ac:dyDescent="0.3">
      <c r="A15" s="69"/>
      <c r="B15" s="27"/>
      <c r="C15" s="23"/>
      <c r="D15" s="23"/>
      <c r="E15" s="32"/>
      <c r="F15" s="27"/>
      <c r="G15" s="23"/>
      <c r="H15" s="23"/>
      <c r="I15" s="23"/>
      <c r="J15" s="23"/>
      <c r="K15" s="23"/>
      <c r="L15" s="23"/>
      <c r="M15" s="23"/>
      <c r="N15" s="32"/>
      <c r="O15" s="130"/>
      <c r="P15" s="23"/>
      <c r="Q15" s="23"/>
      <c r="R15" s="32"/>
      <c r="S15" s="27"/>
      <c r="T15" s="23"/>
      <c r="U15" s="23"/>
      <c r="V15" s="32"/>
      <c r="W15" s="29" t="s">
        <v>70</v>
      </c>
      <c r="X15" s="23"/>
      <c r="Y15" s="23"/>
      <c r="Z15" s="23"/>
      <c r="AA15" s="23"/>
      <c r="AB15" s="23">
        <v>3</v>
      </c>
      <c r="AC15" s="23"/>
      <c r="AD15" s="27" t="s">
        <v>150</v>
      </c>
      <c r="AE15" s="54"/>
      <c r="AF15" s="54"/>
      <c r="AG15" s="32">
        <v>3</v>
      </c>
      <c r="AH15" s="27" t="s">
        <v>202</v>
      </c>
      <c r="AI15" s="23"/>
      <c r="AJ15" s="23"/>
      <c r="AK15" s="32">
        <v>98</v>
      </c>
      <c r="AL15" s="27"/>
      <c r="AM15" s="23"/>
      <c r="AN15" s="23"/>
      <c r="AO15" s="23"/>
      <c r="AP15" s="27" t="s">
        <v>237</v>
      </c>
      <c r="AQ15" s="23"/>
      <c r="AR15" s="23"/>
      <c r="AS15" s="23"/>
      <c r="AT15" s="23"/>
      <c r="AU15" s="23"/>
      <c r="AV15" s="23"/>
      <c r="AW15" s="23"/>
      <c r="AX15" s="32"/>
      <c r="AY15" s="23" t="s">
        <v>154</v>
      </c>
      <c r="AZ15" s="23"/>
      <c r="BA15" s="23"/>
      <c r="BB15" s="23">
        <v>3</v>
      </c>
      <c r="BC15" s="57"/>
      <c r="BD15" s="56" t="s">
        <v>71</v>
      </c>
      <c r="BE15" s="23"/>
      <c r="BF15" s="33">
        <v>3</v>
      </c>
      <c r="BG15" s="27"/>
      <c r="BH15" s="23"/>
      <c r="BI15" s="23"/>
      <c r="BJ15" s="23"/>
      <c r="BK15" s="68"/>
      <c r="BL15" s="68"/>
      <c r="BM15" s="27" t="s">
        <v>290</v>
      </c>
      <c r="BN15" s="23"/>
      <c r="BO15" s="23"/>
      <c r="BP15" s="23"/>
      <c r="BQ15" s="23"/>
      <c r="BR15" s="23"/>
      <c r="BS15" s="23"/>
      <c r="BT15" s="115">
        <v>3</v>
      </c>
      <c r="BU15" s="32"/>
      <c r="BV15" s="23" t="s">
        <v>154</v>
      </c>
      <c r="BW15" s="23"/>
      <c r="BX15" s="23"/>
      <c r="BY15" s="23">
        <v>3</v>
      </c>
      <c r="BZ15" s="57"/>
      <c r="CA15" s="56" t="s">
        <v>71</v>
      </c>
      <c r="CB15" s="23"/>
      <c r="CC15" s="33">
        <v>3</v>
      </c>
      <c r="CD15" s="131" t="s">
        <v>155</v>
      </c>
      <c r="CE15" s="89">
        <v>3</v>
      </c>
      <c r="CF15" s="56" t="s">
        <v>221</v>
      </c>
      <c r="CG15" s="58">
        <v>99</v>
      </c>
      <c r="CH15" s="33"/>
      <c r="CI15" s="56" t="s">
        <v>71</v>
      </c>
      <c r="CJ15" s="33">
        <v>3</v>
      </c>
      <c r="CK15" s="56" t="s">
        <v>71</v>
      </c>
      <c r="CL15" s="33">
        <v>3</v>
      </c>
      <c r="CM15" s="27" t="s">
        <v>254</v>
      </c>
      <c r="CN15" s="54"/>
      <c r="CO15" s="54"/>
      <c r="CP15" s="33">
        <v>3</v>
      </c>
      <c r="CQ15" s="68"/>
      <c r="CR15" s="68"/>
      <c r="CS15" s="68"/>
      <c r="CT15" s="68"/>
    </row>
    <row r="16" spans="1:98" x14ac:dyDescent="0.3">
      <c r="A16" s="69"/>
      <c r="B16" s="27"/>
      <c r="C16" s="23"/>
      <c r="D16" s="23"/>
      <c r="E16" s="32"/>
      <c r="F16" s="27"/>
      <c r="G16" s="23"/>
      <c r="H16" s="23"/>
      <c r="I16" s="23"/>
      <c r="J16" s="23"/>
      <c r="K16" s="23"/>
      <c r="L16" s="23"/>
      <c r="M16" s="23"/>
      <c r="N16" s="32"/>
      <c r="O16" s="130"/>
      <c r="P16" s="23"/>
      <c r="Q16" s="23"/>
      <c r="R16" s="32"/>
      <c r="S16" s="27"/>
      <c r="T16" s="23"/>
      <c r="U16" s="23"/>
      <c r="V16" s="32"/>
      <c r="W16" s="29" t="s">
        <v>73</v>
      </c>
      <c r="X16" s="23"/>
      <c r="Y16" s="23"/>
      <c r="Z16" s="23"/>
      <c r="AA16" s="23"/>
      <c r="AB16" s="23">
        <v>4</v>
      </c>
      <c r="AC16" s="23"/>
      <c r="AD16" s="27" t="s">
        <v>151</v>
      </c>
      <c r="AE16" s="54"/>
      <c r="AF16" s="54"/>
      <c r="AG16" s="32">
        <v>4</v>
      </c>
      <c r="AH16" s="27" t="s">
        <v>251</v>
      </c>
      <c r="AI16" s="23"/>
      <c r="AJ16" s="23"/>
      <c r="AK16" s="32">
        <v>99</v>
      </c>
      <c r="AL16" s="27"/>
      <c r="AM16" s="23"/>
      <c r="AN16" s="23"/>
      <c r="AO16" s="23"/>
      <c r="AP16" s="27" t="s">
        <v>238</v>
      </c>
      <c r="AQ16" s="23"/>
      <c r="AR16" s="23"/>
      <c r="AS16" s="23"/>
      <c r="AT16" s="23"/>
      <c r="AU16" s="23"/>
      <c r="AV16" s="23"/>
      <c r="AW16" s="23"/>
      <c r="AX16" s="32"/>
      <c r="AY16" s="132"/>
      <c r="AZ16" s="132"/>
      <c r="BA16" s="132"/>
      <c r="BB16" s="132"/>
      <c r="BC16" s="133"/>
      <c r="BD16" s="27"/>
      <c r="BE16" s="23"/>
      <c r="BF16" s="57"/>
      <c r="BG16" s="27"/>
      <c r="BH16" s="23"/>
      <c r="BI16" s="23"/>
      <c r="BJ16" s="23"/>
      <c r="BK16" s="68"/>
      <c r="BL16" s="68"/>
      <c r="BM16" s="27" t="s">
        <v>291</v>
      </c>
      <c r="BN16" s="23"/>
      <c r="BO16" s="23"/>
      <c r="BP16" s="23"/>
      <c r="BQ16" s="23"/>
      <c r="BR16" s="23"/>
      <c r="BS16" s="23"/>
      <c r="BT16" s="115">
        <v>4</v>
      </c>
      <c r="BU16" s="32"/>
      <c r="BV16" s="132"/>
      <c r="BW16" s="132"/>
      <c r="BX16" s="132"/>
      <c r="BY16" s="132"/>
      <c r="BZ16" s="133"/>
      <c r="CA16" s="27"/>
      <c r="CB16" s="23"/>
      <c r="CC16" s="57"/>
      <c r="CD16" s="27"/>
      <c r="CE16" s="23"/>
      <c r="CF16" s="56"/>
      <c r="CG16" s="58"/>
      <c r="CH16" s="33"/>
      <c r="CI16" s="27"/>
      <c r="CJ16" s="57"/>
      <c r="CK16" s="27"/>
      <c r="CL16" s="57"/>
      <c r="CM16" s="27" t="s">
        <v>255</v>
      </c>
      <c r="CN16" s="54"/>
      <c r="CO16" s="54"/>
      <c r="CP16" s="33">
        <v>4</v>
      </c>
      <c r="CQ16" s="68"/>
      <c r="CR16" s="68"/>
      <c r="CS16" s="68"/>
      <c r="CT16" s="68"/>
    </row>
    <row r="17" spans="1:98" x14ac:dyDescent="0.3">
      <c r="A17" s="69"/>
      <c r="B17" s="27"/>
      <c r="C17" s="23"/>
      <c r="D17" s="23"/>
      <c r="E17" s="32"/>
      <c r="F17" s="27" t="s">
        <v>239</v>
      </c>
      <c r="G17" s="23"/>
      <c r="H17" s="23"/>
      <c r="I17" s="23"/>
      <c r="J17" s="23"/>
      <c r="K17" s="23"/>
      <c r="L17" s="23"/>
      <c r="M17" s="23"/>
      <c r="N17" s="32"/>
      <c r="O17" s="134"/>
      <c r="P17" s="23"/>
      <c r="Q17" s="23"/>
      <c r="R17" s="32"/>
      <c r="S17" s="27"/>
      <c r="T17" s="23"/>
      <c r="U17" s="23"/>
      <c r="V17" s="32"/>
      <c r="W17" s="29" t="s">
        <v>74</v>
      </c>
      <c r="X17" s="23"/>
      <c r="Y17" s="23"/>
      <c r="Z17" s="23"/>
      <c r="AA17" s="23"/>
      <c r="AB17" s="23">
        <v>5</v>
      </c>
      <c r="AC17" s="23"/>
      <c r="AD17" s="27" t="s">
        <v>152</v>
      </c>
      <c r="AE17" s="54"/>
      <c r="AF17" s="54"/>
      <c r="AG17" s="32">
        <v>5</v>
      </c>
      <c r="AH17" s="27"/>
      <c r="AI17" s="23"/>
      <c r="AJ17" s="23"/>
      <c r="AK17" s="32"/>
      <c r="AL17" s="27"/>
      <c r="AM17" s="23"/>
      <c r="AN17" s="23"/>
      <c r="AO17" s="23"/>
      <c r="AP17" s="27" t="s">
        <v>239</v>
      </c>
      <c r="AQ17" s="23"/>
      <c r="AR17" s="23"/>
      <c r="AS17" s="23"/>
      <c r="AT17" s="23"/>
      <c r="AU17" s="23"/>
      <c r="AV17" s="23"/>
      <c r="AW17" s="23"/>
      <c r="AX17" s="32"/>
      <c r="AY17" s="23"/>
      <c r="AZ17" s="23"/>
      <c r="BA17" s="23"/>
      <c r="BB17" s="23"/>
      <c r="BC17" s="32"/>
      <c r="BD17" s="27"/>
      <c r="BE17" s="23"/>
      <c r="BF17" s="57"/>
      <c r="BG17" s="27"/>
      <c r="BH17" s="23"/>
      <c r="BI17" s="23"/>
      <c r="BJ17" s="23"/>
      <c r="BK17" s="23"/>
      <c r="BL17" s="23"/>
      <c r="BM17" s="27" t="s">
        <v>75</v>
      </c>
      <c r="BN17" s="23"/>
      <c r="BO17" s="23"/>
      <c r="BP17" s="23"/>
      <c r="BQ17" s="23"/>
      <c r="BR17" s="23"/>
      <c r="BS17" s="23"/>
      <c r="BT17" s="115">
        <v>5</v>
      </c>
      <c r="BU17" s="32"/>
      <c r="BV17" s="23"/>
      <c r="BW17" s="23"/>
      <c r="BX17" s="23"/>
      <c r="BY17" s="23"/>
      <c r="BZ17" s="32"/>
      <c r="CA17" s="27"/>
      <c r="CB17" s="23"/>
      <c r="CC17" s="57"/>
      <c r="CD17" s="27"/>
      <c r="CE17" s="23"/>
      <c r="CF17" s="56"/>
      <c r="CG17" s="58"/>
      <c r="CH17" s="33"/>
      <c r="CI17" s="56" t="s">
        <v>250</v>
      </c>
      <c r="CJ17" s="57">
        <v>4</v>
      </c>
      <c r="CK17" s="56" t="s">
        <v>295</v>
      </c>
      <c r="CL17" s="57">
        <v>4</v>
      </c>
      <c r="CM17" s="27"/>
      <c r="CN17" s="54"/>
      <c r="CO17" s="54"/>
      <c r="CP17" s="55"/>
      <c r="CQ17" s="68"/>
      <c r="CR17" s="68"/>
      <c r="CS17" s="68"/>
      <c r="CT17" s="68"/>
    </row>
    <row r="18" spans="1:98" x14ac:dyDescent="0.3">
      <c r="A18" s="69"/>
      <c r="B18" s="27"/>
      <c r="C18" s="23"/>
      <c r="D18" s="23"/>
      <c r="E18" s="32"/>
      <c r="F18" s="27" t="s">
        <v>240</v>
      </c>
      <c r="G18" s="23"/>
      <c r="H18" s="23"/>
      <c r="I18" s="23"/>
      <c r="J18" s="23"/>
      <c r="K18" s="23"/>
      <c r="L18" s="23"/>
      <c r="M18" s="23"/>
      <c r="N18" s="32"/>
      <c r="O18" s="130"/>
      <c r="P18" s="23"/>
      <c r="Q18" s="23"/>
      <c r="R18" s="32"/>
      <c r="S18" s="27"/>
      <c r="T18" s="23"/>
      <c r="U18" s="23"/>
      <c r="V18" s="32"/>
      <c r="W18" s="29" t="s">
        <v>76</v>
      </c>
      <c r="X18" s="23"/>
      <c r="Y18" s="23"/>
      <c r="Z18" s="23"/>
      <c r="AA18" s="23"/>
      <c r="AB18" s="23">
        <v>6</v>
      </c>
      <c r="AC18" s="23"/>
      <c r="AD18" s="27"/>
      <c r="AE18" s="54"/>
      <c r="AF18" s="54"/>
      <c r="AG18" s="32"/>
      <c r="AH18" s="27"/>
      <c r="AI18" s="23"/>
      <c r="AJ18" s="23"/>
      <c r="AK18" s="32"/>
      <c r="AL18" s="27"/>
      <c r="AM18" s="23"/>
      <c r="AN18" s="23"/>
      <c r="AO18" s="23"/>
      <c r="AP18" s="27" t="s">
        <v>240</v>
      </c>
      <c r="AQ18" s="23"/>
      <c r="AR18" s="23"/>
      <c r="AS18" s="23"/>
      <c r="AT18" s="23"/>
      <c r="AU18" s="23"/>
      <c r="AV18" s="23"/>
      <c r="AW18" s="23"/>
      <c r="AX18" s="32"/>
      <c r="AY18" s="23"/>
      <c r="AZ18" s="23"/>
      <c r="BA18" s="23"/>
      <c r="BB18" s="23"/>
      <c r="BC18" s="32"/>
      <c r="BD18" s="27"/>
      <c r="BE18" s="23"/>
      <c r="BF18" s="32"/>
      <c r="BG18" s="27"/>
      <c r="BH18" s="23"/>
      <c r="BI18" s="23"/>
      <c r="BJ18" s="23"/>
      <c r="BK18" s="23"/>
      <c r="BL18" s="23"/>
      <c r="BM18" s="27" t="s">
        <v>77</v>
      </c>
      <c r="BN18" s="23"/>
      <c r="BO18" s="23"/>
      <c r="BP18" s="23"/>
      <c r="BQ18" s="23"/>
      <c r="BR18" s="23"/>
      <c r="BS18" s="23"/>
      <c r="BT18" s="115">
        <v>6</v>
      </c>
      <c r="BU18" s="32"/>
      <c r="BV18" s="23"/>
      <c r="BW18" s="23"/>
      <c r="BX18" s="23"/>
      <c r="BY18" s="23"/>
      <c r="BZ18" s="32"/>
      <c r="CA18" s="27"/>
      <c r="CB18" s="23"/>
      <c r="CC18" s="32"/>
      <c r="CD18" s="27"/>
      <c r="CE18" s="23"/>
      <c r="CF18" s="56"/>
      <c r="CG18" s="58"/>
      <c r="CH18" s="33"/>
      <c r="CI18" s="27"/>
      <c r="CJ18" s="32"/>
      <c r="CK18" s="27"/>
      <c r="CL18" s="32"/>
      <c r="CM18" s="27"/>
      <c r="CN18" s="54"/>
      <c r="CO18" s="54"/>
      <c r="CP18" s="33"/>
      <c r="CQ18" s="68"/>
      <c r="CR18" s="68"/>
      <c r="CS18" s="68"/>
      <c r="CT18" s="68"/>
    </row>
    <row r="19" spans="1:98" x14ac:dyDescent="0.3">
      <c r="A19" s="69"/>
      <c r="B19" s="27"/>
      <c r="C19" s="23"/>
      <c r="D19" s="23"/>
      <c r="E19" s="32"/>
      <c r="F19" s="27" t="s">
        <v>241</v>
      </c>
      <c r="G19" s="23"/>
      <c r="H19" s="23"/>
      <c r="I19" s="23"/>
      <c r="J19" s="23"/>
      <c r="K19" s="23"/>
      <c r="L19" s="23"/>
      <c r="M19" s="23"/>
      <c r="N19" s="32"/>
      <c r="O19" s="130"/>
      <c r="P19" s="23"/>
      <c r="Q19" s="23"/>
      <c r="R19" s="32"/>
      <c r="S19" s="27"/>
      <c r="T19" s="23"/>
      <c r="U19" s="23"/>
      <c r="V19" s="32"/>
      <c r="W19" s="28" t="s">
        <v>78</v>
      </c>
      <c r="X19" s="23"/>
      <c r="Y19" s="23"/>
      <c r="Z19" s="23"/>
      <c r="AA19" s="23"/>
      <c r="AB19" s="23">
        <v>7</v>
      </c>
      <c r="AC19" s="23"/>
      <c r="AD19" s="27"/>
      <c r="AE19" s="54"/>
      <c r="AF19" s="54"/>
      <c r="AG19" s="32"/>
      <c r="AH19" s="27" t="s">
        <v>234</v>
      </c>
      <c r="AI19" s="23"/>
      <c r="AJ19" s="23"/>
      <c r="AK19" s="32"/>
      <c r="AL19" s="27"/>
      <c r="AM19" s="23"/>
      <c r="AN19" s="23"/>
      <c r="AO19" s="23"/>
      <c r="AP19" s="27" t="s">
        <v>241</v>
      </c>
      <c r="AQ19" s="23"/>
      <c r="AR19" s="23"/>
      <c r="AS19" s="23"/>
      <c r="AT19" s="23"/>
      <c r="AU19" s="23"/>
      <c r="AV19" s="23"/>
      <c r="AW19" s="23"/>
      <c r="AX19" s="32"/>
      <c r="AY19" s="79"/>
      <c r="AZ19" s="79"/>
      <c r="BA19" s="79"/>
      <c r="BB19" s="79"/>
      <c r="BC19" s="57"/>
      <c r="BD19" s="59"/>
      <c r="BE19" s="79"/>
      <c r="BF19" s="57"/>
      <c r="BG19" s="27"/>
      <c r="BH19" s="23"/>
      <c r="BI19" s="23"/>
      <c r="BJ19" s="23"/>
      <c r="BK19" s="23"/>
      <c r="BL19" s="23"/>
      <c r="BM19" s="27" t="s">
        <v>79</v>
      </c>
      <c r="BN19" s="23"/>
      <c r="BO19" s="23"/>
      <c r="BP19" s="23"/>
      <c r="BQ19" s="23"/>
      <c r="BR19" s="23"/>
      <c r="BS19" s="23"/>
      <c r="BT19" s="115">
        <v>7</v>
      </c>
      <c r="BU19" s="32"/>
      <c r="BV19" s="79"/>
      <c r="BW19" s="79"/>
      <c r="BX19" s="79"/>
      <c r="BY19" s="79"/>
      <c r="BZ19" s="57"/>
      <c r="CA19" s="59"/>
      <c r="CB19" s="79"/>
      <c r="CC19" s="57"/>
      <c r="CD19" s="59"/>
      <c r="CE19" s="79"/>
      <c r="CF19" s="56"/>
      <c r="CG19" s="58"/>
      <c r="CH19" s="33"/>
      <c r="CI19" s="59"/>
      <c r="CJ19" s="57"/>
      <c r="CK19" s="59"/>
      <c r="CL19" s="57"/>
      <c r="CM19" s="27"/>
      <c r="CN19" s="54"/>
      <c r="CO19" s="54"/>
      <c r="CP19" s="33"/>
      <c r="CQ19" s="68"/>
      <c r="CR19" s="68"/>
      <c r="CS19" s="68"/>
      <c r="CT19" s="68"/>
    </row>
    <row r="20" spans="1:98" x14ac:dyDescent="0.3">
      <c r="A20" s="69"/>
      <c r="B20" s="27"/>
      <c r="C20" s="23"/>
      <c r="D20" s="23"/>
      <c r="E20" s="32"/>
      <c r="F20" s="27" t="s">
        <v>242</v>
      </c>
      <c r="G20" s="23"/>
      <c r="H20" s="23"/>
      <c r="I20" s="23"/>
      <c r="J20" s="23"/>
      <c r="K20" s="23"/>
      <c r="L20" s="23"/>
      <c r="M20" s="23"/>
      <c r="N20" s="32"/>
      <c r="O20" s="130"/>
      <c r="P20" s="23"/>
      <c r="Q20" s="23"/>
      <c r="R20" s="32"/>
      <c r="S20" s="27"/>
      <c r="T20" s="23"/>
      <c r="U20" s="23"/>
      <c r="V20" s="32"/>
      <c r="W20" s="68"/>
      <c r="X20" s="68"/>
      <c r="Y20" s="68"/>
      <c r="Z20" s="68"/>
      <c r="AA20" s="68"/>
      <c r="AB20" s="68"/>
      <c r="AC20" s="23"/>
      <c r="AD20" s="27"/>
      <c r="AE20" s="54"/>
      <c r="AF20" s="54"/>
      <c r="AG20" s="32"/>
      <c r="AH20" s="27"/>
      <c r="AI20" s="23"/>
      <c r="AJ20" s="23"/>
      <c r="AK20" s="32"/>
      <c r="AL20" s="27"/>
      <c r="AM20" s="23"/>
      <c r="AN20" s="23"/>
      <c r="AO20" s="23"/>
      <c r="AP20" s="27" t="s">
        <v>242</v>
      </c>
      <c r="AQ20" s="23"/>
      <c r="AR20" s="23"/>
      <c r="AS20" s="23"/>
      <c r="AT20" s="23"/>
      <c r="AU20" s="23"/>
      <c r="AV20" s="23"/>
      <c r="AW20" s="23"/>
      <c r="AX20" s="32"/>
      <c r="AY20" s="79"/>
      <c r="AZ20" s="79"/>
      <c r="BA20" s="79"/>
      <c r="BB20" s="79"/>
      <c r="BC20" s="57"/>
      <c r="BD20" s="59"/>
      <c r="BE20" s="79"/>
      <c r="BF20" s="57"/>
      <c r="BG20" s="27"/>
      <c r="BH20" s="23"/>
      <c r="BI20" s="23"/>
      <c r="BJ20" s="23"/>
      <c r="BK20" s="23"/>
      <c r="BL20" s="23"/>
      <c r="BM20" s="27" t="s">
        <v>60</v>
      </c>
      <c r="BN20" s="23"/>
      <c r="BO20" s="23"/>
      <c r="BP20" s="23"/>
      <c r="BQ20" s="23"/>
      <c r="BR20" s="23"/>
      <c r="BS20" s="23"/>
      <c r="BT20" s="115">
        <v>8</v>
      </c>
      <c r="BU20" s="32"/>
      <c r="BV20" s="79"/>
      <c r="BW20" s="79"/>
      <c r="BX20" s="79"/>
      <c r="BY20" s="79"/>
      <c r="BZ20" s="57"/>
      <c r="CA20" s="59"/>
      <c r="CB20" s="79"/>
      <c r="CC20" s="57"/>
      <c r="CD20" s="59"/>
      <c r="CE20" s="79"/>
      <c r="CF20" s="56"/>
      <c r="CG20" s="58"/>
      <c r="CH20" s="33"/>
      <c r="CI20" s="59"/>
      <c r="CJ20" s="57"/>
      <c r="CK20" s="59"/>
      <c r="CL20" s="57"/>
      <c r="CM20" s="27"/>
      <c r="CN20" s="54"/>
      <c r="CO20" s="54"/>
      <c r="CP20" s="33"/>
      <c r="CQ20" s="68"/>
      <c r="CR20" s="68"/>
      <c r="CS20" s="68"/>
      <c r="CT20" s="68"/>
    </row>
    <row r="21" spans="1:98" ht="15" thickBot="1" x14ac:dyDescent="0.35">
      <c r="A21" s="83"/>
      <c r="B21" s="60"/>
      <c r="C21" s="61"/>
      <c r="D21" s="61"/>
      <c r="E21" s="62"/>
      <c r="F21" s="60" t="s">
        <v>243</v>
      </c>
      <c r="G21" s="61"/>
      <c r="H21" s="61"/>
      <c r="I21" s="61"/>
      <c r="J21" s="61"/>
      <c r="K21" s="61"/>
      <c r="L21" s="61"/>
      <c r="M21" s="135"/>
      <c r="N21" s="62"/>
      <c r="O21" s="136"/>
      <c r="P21" s="61"/>
      <c r="Q21" s="61"/>
      <c r="R21" s="62"/>
      <c r="S21" s="60"/>
      <c r="T21" s="61"/>
      <c r="U21" s="61"/>
      <c r="V21" s="62"/>
      <c r="W21" s="61"/>
      <c r="X21" s="61"/>
      <c r="Y21" s="61"/>
      <c r="Z21" s="61"/>
      <c r="AA21" s="61"/>
      <c r="AB21" s="61"/>
      <c r="AC21" s="61"/>
      <c r="AD21" s="60"/>
      <c r="AE21" s="61"/>
      <c r="AF21" s="61"/>
      <c r="AG21" s="62"/>
      <c r="AH21" s="60"/>
      <c r="AI21" s="61"/>
      <c r="AJ21" s="61"/>
      <c r="AK21" s="62"/>
      <c r="AL21" s="60"/>
      <c r="AM21" s="61"/>
      <c r="AN21" s="61"/>
      <c r="AO21" s="61"/>
      <c r="AP21" s="60" t="s">
        <v>243</v>
      </c>
      <c r="AQ21" s="61"/>
      <c r="AR21" s="61"/>
      <c r="AS21" s="61"/>
      <c r="AT21" s="61"/>
      <c r="AU21" s="61"/>
      <c r="AV21" s="61"/>
      <c r="AW21" s="135"/>
      <c r="AX21" s="62"/>
      <c r="AY21" s="61"/>
      <c r="AZ21" s="61"/>
      <c r="BA21" s="61"/>
      <c r="BB21" s="61"/>
      <c r="BC21" s="62"/>
      <c r="BD21" s="60"/>
      <c r="BE21" s="61"/>
      <c r="BF21" s="62"/>
      <c r="BG21" s="60"/>
      <c r="BH21" s="61"/>
      <c r="BI21" s="61"/>
      <c r="BJ21" s="61"/>
      <c r="BK21" s="61"/>
      <c r="BL21" s="61"/>
      <c r="BM21" s="27" t="s">
        <v>66</v>
      </c>
      <c r="BN21" s="23"/>
      <c r="BO21" s="23"/>
      <c r="BP21" s="23"/>
      <c r="BQ21" s="23"/>
      <c r="BR21" s="23"/>
      <c r="BS21" s="23"/>
      <c r="BT21" s="115">
        <v>9</v>
      </c>
      <c r="BU21" s="32"/>
      <c r="BV21" s="61"/>
      <c r="BW21" s="61"/>
      <c r="BX21" s="61"/>
      <c r="BY21" s="61"/>
      <c r="BZ21" s="62"/>
      <c r="CA21" s="60"/>
      <c r="CB21" s="61"/>
      <c r="CC21" s="62"/>
      <c r="CD21" s="60"/>
      <c r="CE21" s="61"/>
      <c r="CF21" s="137"/>
      <c r="CG21" s="135"/>
      <c r="CH21" s="113"/>
      <c r="CI21" s="60"/>
      <c r="CJ21" s="62"/>
      <c r="CK21" s="60"/>
      <c r="CL21" s="62"/>
      <c r="CM21" s="60"/>
      <c r="CN21" s="61"/>
      <c r="CO21" s="61"/>
      <c r="CP21" s="113"/>
      <c r="CQ21" s="68"/>
      <c r="CR21" s="68"/>
      <c r="CS21" s="68"/>
      <c r="CT21" s="68"/>
    </row>
    <row r="22" spans="1:98" ht="15" thickTop="1" x14ac:dyDescent="0.3">
      <c r="A22" s="68"/>
      <c r="B22" s="68"/>
      <c r="C22" s="68"/>
      <c r="D22" s="68"/>
      <c r="E22" s="68"/>
      <c r="F22" s="29" t="s">
        <v>244</v>
      </c>
      <c r="G22" s="29"/>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29" t="s">
        <v>244</v>
      </c>
      <c r="AQ22" s="29"/>
      <c r="AR22" s="68"/>
      <c r="AS22" s="68"/>
      <c r="AT22" s="68"/>
      <c r="AU22" s="68"/>
      <c r="AV22" s="68"/>
      <c r="AW22" s="68"/>
      <c r="AX22" s="68"/>
      <c r="AY22" s="68"/>
      <c r="AZ22" s="68"/>
      <c r="BA22" s="68"/>
      <c r="BB22" s="68"/>
      <c r="BC22" s="68"/>
      <c r="BD22" s="68"/>
      <c r="BE22" s="68"/>
      <c r="BF22" s="68"/>
      <c r="BG22" s="68"/>
      <c r="BH22" s="68"/>
      <c r="BI22" s="68"/>
      <c r="BJ22" s="68"/>
      <c r="BK22" s="68"/>
      <c r="BL22" s="68"/>
      <c r="BM22" s="27" t="s">
        <v>69</v>
      </c>
      <c r="BN22" s="29"/>
      <c r="BO22" s="29"/>
      <c r="BP22" s="29"/>
      <c r="BQ22" s="29"/>
      <c r="BR22" s="29"/>
      <c r="BS22" s="29"/>
      <c r="BT22" s="115">
        <v>10</v>
      </c>
      <c r="BU22" s="78"/>
      <c r="BV22" s="68"/>
      <c r="BW22" s="68"/>
      <c r="BX22" s="68"/>
      <c r="BY22" s="68"/>
      <c r="BZ22" s="68"/>
      <c r="CA22" s="68"/>
      <c r="CB22" s="68"/>
      <c r="CC22" s="68"/>
      <c r="CD22" s="68"/>
      <c r="CE22" s="68"/>
      <c r="CF22" s="121"/>
      <c r="CG22" s="121"/>
      <c r="CH22" s="121"/>
      <c r="CI22" s="68"/>
      <c r="CJ22" s="68"/>
      <c r="CK22" s="68"/>
      <c r="CL22" s="68"/>
      <c r="CM22" s="68"/>
      <c r="CN22" s="68"/>
      <c r="CO22" s="68"/>
      <c r="CP22" s="121"/>
      <c r="CQ22" s="68"/>
      <c r="CR22" s="68"/>
      <c r="CS22" s="68"/>
      <c r="CT22" s="68"/>
    </row>
    <row r="23" spans="1:98" s="19" customFormat="1" x14ac:dyDescent="0.3">
      <c r="A23" s="68"/>
      <c r="B23" s="68"/>
      <c r="C23" s="68"/>
      <c r="D23" s="68"/>
      <c r="E23" s="68"/>
      <c r="F23" s="29" t="s">
        <v>245</v>
      </c>
      <c r="G23" s="29"/>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29" t="s">
        <v>245</v>
      </c>
      <c r="AQ23" s="29"/>
      <c r="AR23" s="68"/>
      <c r="AS23" s="68"/>
      <c r="AT23" s="68"/>
      <c r="AU23" s="68"/>
      <c r="AV23" s="68"/>
      <c r="AW23" s="68"/>
      <c r="AX23" s="68"/>
      <c r="AY23" s="68"/>
      <c r="AZ23" s="68"/>
      <c r="BA23" s="68"/>
      <c r="BB23" s="68"/>
      <c r="BC23" s="68"/>
      <c r="BD23" s="68"/>
      <c r="BE23" s="68"/>
      <c r="BF23" s="68"/>
      <c r="BG23" s="68"/>
      <c r="BH23" s="68"/>
      <c r="BI23" s="68"/>
      <c r="BJ23" s="68"/>
      <c r="BK23" s="68"/>
      <c r="BL23" s="68"/>
      <c r="BM23" s="27" t="s">
        <v>211</v>
      </c>
      <c r="BN23" s="29"/>
      <c r="BO23" s="29"/>
      <c r="BP23" s="29"/>
      <c r="BQ23" s="29"/>
      <c r="BR23" s="29"/>
      <c r="BS23" s="29"/>
      <c r="BT23" s="115">
        <v>11</v>
      </c>
      <c r="BU23" s="78"/>
      <c r="BV23" s="68"/>
      <c r="BW23" s="68"/>
      <c r="BX23" s="68"/>
      <c r="BY23" s="68"/>
      <c r="BZ23" s="68"/>
      <c r="CA23" s="68"/>
      <c r="CB23" s="68"/>
      <c r="CC23" s="68"/>
      <c r="CD23" s="68"/>
      <c r="CE23" s="68"/>
      <c r="CF23" s="121"/>
      <c r="CG23" s="121"/>
      <c r="CH23" s="121"/>
      <c r="CI23" s="68"/>
      <c r="CJ23" s="68"/>
      <c r="CK23" s="68"/>
      <c r="CL23" s="68"/>
      <c r="CM23" s="68"/>
      <c r="CN23" s="68"/>
      <c r="CO23" s="68"/>
      <c r="CP23" s="121"/>
      <c r="CQ23" s="68"/>
      <c r="CR23" s="68"/>
      <c r="CS23" s="68"/>
      <c r="CT23" s="68"/>
    </row>
    <row r="24" spans="1:98" s="19" customFormat="1" x14ac:dyDescent="0.3">
      <c r="A24" s="68"/>
      <c r="B24" s="68"/>
      <c r="C24" s="68"/>
      <c r="D24" s="68"/>
      <c r="E24" s="68"/>
      <c r="F24" s="29" t="s">
        <v>246</v>
      </c>
      <c r="G24" s="29"/>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29" t="s">
        <v>246</v>
      </c>
      <c r="AQ24" s="29"/>
      <c r="AR24" s="68"/>
      <c r="AS24" s="68"/>
      <c r="AT24" s="68"/>
      <c r="AU24" s="68"/>
      <c r="AV24" s="68"/>
      <c r="AW24" s="68"/>
      <c r="AX24" s="68"/>
      <c r="AY24" s="68"/>
      <c r="AZ24" s="68"/>
      <c r="BA24" s="68"/>
      <c r="BB24" s="68"/>
      <c r="BC24" s="68"/>
      <c r="BD24" s="68"/>
      <c r="BE24" s="68"/>
      <c r="BF24" s="68"/>
      <c r="BG24" s="68"/>
      <c r="BH24" s="68"/>
      <c r="BI24" s="68"/>
      <c r="BJ24" s="68"/>
      <c r="BK24" s="68"/>
      <c r="BL24" s="68"/>
      <c r="BM24" s="27" t="s">
        <v>212</v>
      </c>
      <c r="BN24" s="29"/>
      <c r="BO24" s="29"/>
      <c r="BP24" s="29"/>
      <c r="BQ24" s="29"/>
      <c r="BR24" s="29"/>
      <c r="BS24" s="29"/>
      <c r="BT24" s="115">
        <v>12</v>
      </c>
      <c r="BU24" s="42"/>
      <c r="BV24" s="68"/>
      <c r="BW24" s="68"/>
      <c r="BX24" s="68"/>
      <c r="BY24" s="68"/>
      <c r="BZ24" s="68"/>
      <c r="CA24" s="68"/>
      <c r="CB24" s="68"/>
      <c r="CC24" s="68"/>
      <c r="CD24" s="68"/>
      <c r="CE24" s="68"/>
      <c r="CF24" s="121"/>
      <c r="CG24" s="121"/>
      <c r="CH24" s="121"/>
      <c r="CI24" s="68"/>
      <c r="CJ24" s="68"/>
      <c r="CK24" s="68"/>
      <c r="CL24" s="68"/>
      <c r="CM24" s="68"/>
      <c r="CN24" s="68"/>
      <c r="CO24" s="68"/>
      <c r="CP24" s="121"/>
      <c r="CQ24" s="68"/>
      <c r="CR24" s="68"/>
      <c r="CS24" s="68"/>
      <c r="CT24" s="68"/>
    </row>
    <row r="25" spans="1:98" s="19" customFormat="1" x14ac:dyDescent="0.3">
      <c r="A25" s="68"/>
      <c r="B25" s="68"/>
      <c r="C25" s="68"/>
      <c r="D25" s="68"/>
      <c r="E25" s="68"/>
      <c r="F25" s="29" t="s">
        <v>247</v>
      </c>
      <c r="G25" s="29"/>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29" t="s">
        <v>247</v>
      </c>
      <c r="AQ25" s="29"/>
      <c r="AR25" s="68"/>
      <c r="AS25" s="68"/>
      <c r="AT25" s="68"/>
      <c r="AU25" s="68"/>
      <c r="AV25" s="68"/>
      <c r="AW25" s="68"/>
      <c r="AX25" s="68"/>
      <c r="AY25" s="68"/>
      <c r="AZ25" s="68"/>
      <c r="BA25" s="68"/>
      <c r="BB25" s="68"/>
      <c r="BC25" s="68"/>
      <c r="BD25" s="68"/>
      <c r="BE25" s="68"/>
      <c r="BF25" s="68"/>
      <c r="BG25" s="68"/>
      <c r="BH25" s="68"/>
      <c r="BI25" s="68"/>
      <c r="BJ25" s="68"/>
      <c r="BK25" s="68"/>
      <c r="BL25" s="68"/>
      <c r="BM25" s="27" t="s">
        <v>213</v>
      </c>
      <c r="BN25" s="29"/>
      <c r="BO25" s="29"/>
      <c r="BP25" s="29"/>
      <c r="BQ25" s="29"/>
      <c r="BR25" s="29"/>
      <c r="BS25" s="29"/>
      <c r="BT25" s="115">
        <v>13</v>
      </c>
      <c r="BU25" s="42"/>
      <c r="BV25" s="68"/>
      <c r="BW25" s="68"/>
      <c r="BX25" s="68"/>
      <c r="BY25" s="68"/>
      <c r="BZ25" s="68"/>
      <c r="CA25" s="68"/>
      <c r="CB25" s="68"/>
      <c r="CC25" s="68"/>
      <c r="CD25" s="68"/>
      <c r="CE25" s="68"/>
      <c r="CF25" s="121"/>
      <c r="CG25" s="121"/>
      <c r="CH25" s="121"/>
      <c r="CI25" s="68"/>
      <c r="CJ25" s="68"/>
      <c r="CK25" s="68"/>
      <c r="CL25" s="68"/>
      <c r="CM25" s="68"/>
      <c r="CN25" s="68"/>
      <c r="CO25" s="68"/>
      <c r="CP25" s="121"/>
      <c r="CQ25" s="68"/>
      <c r="CR25" s="68"/>
      <c r="CS25" s="68"/>
      <c r="CT25" s="68"/>
    </row>
    <row r="26" spans="1:98" s="19" customFormat="1" x14ac:dyDescent="0.3">
      <c r="A26" s="68"/>
      <c r="B26" s="68"/>
      <c r="C26" s="68"/>
      <c r="D26" s="68"/>
      <c r="E26" s="68"/>
      <c r="F26" s="29" t="s">
        <v>248</v>
      </c>
      <c r="G26" s="29"/>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29" t="s">
        <v>248</v>
      </c>
      <c r="AQ26" s="29"/>
      <c r="AR26" s="68"/>
      <c r="AS26" s="68"/>
      <c r="AT26" s="68"/>
      <c r="AU26" s="68"/>
      <c r="AV26" s="68"/>
      <c r="AW26" s="68"/>
      <c r="AX26" s="68"/>
      <c r="AY26" s="68"/>
      <c r="AZ26" s="68"/>
      <c r="BA26" s="68"/>
      <c r="BB26" s="68"/>
      <c r="BC26" s="68"/>
      <c r="BD26" s="68"/>
      <c r="BE26" s="68"/>
      <c r="BF26" s="68"/>
      <c r="BG26" s="68"/>
      <c r="BH26" s="68"/>
      <c r="BI26" s="68"/>
      <c r="BJ26" s="68"/>
      <c r="BK26" s="68"/>
      <c r="BL26" s="68"/>
      <c r="BM26" s="27" t="s">
        <v>214</v>
      </c>
      <c r="BN26" s="29"/>
      <c r="BO26" s="29"/>
      <c r="BP26" s="29"/>
      <c r="BQ26" s="29"/>
      <c r="BR26" s="29"/>
      <c r="BS26" s="29"/>
      <c r="BT26" s="115">
        <v>14</v>
      </c>
      <c r="BU26" s="42"/>
      <c r="BV26" s="68"/>
      <c r="BW26" s="68"/>
      <c r="BX26" s="68"/>
      <c r="BY26" s="68"/>
      <c r="BZ26" s="68"/>
      <c r="CA26" s="68"/>
      <c r="CB26" s="68"/>
      <c r="CC26" s="68"/>
      <c r="CD26" s="68"/>
      <c r="CE26" s="68"/>
      <c r="CF26" s="121"/>
      <c r="CG26" s="121"/>
      <c r="CH26" s="121"/>
      <c r="CI26" s="68"/>
      <c r="CJ26" s="68"/>
      <c r="CK26" s="68"/>
      <c r="CL26" s="68"/>
      <c r="CM26" s="68"/>
      <c r="CN26" s="68"/>
      <c r="CO26" s="68"/>
      <c r="CP26" s="121"/>
      <c r="CQ26" s="68"/>
      <c r="CR26" s="68"/>
      <c r="CS26" s="68"/>
      <c r="CT26" s="68"/>
    </row>
    <row r="27" spans="1:98" s="19" customFormat="1" ht="15" thickBot="1" x14ac:dyDescent="0.35">
      <c r="A27" s="68"/>
      <c r="B27" s="68"/>
      <c r="C27" s="68"/>
      <c r="D27" s="68"/>
      <c r="E27" s="68"/>
      <c r="F27" s="29" t="s">
        <v>249</v>
      </c>
      <c r="G27" s="29"/>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29" t="s">
        <v>249</v>
      </c>
      <c r="AQ27" s="29"/>
      <c r="AR27" s="68"/>
      <c r="AS27" s="68"/>
      <c r="AT27" s="68"/>
      <c r="AU27" s="68"/>
      <c r="AV27" s="68"/>
      <c r="AW27" s="68"/>
      <c r="AX27" s="68"/>
      <c r="AY27" s="68"/>
      <c r="AZ27" s="68"/>
      <c r="BA27" s="68"/>
      <c r="BB27" s="68"/>
      <c r="BC27" s="68"/>
      <c r="BD27" s="68"/>
      <c r="BE27" s="68"/>
      <c r="BF27" s="68"/>
      <c r="BG27" s="68"/>
      <c r="BH27" s="68"/>
      <c r="BI27" s="68"/>
      <c r="BJ27" s="68"/>
      <c r="BK27" s="68"/>
      <c r="BL27" s="68"/>
      <c r="BM27" s="60" t="s">
        <v>29</v>
      </c>
      <c r="BN27" s="138"/>
      <c r="BO27" s="138"/>
      <c r="BP27" s="138"/>
      <c r="BQ27" s="138"/>
      <c r="BR27" s="138"/>
      <c r="BS27" s="138"/>
      <c r="BT27" s="139">
        <v>15</v>
      </c>
      <c r="BU27" s="42"/>
      <c r="BV27" s="68"/>
      <c r="BW27" s="68"/>
      <c r="BX27" s="68"/>
      <c r="BY27" s="68"/>
      <c r="BZ27" s="68"/>
      <c r="CA27" s="68"/>
      <c r="CB27" s="68"/>
      <c r="CC27" s="68"/>
      <c r="CD27" s="68"/>
      <c r="CE27" s="68"/>
      <c r="CF27" s="121"/>
      <c r="CG27" s="121"/>
      <c r="CH27" s="121"/>
      <c r="CI27" s="68"/>
      <c r="CJ27" s="68"/>
      <c r="CK27" s="68"/>
      <c r="CL27" s="68"/>
      <c r="CM27" s="68"/>
      <c r="CN27" s="68"/>
      <c r="CO27" s="68"/>
      <c r="CP27" s="121"/>
      <c r="CQ27" s="68"/>
      <c r="CR27" s="68"/>
      <c r="CS27" s="68"/>
      <c r="CT27" s="68"/>
    </row>
    <row r="28" spans="1:98" ht="15" thickTop="1" x14ac:dyDescent="0.3">
      <c r="E28" s="16"/>
    </row>
    <row r="29" spans="1:98" x14ac:dyDescent="0.3">
      <c r="E29" s="16"/>
    </row>
    <row r="30" spans="1:98" x14ac:dyDescent="0.3">
      <c r="E30" s="17"/>
    </row>
  </sheetData>
  <mergeCells count="62">
    <mergeCell ref="BV12:BZ12"/>
    <mergeCell ref="AY12:BC12"/>
    <mergeCell ref="CM7:CP7"/>
    <mergeCell ref="AY6:BC6"/>
    <mergeCell ref="BD6:BF6"/>
    <mergeCell ref="AY7:BC7"/>
    <mergeCell ref="BD7:BF7"/>
    <mergeCell ref="AY8:BC11"/>
    <mergeCell ref="BD8:BF11"/>
    <mergeCell ref="CD6:CE6"/>
    <mergeCell ref="CD7:CE7"/>
    <mergeCell ref="CM8:CP11"/>
    <mergeCell ref="BG8:BL11"/>
    <mergeCell ref="BM8:BU11"/>
    <mergeCell ref="BV7:BZ7"/>
    <mergeCell ref="CA7:CC7"/>
    <mergeCell ref="B12:E12"/>
    <mergeCell ref="F8:N11"/>
    <mergeCell ref="B2:AJ3"/>
    <mergeCell ref="B6:E6"/>
    <mergeCell ref="O6:R6"/>
    <mergeCell ref="S6:V6"/>
    <mergeCell ref="W6:AC6"/>
    <mergeCell ref="AH6:AK6"/>
    <mergeCell ref="AH8:AK11"/>
    <mergeCell ref="AH7:AK7"/>
    <mergeCell ref="AD7:AG7"/>
    <mergeCell ref="AD8:AG11"/>
    <mergeCell ref="O7:R7"/>
    <mergeCell ref="S7:V7"/>
    <mergeCell ref="W7:AC7"/>
    <mergeCell ref="B7:E7"/>
    <mergeCell ref="AL6:AO6"/>
    <mergeCell ref="AP6:AX6"/>
    <mergeCell ref="BM6:BU6"/>
    <mergeCell ref="BV6:BZ6"/>
    <mergeCell ref="A8:A11"/>
    <mergeCell ref="B8:E11"/>
    <mergeCell ref="O8:R11"/>
    <mergeCell ref="S8:V11"/>
    <mergeCell ref="W8:AC11"/>
    <mergeCell ref="F6:N6"/>
    <mergeCell ref="F7:N7"/>
    <mergeCell ref="AP7:AX7"/>
    <mergeCell ref="BG7:BL7"/>
    <mergeCell ref="BM7:BU7"/>
    <mergeCell ref="BV8:BZ11"/>
    <mergeCell ref="AL7:AO7"/>
    <mergeCell ref="AL8:AO11"/>
    <mergeCell ref="AP8:AX11"/>
    <mergeCell ref="CA8:CC11"/>
    <mergeCell ref="CD8:CE11"/>
    <mergeCell ref="CM6:CP6"/>
    <mergeCell ref="BG6:BL6"/>
    <mergeCell ref="CA6:CC6"/>
    <mergeCell ref="CF7:CH7"/>
    <mergeCell ref="CF8:CH10"/>
    <mergeCell ref="CK7:CL7"/>
    <mergeCell ref="CK8:CL11"/>
    <mergeCell ref="CI6:CJ6"/>
    <mergeCell ref="CI7:CJ7"/>
    <mergeCell ref="CI8:CJ11"/>
  </mergeCells>
  <pageMargins left="0.25" right="0.25" top="0.75" bottom="0.75" header="0.3" footer="0.3"/>
  <pageSetup orientation="landscape" r:id="rId1"/>
  <headerFooter>
    <oddFooter>&amp;R&amp;1#&amp;"Calibri"&amp;12&amp;K000000Official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785B-C4C6-4385-A42E-95DB14ECD2C8}">
  <sheetPr>
    <tabColor theme="0" tint="-0.499984740745262"/>
  </sheetPr>
  <dimension ref="B2:U23"/>
  <sheetViews>
    <sheetView workbookViewId="0">
      <selection activeCell="O35" sqref="O35"/>
    </sheetView>
  </sheetViews>
  <sheetFormatPr defaultColWidth="8.77734375" defaultRowHeight="14.4" x14ac:dyDescent="0.3"/>
  <cols>
    <col min="1" max="19" width="8.77734375" style="6"/>
    <col min="20" max="20" width="40.21875" style="6" customWidth="1"/>
    <col min="21" max="16384" width="8.77734375" style="6"/>
  </cols>
  <sheetData>
    <row r="2" spans="2:21" x14ac:dyDescent="0.3">
      <c r="B2" s="6" t="s">
        <v>80</v>
      </c>
      <c r="I2" s="6" t="s">
        <v>81</v>
      </c>
    </row>
    <row r="3" spans="2:21" x14ac:dyDescent="0.3">
      <c r="B3" s="6" t="s">
        <v>82</v>
      </c>
      <c r="D3" s="6" t="s">
        <v>83</v>
      </c>
      <c r="I3" s="6" t="s">
        <v>84</v>
      </c>
    </row>
    <row r="4" spans="2:21" x14ac:dyDescent="0.3">
      <c r="B4" s="6" t="s">
        <v>85</v>
      </c>
      <c r="I4" s="6" t="s">
        <v>86</v>
      </c>
      <c r="U4" s="18"/>
    </row>
    <row r="5" spans="2:21" x14ac:dyDescent="0.3">
      <c r="B5" s="6" t="s">
        <v>87</v>
      </c>
      <c r="I5" s="6" t="s">
        <v>88</v>
      </c>
    </row>
    <row r="6" spans="2:21" x14ac:dyDescent="0.3">
      <c r="B6" s="6" t="s">
        <v>89</v>
      </c>
      <c r="I6" s="6" t="s">
        <v>90</v>
      </c>
    </row>
    <row r="7" spans="2:21" x14ac:dyDescent="0.3">
      <c r="B7" s="6" t="s">
        <v>91</v>
      </c>
      <c r="I7" s="6" t="s">
        <v>92</v>
      </c>
    </row>
    <row r="8" spans="2:21" x14ac:dyDescent="0.3">
      <c r="B8" s="6" t="s">
        <v>93</v>
      </c>
      <c r="I8" s="6" t="s">
        <v>94</v>
      </c>
    </row>
    <row r="9" spans="2:21" x14ac:dyDescent="0.3">
      <c r="B9" s="6" t="s">
        <v>95</v>
      </c>
      <c r="I9" s="6" t="s">
        <v>96</v>
      </c>
    </row>
    <row r="10" spans="2:21" x14ac:dyDescent="0.3">
      <c r="B10" s="6" t="s">
        <v>97</v>
      </c>
      <c r="I10" s="6" t="s">
        <v>98</v>
      </c>
    </row>
    <row r="11" spans="2:21" x14ac:dyDescent="0.3">
      <c r="B11" s="6" t="s">
        <v>99</v>
      </c>
      <c r="I11" s="6" t="s">
        <v>100</v>
      </c>
    </row>
    <row r="12" spans="2:21" x14ac:dyDescent="0.3">
      <c r="B12" s="6" t="s">
        <v>101</v>
      </c>
      <c r="I12" s="6" t="s">
        <v>102</v>
      </c>
      <c r="M12" s="15"/>
    </row>
    <row r="13" spans="2:21" x14ac:dyDescent="0.3">
      <c r="I13" s="6" t="s">
        <v>103</v>
      </c>
    </row>
    <row r="14" spans="2:21" x14ac:dyDescent="0.3">
      <c r="I14" s="6" t="s">
        <v>104</v>
      </c>
    </row>
    <row r="15" spans="2:21" x14ac:dyDescent="0.3">
      <c r="I15" s="6" t="s">
        <v>105</v>
      </c>
    </row>
    <row r="16" spans="2:21" x14ac:dyDescent="0.3">
      <c r="I16" s="6" t="s">
        <v>106</v>
      </c>
      <c r="M16" s="15"/>
    </row>
    <row r="23" spans="21:21" x14ac:dyDescent="0.3">
      <c r="U23" s="18"/>
    </row>
  </sheetData>
  <pageMargins left="0.7" right="0.7" top="0.75" bottom="0.75" header="0.3" footer="0.3"/>
  <pageSetup orientation="portrait" r:id="rId1"/>
  <headerFooter>
    <oddFooter>&amp;R&amp;1#&amp;"Calibri"&amp;12&amp;K000000Official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A63E-AEAB-46CA-8628-DC444CACA3D3}">
  <sheetPr>
    <tabColor rgb="FF92D050"/>
    <pageSetUpPr fitToPage="1"/>
  </sheetPr>
  <dimension ref="A1:N25"/>
  <sheetViews>
    <sheetView workbookViewId="0">
      <selection activeCell="L5" sqref="L5"/>
    </sheetView>
  </sheetViews>
  <sheetFormatPr defaultColWidth="8.77734375" defaultRowHeight="14.4" x14ac:dyDescent="0.3"/>
  <cols>
    <col min="1" max="7" width="8.77734375" style="6"/>
    <col min="8" max="8" width="8.77734375" style="30"/>
    <col min="9" max="9" width="6.21875" style="30" customWidth="1"/>
    <col min="10" max="10" width="8.77734375" style="30"/>
    <col min="11" max="11" width="25.5546875" style="6" customWidth="1"/>
    <col min="12" max="16384" width="8.77734375" style="6"/>
  </cols>
  <sheetData>
    <row r="1" spans="1:14" ht="18" x14ac:dyDescent="0.3">
      <c r="A1" s="141" t="s">
        <v>107</v>
      </c>
      <c r="B1" s="68"/>
      <c r="C1" s="68"/>
      <c r="D1" s="68"/>
      <c r="E1" s="68"/>
      <c r="F1" s="68"/>
      <c r="G1" s="68"/>
      <c r="H1" s="68"/>
      <c r="I1" s="68"/>
      <c r="J1" s="68"/>
      <c r="K1" s="68"/>
      <c r="L1" s="68"/>
      <c r="M1" s="68"/>
      <c r="N1" s="68"/>
    </row>
    <row r="2" spans="1:14" x14ac:dyDescent="0.3">
      <c r="A2" s="254" t="s">
        <v>108</v>
      </c>
      <c r="B2" s="254"/>
      <c r="C2" s="254"/>
      <c r="D2" s="254"/>
      <c r="E2" s="255"/>
      <c r="F2" s="255"/>
      <c r="G2" s="255"/>
      <c r="H2" s="255"/>
      <c r="I2" s="255"/>
      <c r="J2" s="255"/>
      <c r="K2" s="68"/>
      <c r="L2" s="68"/>
      <c r="M2" s="68"/>
      <c r="N2" s="68"/>
    </row>
    <row r="3" spans="1:14" x14ac:dyDescent="0.3">
      <c r="A3" s="254"/>
      <c r="B3" s="254"/>
      <c r="C3" s="254"/>
      <c r="D3" s="254"/>
      <c r="E3" s="255"/>
      <c r="F3" s="255"/>
      <c r="G3" s="255"/>
      <c r="H3" s="255"/>
      <c r="I3" s="255"/>
      <c r="J3" s="255"/>
      <c r="K3" s="68"/>
      <c r="L3" s="68"/>
      <c r="M3" s="68"/>
      <c r="N3" s="68"/>
    </row>
    <row r="4" spans="1:14" x14ac:dyDescent="0.3">
      <c r="A4" s="142"/>
      <c r="B4" s="142"/>
      <c r="C4" s="142"/>
      <c r="D4" s="142"/>
      <c r="E4" s="143"/>
      <c r="F4" s="143"/>
      <c r="G4" s="143"/>
      <c r="H4" s="143"/>
      <c r="I4" s="143"/>
      <c r="J4" s="68"/>
      <c r="K4" s="68"/>
      <c r="L4" s="68"/>
      <c r="M4" s="68"/>
      <c r="N4" s="68"/>
    </row>
    <row r="5" spans="1:14" x14ac:dyDescent="0.3">
      <c r="A5" s="144" t="s">
        <v>109</v>
      </c>
      <c r="B5" s="68"/>
      <c r="C5" s="68"/>
      <c r="D5" s="68"/>
      <c r="E5" s="143"/>
      <c r="F5" s="143"/>
      <c r="G5" s="143"/>
      <c r="H5" s="143"/>
      <c r="I5" s="143"/>
      <c r="J5" s="68"/>
      <c r="K5" s="68"/>
      <c r="L5" s="68"/>
      <c r="M5" s="68"/>
      <c r="N5" s="68"/>
    </row>
    <row r="6" spans="1:14" x14ac:dyDescent="0.3">
      <c r="A6" s="68" t="s">
        <v>110</v>
      </c>
      <c r="B6" s="68"/>
      <c r="C6" s="68"/>
      <c r="D6" s="68"/>
      <c r="E6" s="143"/>
      <c r="F6" s="143"/>
      <c r="G6" s="143"/>
      <c r="H6" s="143"/>
      <c r="I6" s="143"/>
      <c r="J6" s="68"/>
      <c r="K6" s="68"/>
      <c r="L6" s="68"/>
      <c r="M6" s="68"/>
      <c r="N6" s="68"/>
    </row>
    <row r="7" spans="1:14" x14ac:dyDescent="0.3">
      <c r="A7" s="142"/>
      <c r="B7" s="142"/>
      <c r="C7" s="142"/>
      <c r="D7" s="142"/>
      <c r="E7" s="143"/>
      <c r="F7" s="143"/>
      <c r="G7" s="143"/>
      <c r="H7" s="143"/>
      <c r="I7" s="143"/>
      <c r="J7" s="68"/>
      <c r="K7" s="68"/>
      <c r="L7" s="68"/>
      <c r="M7" s="68"/>
      <c r="N7" s="68"/>
    </row>
    <row r="8" spans="1:14" ht="15" thickBot="1" x14ac:dyDescent="0.35">
      <c r="A8" s="68" t="s">
        <v>111</v>
      </c>
      <c r="B8" s="68"/>
      <c r="C8" s="68"/>
      <c r="D8" s="68"/>
      <c r="E8" s="68" t="s">
        <v>220</v>
      </c>
      <c r="F8" s="68"/>
      <c r="G8" s="68"/>
      <c r="H8" s="68"/>
      <c r="I8" s="68"/>
      <c r="J8" s="68"/>
      <c r="K8" s="86" t="s">
        <v>132</v>
      </c>
      <c r="L8" s="86"/>
      <c r="M8" s="86"/>
      <c r="N8" s="86"/>
    </row>
    <row r="9" spans="1:14" ht="15.6" thickTop="1" thickBot="1" x14ac:dyDescent="0.35">
      <c r="A9" s="188"/>
      <c r="B9" s="189"/>
      <c r="C9" s="189"/>
      <c r="D9" s="189"/>
      <c r="E9" s="189"/>
      <c r="F9" s="189"/>
      <c r="G9" s="190"/>
      <c r="H9" s="188"/>
      <c r="I9" s="189"/>
      <c r="J9" s="190"/>
      <c r="K9" s="34"/>
      <c r="L9" s="35"/>
      <c r="M9" s="35"/>
      <c r="N9" s="36"/>
    </row>
    <row r="10" spans="1:14" ht="15.6" thickTop="1" thickBot="1" x14ac:dyDescent="0.35">
      <c r="A10" s="188">
        <f>500+1</f>
        <v>501</v>
      </c>
      <c r="B10" s="189"/>
      <c r="C10" s="189"/>
      <c r="D10" s="189"/>
      <c r="E10" s="189"/>
      <c r="F10" s="189"/>
      <c r="G10" s="189"/>
      <c r="H10" s="188" t="s">
        <v>222</v>
      </c>
      <c r="I10" s="189"/>
      <c r="J10" s="190"/>
      <c r="K10" s="188">
        <v>505</v>
      </c>
      <c r="L10" s="189"/>
      <c r="M10" s="189"/>
      <c r="N10" s="190"/>
    </row>
    <row r="11" spans="1:14" ht="15" thickTop="1" x14ac:dyDescent="0.3">
      <c r="A11" s="200" t="s">
        <v>296</v>
      </c>
      <c r="B11" s="201"/>
      <c r="C11" s="201"/>
      <c r="D11" s="201"/>
      <c r="E11" s="201"/>
      <c r="F11" s="201"/>
      <c r="G11" s="201"/>
      <c r="H11" s="212" t="s">
        <v>223</v>
      </c>
      <c r="I11" s="226"/>
      <c r="J11" s="213"/>
      <c r="K11" s="212" t="s">
        <v>297</v>
      </c>
      <c r="L11" s="226"/>
      <c r="M11" s="226"/>
      <c r="N11" s="213"/>
    </row>
    <row r="12" spans="1:14" x14ac:dyDescent="0.3">
      <c r="A12" s="203"/>
      <c r="B12" s="204"/>
      <c r="C12" s="204"/>
      <c r="D12" s="204"/>
      <c r="E12" s="204"/>
      <c r="F12" s="204"/>
      <c r="G12" s="204"/>
      <c r="H12" s="214"/>
      <c r="I12" s="227"/>
      <c r="J12" s="215"/>
      <c r="K12" s="214"/>
      <c r="L12" s="239"/>
      <c r="M12" s="239"/>
      <c r="N12" s="215"/>
    </row>
    <row r="13" spans="1:14" x14ac:dyDescent="0.3">
      <c r="A13" s="203"/>
      <c r="B13" s="204"/>
      <c r="C13" s="204"/>
      <c r="D13" s="204"/>
      <c r="E13" s="204"/>
      <c r="F13" s="204"/>
      <c r="G13" s="204"/>
      <c r="H13" s="214"/>
      <c r="I13" s="227"/>
      <c r="J13" s="215"/>
      <c r="K13" s="214"/>
      <c r="L13" s="239"/>
      <c r="M13" s="239"/>
      <c r="N13" s="215"/>
    </row>
    <row r="14" spans="1:14" ht="15" thickBot="1" x14ac:dyDescent="0.35">
      <c r="A14" s="209"/>
      <c r="B14" s="210"/>
      <c r="C14" s="210"/>
      <c r="D14" s="210"/>
      <c r="E14" s="210"/>
      <c r="F14" s="210"/>
      <c r="G14" s="210"/>
      <c r="H14" s="256"/>
      <c r="I14" s="257"/>
      <c r="J14" s="258"/>
      <c r="K14" s="214"/>
      <c r="L14" s="239"/>
      <c r="M14" s="239"/>
      <c r="N14" s="215"/>
    </row>
    <row r="15" spans="1:14" ht="15" thickTop="1" x14ac:dyDescent="0.3">
      <c r="A15" s="194"/>
      <c r="B15" s="195"/>
      <c r="C15" s="195"/>
      <c r="D15" s="195"/>
      <c r="E15" s="195"/>
      <c r="F15" s="195"/>
      <c r="G15" s="195"/>
      <c r="H15" s="194"/>
      <c r="I15" s="195"/>
      <c r="J15" s="196"/>
      <c r="K15" s="73"/>
      <c r="L15" s="5"/>
      <c r="M15" s="5"/>
      <c r="N15" s="74"/>
    </row>
    <row r="16" spans="1:14" x14ac:dyDescent="0.3">
      <c r="A16" s="27" t="s">
        <v>233</v>
      </c>
      <c r="B16" s="23"/>
      <c r="C16" s="23"/>
      <c r="D16" s="23"/>
      <c r="E16" s="23" t="s">
        <v>22</v>
      </c>
      <c r="F16" s="89" t="s">
        <v>21</v>
      </c>
      <c r="G16" s="89" t="s">
        <v>221</v>
      </c>
      <c r="H16" s="259" t="s">
        <v>226</v>
      </c>
      <c r="I16" s="260"/>
      <c r="J16" s="261"/>
      <c r="K16" s="27" t="s">
        <v>157</v>
      </c>
      <c r="L16" s="79">
        <v>1</v>
      </c>
      <c r="M16" s="79"/>
      <c r="N16" s="57"/>
    </row>
    <row r="17" spans="1:14" x14ac:dyDescent="0.3">
      <c r="A17" s="29" t="s">
        <v>215</v>
      </c>
      <c r="B17" s="23"/>
      <c r="C17" s="23"/>
      <c r="D17" s="23"/>
      <c r="E17" s="23" t="s">
        <v>22</v>
      </c>
      <c r="F17" s="89" t="s">
        <v>21</v>
      </c>
      <c r="G17" s="89" t="s">
        <v>221</v>
      </c>
      <c r="H17" s="229"/>
      <c r="I17" s="230"/>
      <c r="J17" s="231"/>
      <c r="K17" s="27" t="s">
        <v>158</v>
      </c>
      <c r="L17" s="79">
        <v>2</v>
      </c>
      <c r="M17" s="79"/>
      <c r="N17" s="57"/>
    </row>
    <row r="18" spans="1:14" x14ac:dyDescent="0.3">
      <c r="A18" s="27"/>
      <c r="B18" s="23"/>
      <c r="C18" s="23"/>
      <c r="D18" s="23"/>
      <c r="E18" s="23"/>
      <c r="F18" s="89"/>
      <c r="G18" s="89"/>
      <c r="H18" s="145" t="s">
        <v>136</v>
      </c>
      <c r="I18" s="54">
        <v>1</v>
      </c>
      <c r="J18" s="32"/>
      <c r="K18" s="27" t="s">
        <v>159</v>
      </c>
      <c r="L18" s="79">
        <v>3</v>
      </c>
      <c r="M18" s="79"/>
      <c r="N18" s="57"/>
    </row>
    <row r="19" spans="1:14" x14ac:dyDescent="0.3">
      <c r="A19" s="27" t="s">
        <v>233</v>
      </c>
      <c r="B19" s="23">
        <v>1</v>
      </c>
      <c r="C19" s="23"/>
      <c r="D19" s="23"/>
      <c r="E19" s="23"/>
      <c r="F19" s="89"/>
      <c r="G19" s="89"/>
      <c r="H19" s="140" t="s">
        <v>224</v>
      </c>
      <c r="I19" s="54">
        <v>2</v>
      </c>
      <c r="J19" s="32"/>
      <c r="K19" s="27" t="s">
        <v>160</v>
      </c>
      <c r="L19" s="79">
        <v>4</v>
      </c>
      <c r="M19" s="79"/>
      <c r="N19" s="57"/>
    </row>
    <row r="20" spans="1:14" x14ac:dyDescent="0.3">
      <c r="A20" s="29" t="s">
        <v>215</v>
      </c>
      <c r="B20" s="23">
        <v>2</v>
      </c>
      <c r="C20" s="23"/>
      <c r="D20" s="23"/>
      <c r="E20" s="23"/>
      <c r="F20" s="89"/>
      <c r="G20" s="89"/>
      <c r="H20" s="27" t="s">
        <v>221</v>
      </c>
      <c r="I20" s="54">
        <v>3</v>
      </c>
      <c r="J20" s="32"/>
      <c r="K20" s="56" t="s">
        <v>161</v>
      </c>
      <c r="L20" s="79">
        <v>5</v>
      </c>
      <c r="M20" s="79"/>
      <c r="N20" s="57"/>
    </row>
    <row r="21" spans="1:14" x14ac:dyDescent="0.3">
      <c r="A21" s="29" t="s">
        <v>258</v>
      </c>
      <c r="B21" s="23">
        <v>3</v>
      </c>
      <c r="C21" s="23"/>
      <c r="D21" s="23"/>
      <c r="E21" s="23"/>
      <c r="F21" s="89"/>
      <c r="G21" s="89"/>
      <c r="H21" s="27"/>
      <c r="I21" s="54"/>
      <c r="J21" s="32"/>
      <c r="K21" s="56" t="s">
        <v>162</v>
      </c>
      <c r="L21" s="79">
        <v>6</v>
      </c>
      <c r="M21" s="79"/>
      <c r="N21" s="57"/>
    </row>
    <row r="22" spans="1:14" x14ac:dyDescent="0.3">
      <c r="A22" s="54" t="s">
        <v>202</v>
      </c>
      <c r="B22" s="23">
        <v>4</v>
      </c>
      <c r="C22" s="68"/>
      <c r="D22" s="68"/>
      <c r="E22" s="23"/>
      <c r="F22" s="89"/>
      <c r="G22" s="89"/>
      <c r="H22" s="27"/>
      <c r="I22" s="146"/>
      <c r="J22" s="98"/>
      <c r="K22" s="68"/>
      <c r="L22" s="79"/>
      <c r="M22" s="79"/>
      <c r="N22" s="57"/>
    </row>
    <row r="23" spans="1:14" ht="15" thickBot="1" x14ac:dyDescent="0.35">
      <c r="A23" s="27"/>
      <c r="B23" s="23" t="s">
        <v>225</v>
      </c>
      <c r="C23" s="23"/>
      <c r="D23" s="23"/>
      <c r="E23" s="23"/>
      <c r="F23" s="23"/>
      <c r="G23" s="23"/>
      <c r="H23" s="27"/>
      <c r="I23" s="146"/>
      <c r="J23" s="98"/>
      <c r="K23" s="137"/>
      <c r="L23" s="147"/>
      <c r="M23" s="147"/>
      <c r="N23" s="148"/>
    </row>
    <row r="24" spans="1:14" ht="15.6" thickTop="1" thickBot="1" x14ac:dyDescent="0.35">
      <c r="A24" s="60"/>
      <c r="B24" s="61"/>
      <c r="C24" s="61"/>
      <c r="D24" s="61"/>
      <c r="E24" s="61"/>
      <c r="F24" s="61"/>
      <c r="G24" s="61"/>
      <c r="H24" s="60"/>
      <c r="I24" s="61"/>
      <c r="J24" s="62"/>
      <c r="K24" s="68"/>
      <c r="L24" s="68"/>
      <c r="M24" s="68"/>
      <c r="N24" s="68"/>
    </row>
    <row r="25" spans="1:14" ht="15" thickTop="1" x14ac:dyDescent="0.3">
      <c r="A25" s="68"/>
      <c r="B25" s="68"/>
      <c r="C25" s="68"/>
      <c r="D25" s="68"/>
      <c r="E25" s="68"/>
      <c r="F25" s="68"/>
      <c r="G25" s="68"/>
      <c r="H25" s="68"/>
      <c r="I25" s="68"/>
      <c r="J25" s="68"/>
      <c r="K25" s="68"/>
      <c r="L25" s="68"/>
      <c r="M25" s="68"/>
      <c r="N25" s="68"/>
    </row>
  </sheetData>
  <mergeCells count="12">
    <mergeCell ref="K10:N10"/>
    <mergeCell ref="K11:N14"/>
    <mergeCell ref="A11:G14"/>
    <mergeCell ref="A15:G15"/>
    <mergeCell ref="H11:J14"/>
    <mergeCell ref="H15:J15"/>
    <mergeCell ref="H16:J17"/>
    <mergeCell ref="A10:G10"/>
    <mergeCell ref="A2:J3"/>
    <mergeCell ref="A9:G9"/>
    <mergeCell ref="H9:J9"/>
    <mergeCell ref="H10:J10"/>
  </mergeCells>
  <pageMargins left="0.25" right="0.25" top="0.75" bottom="0.75" header="0.3" footer="0.3"/>
  <pageSetup scale="84" fitToHeight="0" orientation="landscape" r:id="rId1"/>
  <headerFooter>
    <oddFooter>&amp;R&amp;1#&amp;"Calibri"&amp;12&amp;K000000Official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6D9-4321-490E-BDE7-220C04FF3FB2}">
  <sheetPr>
    <tabColor rgb="FF92D050"/>
    <pageSetUpPr fitToPage="1"/>
  </sheetPr>
  <dimension ref="A1:S180"/>
  <sheetViews>
    <sheetView workbookViewId="0">
      <selection activeCell="J4" sqref="J4"/>
    </sheetView>
  </sheetViews>
  <sheetFormatPr defaultColWidth="8.77734375" defaultRowHeight="14.4" x14ac:dyDescent="0.3"/>
  <cols>
    <col min="1" max="1" width="4.44140625" style="6" customWidth="1"/>
    <col min="2" max="2" width="27.44140625" style="7" customWidth="1"/>
    <col min="3" max="3" width="4.21875" style="7" customWidth="1"/>
    <col min="4" max="4" width="23.21875" style="8" customWidth="1"/>
    <col min="5" max="5" width="5.21875" style="8" customWidth="1"/>
    <col min="6" max="6" width="24.21875" style="8" customWidth="1"/>
    <col min="7" max="7" width="7.21875" style="8" customWidth="1"/>
    <col min="8" max="8" width="25.21875" style="8" customWidth="1"/>
    <col min="9" max="9" width="11.21875" style="7" customWidth="1"/>
    <col min="10" max="10" width="26.77734375" style="7" customWidth="1"/>
    <col min="11" max="11" width="6.44140625" style="7" customWidth="1"/>
    <col min="12" max="17" width="10.44140625" style="7" customWidth="1"/>
    <col min="18" max="18" width="8.77734375" style="7"/>
    <col min="19" max="19" width="4.21875" style="4" bestFit="1" customWidth="1"/>
    <col min="20" max="16384" width="8.77734375" style="6"/>
  </cols>
  <sheetData>
    <row r="1" spans="1:19" x14ac:dyDescent="0.3">
      <c r="A1" s="66"/>
      <c r="B1" s="149" t="s">
        <v>112</v>
      </c>
      <c r="C1" s="92"/>
      <c r="D1" s="150"/>
      <c r="E1" s="150"/>
      <c r="F1" s="150"/>
      <c r="G1" s="150"/>
      <c r="H1" s="150"/>
      <c r="I1" s="92"/>
      <c r="J1" s="92"/>
      <c r="K1" s="92"/>
      <c r="L1" s="92"/>
      <c r="M1" s="92"/>
      <c r="N1" s="92"/>
      <c r="O1" s="2"/>
      <c r="P1" s="2"/>
      <c r="Q1" s="2"/>
      <c r="R1" s="2"/>
      <c r="S1" s="2"/>
    </row>
    <row r="2" spans="1:19" ht="27" customHeight="1" x14ac:dyDescent="0.3">
      <c r="A2" s="69"/>
      <c r="B2" s="254" t="s">
        <v>163</v>
      </c>
      <c r="C2" s="254"/>
      <c r="D2" s="254"/>
      <c r="E2" s="254"/>
      <c r="F2" s="254"/>
      <c r="G2" s="254"/>
      <c r="H2" s="254"/>
      <c r="I2" s="255"/>
      <c r="J2" s="255"/>
      <c r="K2" s="255"/>
      <c r="L2" s="255"/>
      <c r="M2" s="255"/>
      <c r="N2" s="255"/>
      <c r="S2" s="7"/>
    </row>
    <row r="3" spans="1:19" x14ac:dyDescent="0.3">
      <c r="A3" s="69"/>
      <c r="B3" s="254"/>
      <c r="C3" s="254"/>
      <c r="D3" s="254"/>
      <c r="E3" s="254"/>
      <c r="F3" s="254"/>
      <c r="G3" s="254"/>
      <c r="H3" s="254"/>
      <c r="I3" s="255"/>
      <c r="J3" s="255"/>
      <c r="K3" s="255"/>
      <c r="L3" s="255"/>
      <c r="M3" s="255"/>
      <c r="N3" s="255"/>
      <c r="S3" s="7"/>
    </row>
    <row r="4" spans="1:19" ht="35.700000000000003" customHeight="1" x14ac:dyDescent="0.3">
      <c r="A4" s="69"/>
      <c r="B4" s="23"/>
      <c r="C4" s="23"/>
      <c r="D4" s="68"/>
      <c r="E4" s="68"/>
      <c r="F4" s="68"/>
      <c r="G4" s="68"/>
      <c r="H4" s="68"/>
      <c r="I4" s="68"/>
      <c r="J4" s="68"/>
      <c r="K4" s="68"/>
      <c r="L4" s="68"/>
      <c r="M4" s="68"/>
      <c r="N4" s="68"/>
      <c r="O4" s="6"/>
      <c r="P4" s="6"/>
      <c r="Q4" s="6"/>
      <c r="R4" s="6"/>
      <c r="S4" s="6"/>
    </row>
    <row r="5" spans="1:19" x14ac:dyDescent="0.3">
      <c r="A5" s="69"/>
      <c r="B5" s="68"/>
      <c r="C5" s="68"/>
      <c r="D5" s="68"/>
      <c r="E5" s="68"/>
      <c r="F5" s="68"/>
      <c r="G5" s="68"/>
      <c r="H5" s="68"/>
      <c r="I5" s="68"/>
      <c r="J5" s="68"/>
      <c r="K5" s="68"/>
      <c r="L5" s="68"/>
      <c r="M5" s="68"/>
      <c r="N5" s="68"/>
      <c r="O5" s="6"/>
      <c r="P5" s="6"/>
      <c r="Q5" s="6"/>
      <c r="R5" s="6"/>
      <c r="S5" s="6"/>
    </row>
    <row r="6" spans="1:19" ht="15" thickBot="1" x14ac:dyDescent="0.35">
      <c r="A6" s="69"/>
      <c r="B6" s="84"/>
      <c r="C6" s="86"/>
      <c r="D6" s="86"/>
      <c r="E6" s="86"/>
      <c r="F6" s="86"/>
      <c r="G6" s="86"/>
      <c r="H6" s="86"/>
      <c r="I6" s="86"/>
      <c r="J6" s="68"/>
      <c r="K6" s="68"/>
      <c r="L6" s="68"/>
      <c r="M6" s="68"/>
      <c r="N6" s="68"/>
      <c r="O6" s="6"/>
      <c r="P6" s="6"/>
      <c r="Q6" s="6"/>
      <c r="R6" s="6"/>
      <c r="S6" s="6"/>
    </row>
    <row r="7" spans="1:19" ht="15.6" customHeight="1" thickTop="1" thickBot="1" x14ac:dyDescent="0.35">
      <c r="A7" s="71" t="s">
        <v>9</v>
      </c>
      <c r="B7" s="262">
        <f>604</f>
        <v>604</v>
      </c>
      <c r="C7" s="263"/>
      <c r="D7" s="262">
        <f>B7+1</f>
        <v>605</v>
      </c>
      <c r="E7" s="263"/>
      <c r="F7" s="262">
        <f>D7+1</f>
        <v>606</v>
      </c>
      <c r="G7" s="263"/>
      <c r="H7" s="262">
        <f>F7+1</f>
        <v>607</v>
      </c>
      <c r="I7" s="263"/>
      <c r="J7" s="262">
        <f>H7+1</f>
        <v>608</v>
      </c>
      <c r="K7" s="263"/>
      <c r="L7" s="68"/>
      <c r="M7" s="68"/>
      <c r="N7" s="68"/>
      <c r="O7" s="6"/>
      <c r="P7" s="6"/>
      <c r="Q7" s="6"/>
      <c r="R7" s="6"/>
      <c r="S7" s="6"/>
    </row>
    <row r="8" spans="1:19" ht="80.7" customHeight="1" thickTop="1" x14ac:dyDescent="0.3">
      <c r="A8" s="151"/>
      <c r="B8" s="201" t="s">
        <v>365</v>
      </c>
      <c r="C8" s="202"/>
      <c r="D8" s="212" t="s">
        <v>326</v>
      </c>
      <c r="E8" s="213"/>
      <c r="F8" s="200" t="s">
        <v>328</v>
      </c>
      <c r="G8" s="202"/>
      <c r="H8" s="214" t="s">
        <v>327</v>
      </c>
      <c r="I8" s="215"/>
      <c r="J8" s="203" t="s">
        <v>303</v>
      </c>
      <c r="K8" s="205"/>
      <c r="L8" s="68"/>
      <c r="M8" s="68"/>
      <c r="N8" s="68"/>
      <c r="O8" s="6"/>
      <c r="P8" s="6"/>
      <c r="Q8" s="6"/>
      <c r="R8" s="6"/>
      <c r="S8" s="6"/>
    </row>
    <row r="9" spans="1:19" x14ac:dyDescent="0.3">
      <c r="A9" s="152"/>
      <c r="B9" s="204"/>
      <c r="C9" s="205"/>
      <c r="D9" s="214"/>
      <c r="E9" s="215"/>
      <c r="F9" s="203"/>
      <c r="G9" s="205"/>
      <c r="H9" s="214"/>
      <c r="I9" s="215"/>
      <c r="J9" s="203"/>
      <c r="K9" s="205"/>
      <c r="L9" s="68"/>
      <c r="M9" s="68"/>
      <c r="N9" s="68"/>
      <c r="O9" s="6"/>
      <c r="P9" s="6"/>
      <c r="Q9" s="6"/>
      <c r="R9" s="6"/>
      <c r="S9" s="6"/>
    </row>
    <row r="10" spans="1:19" x14ac:dyDescent="0.3">
      <c r="A10" s="152"/>
      <c r="B10" s="68" t="s">
        <v>259</v>
      </c>
      <c r="C10" s="78"/>
      <c r="D10" s="77"/>
      <c r="E10" s="78"/>
      <c r="F10" s="77"/>
      <c r="G10" s="78"/>
      <c r="H10" s="77"/>
      <c r="I10" s="78"/>
      <c r="J10" s="77"/>
      <c r="K10" s="78"/>
      <c r="L10" s="68"/>
      <c r="M10" s="68"/>
      <c r="N10" s="68"/>
      <c r="O10" s="6"/>
      <c r="P10" s="6"/>
      <c r="Q10" s="6"/>
      <c r="R10" s="6"/>
      <c r="S10" s="6"/>
    </row>
    <row r="11" spans="1:19" ht="53.7" customHeight="1" thickBot="1" x14ac:dyDescent="0.35">
      <c r="A11" s="153"/>
      <c r="B11" s="86"/>
      <c r="C11" s="85"/>
      <c r="D11" s="84"/>
      <c r="E11" s="85"/>
      <c r="F11" s="84"/>
      <c r="G11" s="85"/>
      <c r="H11" s="84"/>
      <c r="I11" s="85"/>
      <c r="J11" s="84"/>
      <c r="K11" s="85"/>
      <c r="L11" s="68"/>
      <c r="M11" s="68"/>
      <c r="N11" s="68"/>
      <c r="O11" s="6"/>
      <c r="P11" s="6"/>
      <c r="Q11" s="6"/>
      <c r="R11" s="6"/>
      <c r="S11" s="6"/>
    </row>
    <row r="12" spans="1:19" ht="15" thickTop="1" x14ac:dyDescent="0.3">
      <c r="A12" s="153"/>
      <c r="B12" s="35"/>
      <c r="C12" s="36"/>
      <c r="D12" s="35"/>
      <c r="E12" s="36"/>
      <c r="F12" s="35"/>
      <c r="G12" s="36"/>
      <c r="H12" s="35"/>
      <c r="I12" s="36"/>
      <c r="J12" s="35"/>
      <c r="K12" s="36"/>
      <c r="L12" s="68"/>
      <c r="M12" s="68"/>
      <c r="N12" s="68"/>
      <c r="O12" s="6"/>
      <c r="P12" s="6"/>
      <c r="Q12" s="6"/>
      <c r="R12" s="6"/>
      <c r="S12" s="6"/>
    </row>
    <row r="13" spans="1:19" x14ac:dyDescent="0.3">
      <c r="A13" s="153"/>
      <c r="B13" s="29" t="s">
        <v>230</v>
      </c>
      <c r="C13" s="154">
        <v>1</v>
      </c>
      <c r="D13" s="29" t="s">
        <v>232</v>
      </c>
      <c r="E13" s="154">
        <v>1</v>
      </c>
      <c r="F13" s="29" t="s">
        <v>164</v>
      </c>
      <c r="G13" s="154">
        <v>1</v>
      </c>
      <c r="H13" s="29" t="s">
        <v>164</v>
      </c>
      <c r="I13" s="154">
        <v>1</v>
      </c>
      <c r="J13" s="29" t="s">
        <v>164</v>
      </c>
      <c r="K13" s="154">
        <v>1</v>
      </c>
      <c r="L13" s="68"/>
      <c r="M13" s="68"/>
      <c r="N13" s="68"/>
      <c r="O13" s="6"/>
      <c r="P13" s="6"/>
      <c r="Q13" s="6"/>
      <c r="R13" s="6"/>
      <c r="S13" s="6"/>
    </row>
    <row r="14" spans="1:19" x14ac:dyDescent="0.3">
      <c r="A14" s="153"/>
      <c r="B14" s="29" t="s">
        <v>231</v>
      </c>
      <c r="C14" s="154">
        <v>2</v>
      </c>
      <c r="D14" s="29" t="s">
        <v>231</v>
      </c>
      <c r="E14" s="154">
        <v>2</v>
      </c>
      <c r="F14" s="29" t="s">
        <v>227</v>
      </c>
      <c r="G14" s="154">
        <v>2</v>
      </c>
      <c r="H14" s="29" t="s">
        <v>227</v>
      </c>
      <c r="I14" s="154">
        <v>2</v>
      </c>
      <c r="J14" s="155" t="s">
        <v>227</v>
      </c>
      <c r="K14" s="156">
        <v>2</v>
      </c>
      <c r="L14" s="68"/>
      <c r="M14" s="68"/>
      <c r="N14" s="68"/>
      <c r="O14" s="6"/>
      <c r="P14" s="6"/>
      <c r="Q14" s="6"/>
      <c r="R14" s="6"/>
      <c r="S14" s="6"/>
    </row>
    <row r="15" spans="1:19" x14ac:dyDescent="0.3">
      <c r="A15" s="32"/>
      <c r="B15" s="29" t="s">
        <v>113</v>
      </c>
      <c r="C15" s="154">
        <v>3</v>
      </c>
      <c r="D15" s="29" t="s">
        <v>113</v>
      </c>
      <c r="E15" s="154">
        <v>3</v>
      </c>
      <c r="F15" s="29" t="s">
        <v>165</v>
      </c>
      <c r="G15" s="154">
        <v>3</v>
      </c>
      <c r="H15" s="29" t="s">
        <v>165</v>
      </c>
      <c r="I15" s="154">
        <v>3</v>
      </c>
      <c r="J15" s="29" t="s">
        <v>165</v>
      </c>
      <c r="K15" s="154">
        <v>3</v>
      </c>
      <c r="L15" s="68"/>
      <c r="M15" s="68"/>
      <c r="N15" s="68"/>
      <c r="O15" s="6"/>
      <c r="P15" s="6"/>
      <c r="Q15" s="6"/>
      <c r="R15" s="6"/>
      <c r="S15" s="6"/>
    </row>
    <row r="16" spans="1:19" x14ac:dyDescent="0.3">
      <c r="A16" s="32"/>
      <c r="B16" s="29" t="s">
        <v>166</v>
      </c>
      <c r="C16" s="154">
        <v>999</v>
      </c>
      <c r="D16" s="29" t="s">
        <v>166</v>
      </c>
      <c r="E16" s="154">
        <v>999</v>
      </c>
      <c r="F16" s="29" t="s">
        <v>167</v>
      </c>
      <c r="G16" s="154">
        <v>999</v>
      </c>
      <c r="H16" s="29" t="s">
        <v>167</v>
      </c>
      <c r="I16" s="154">
        <v>999</v>
      </c>
      <c r="J16" s="29" t="s">
        <v>167</v>
      </c>
      <c r="K16" s="154">
        <v>999</v>
      </c>
      <c r="L16" s="68"/>
      <c r="M16" s="68"/>
      <c r="N16" s="68"/>
      <c r="O16" s="6"/>
      <c r="P16" s="6"/>
      <c r="Q16" s="6"/>
      <c r="R16" s="6"/>
      <c r="S16" s="6"/>
    </row>
    <row r="17" spans="1:19" x14ac:dyDescent="0.3">
      <c r="A17" s="32"/>
      <c r="B17" s="68"/>
      <c r="C17" s="78"/>
      <c r="D17" s="68"/>
      <c r="E17" s="78"/>
      <c r="F17" s="68"/>
      <c r="G17" s="78"/>
      <c r="H17" s="68"/>
      <c r="I17" s="78"/>
      <c r="J17" s="68"/>
      <c r="K17" s="78"/>
      <c r="L17" s="68"/>
      <c r="M17" s="68"/>
      <c r="N17" s="68"/>
      <c r="O17" s="6"/>
      <c r="P17" s="6"/>
      <c r="Q17" s="6"/>
      <c r="R17" s="6"/>
      <c r="S17" s="6"/>
    </row>
    <row r="18" spans="1:19" x14ac:dyDescent="0.3">
      <c r="A18" s="32"/>
      <c r="B18" s="68"/>
      <c r="C18" s="78"/>
      <c r="D18" s="68"/>
      <c r="E18" s="78"/>
      <c r="F18" s="68"/>
      <c r="G18" s="78"/>
      <c r="H18" s="68"/>
      <c r="I18" s="78"/>
      <c r="J18" s="68"/>
      <c r="K18" s="78"/>
      <c r="L18" s="68"/>
      <c r="M18" s="68"/>
      <c r="N18" s="68"/>
      <c r="O18" s="6"/>
      <c r="P18" s="6"/>
      <c r="Q18" s="6"/>
      <c r="R18" s="6"/>
      <c r="S18" s="6"/>
    </row>
    <row r="19" spans="1:19" x14ac:dyDescent="0.3">
      <c r="A19" s="32"/>
      <c r="B19" s="68"/>
      <c r="C19" s="78"/>
      <c r="D19" s="68"/>
      <c r="E19" s="78"/>
      <c r="F19" s="68"/>
      <c r="G19" s="78"/>
      <c r="H19" s="68"/>
      <c r="I19" s="78"/>
      <c r="J19" s="68"/>
      <c r="K19" s="78"/>
      <c r="L19" s="68"/>
      <c r="M19" s="68"/>
      <c r="N19" s="68"/>
      <c r="O19" s="6"/>
      <c r="P19" s="6"/>
      <c r="Q19" s="6"/>
      <c r="R19" s="6"/>
      <c r="S19" s="6"/>
    </row>
    <row r="20" spans="1:19" x14ac:dyDescent="0.3">
      <c r="A20" s="32"/>
      <c r="B20" s="68"/>
      <c r="C20" s="78"/>
      <c r="D20" s="68"/>
      <c r="E20" s="78"/>
      <c r="F20" s="68"/>
      <c r="G20" s="78"/>
      <c r="H20" s="68"/>
      <c r="I20" s="78"/>
      <c r="J20" s="68"/>
      <c r="K20" s="78"/>
      <c r="L20" s="68"/>
      <c r="M20" s="68"/>
      <c r="N20" s="68"/>
      <c r="O20" s="6"/>
      <c r="P20" s="6"/>
      <c r="Q20" s="6"/>
      <c r="R20" s="6"/>
      <c r="S20" s="6"/>
    </row>
    <row r="21" spans="1:19" x14ac:dyDescent="0.3">
      <c r="A21" s="32"/>
      <c r="B21" s="68"/>
      <c r="C21" s="78"/>
      <c r="D21" s="68"/>
      <c r="E21" s="78"/>
      <c r="F21" s="68"/>
      <c r="G21" s="78"/>
      <c r="H21" s="68"/>
      <c r="I21" s="78"/>
      <c r="J21" s="68"/>
      <c r="K21" s="78"/>
      <c r="L21" s="68"/>
      <c r="M21" s="68"/>
      <c r="N21" s="68"/>
      <c r="O21" s="6"/>
      <c r="P21" s="6"/>
      <c r="Q21" s="6"/>
      <c r="R21" s="6"/>
      <c r="S21" s="6"/>
    </row>
    <row r="22" spans="1:19" x14ac:dyDescent="0.3">
      <c r="A22" s="78"/>
      <c r="B22" s="23"/>
      <c r="C22" s="32"/>
      <c r="D22" s="23"/>
      <c r="E22" s="32"/>
      <c r="F22" s="23"/>
      <c r="G22" s="32"/>
      <c r="H22" s="23"/>
      <c r="I22" s="32"/>
      <c r="J22" s="23"/>
      <c r="K22" s="32"/>
      <c r="L22" s="23"/>
      <c r="M22" s="68"/>
      <c r="N22" s="68"/>
      <c r="O22" s="6"/>
      <c r="P22" s="6"/>
      <c r="Q22" s="6"/>
      <c r="R22" s="6"/>
      <c r="S22" s="6"/>
    </row>
    <row r="23" spans="1:19" ht="21" customHeight="1" x14ac:dyDescent="0.3">
      <c r="A23" s="78"/>
      <c r="B23" s="23"/>
      <c r="C23" s="32"/>
      <c r="D23" s="23"/>
      <c r="E23" s="32"/>
      <c r="F23" s="23"/>
      <c r="G23" s="32"/>
      <c r="H23" s="23"/>
      <c r="I23" s="32"/>
      <c r="J23" s="23"/>
      <c r="K23" s="32"/>
      <c r="L23" s="157"/>
      <c r="M23" s="68"/>
      <c r="N23" s="68"/>
      <c r="O23" s="6"/>
      <c r="P23" s="6"/>
      <c r="Q23" s="6"/>
      <c r="R23" s="6"/>
      <c r="S23" s="6"/>
    </row>
    <row r="24" spans="1:19" ht="22.2" customHeight="1" x14ac:dyDescent="0.3">
      <c r="A24" s="78"/>
      <c r="B24" s="81"/>
      <c r="C24" s="82"/>
      <c r="D24" s="81"/>
      <c r="E24" s="82"/>
      <c r="F24" s="81"/>
      <c r="G24" s="82"/>
      <c r="H24" s="81"/>
      <c r="I24" s="82"/>
      <c r="J24" s="81"/>
      <c r="K24" s="82"/>
      <c r="L24" s="157"/>
      <c r="M24" s="68"/>
      <c r="N24" s="68"/>
      <c r="O24" s="6"/>
      <c r="P24" s="6"/>
      <c r="Q24" s="6"/>
      <c r="R24" s="6"/>
      <c r="S24" s="6"/>
    </row>
    <row r="25" spans="1:19" x14ac:dyDescent="0.3">
      <c r="A25" s="78"/>
      <c r="B25" s="81"/>
      <c r="C25" s="82"/>
      <c r="D25" s="81"/>
      <c r="E25" s="82"/>
      <c r="F25" s="81"/>
      <c r="G25" s="82"/>
      <c r="H25" s="81"/>
      <c r="I25" s="82"/>
      <c r="J25" s="81"/>
      <c r="K25" s="82"/>
      <c r="L25" s="157"/>
      <c r="M25" s="68"/>
      <c r="N25" s="68"/>
      <c r="O25" s="6"/>
      <c r="P25" s="6"/>
      <c r="Q25" s="6"/>
      <c r="R25" s="6"/>
      <c r="S25" s="6"/>
    </row>
    <row r="26" spans="1:19" ht="31.5" customHeight="1" thickBot="1" x14ac:dyDescent="0.35">
      <c r="A26" s="85"/>
      <c r="B26" s="61"/>
      <c r="C26" s="62"/>
      <c r="D26" s="61"/>
      <c r="E26" s="62"/>
      <c r="F26" s="61"/>
      <c r="G26" s="62"/>
      <c r="H26" s="61"/>
      <c r="I26" s="62"/>
      <c r="J26" s="61"/>
      <c r="K26" s="62"/>
      <c r="L26" s="157"/>
      <c r="M26" s="68"/>
      <c r="N26" s="68"/>
      <c r="O26" s="6"/>
      <c r="P26" s="6"/>
      <c r="Q26" s="6"/>
      <c r="R26" s="6"/>
      <c r="S26" s="6"/>
    </row>
    <row r="27" spans="1:19" ht="15" thickTop="1" x14ac:dyDescent="0.3">
      <c r="S27" s="7"/>
    </row>
    <row r="28" spans="1:19" x14ac:dyDescent="0.3">
      <c r="S28" s="7"/>
    </row>
    <row r="29" spans="1:19" x14ac:dyDescent="0.3">
      <c r="S29" s="7"/>
    </row>
    <row r="30" spans="1:19" x14ac:dyDescent="0.3">
      <c r="S30" s="7"/>
    </row>
    <row r="31" spans="1:19" x14ac:dyDescent="0.3">
      <c r="S31" s="7"/>
    </row>
    <row r="32" spans="1:19" x14ac:dyDescent="0.3">
      <c r="S32" s="7"/>
    </row>
    <row r="33" spans="19:19" x14ac:dyDescent="0.3">
      <c r="S33" s="7"/>
    </row>
    <row r="34" spans="19:19" x14ac:dyDescent="0.3">
      <c r="S34" s="7"/>
    </row>
    <row r="35" spans="19:19" x14ac:dyDescent="0.3">
      <c r="S35" s="7"/>
    </row>
    <row r="36" spans="19:19" x14ac:dyDescent="0.3">
      <c r="S36" s="7"/>
    </row>
    <row r="37" spans="19:19" x14ac:dyDescent="0.3">
      <c r="S37" s="7"/>
    </row>
    <row r="38" spans="19:19" x14ac:dyDescent="0.3">
      <c r="S38" s="7"/>
    </row>
    <row r="39" spans="19:19" x14ac:dyDescent="0.3">
      <c r="S39" s="7"/>
    </row>
    <row r="40" spans="19:19" x14ac:dyDescent="0.3">
      <c r="S40" s="7"/>
    </row>
    <row r="41" spans="19:19" x14ac:dyDescent="0.3">
      <c r="S41" s="7"/>
    </row>
    <row r="42" spans="19:19" x14ac:dyDescent="0.3">
      <c r="S42" s="7"/>
    </row>
    <row r="43" spans="19:19" x14ac:dyDescent="0.3">
      <c r="S43" s="7"/>
    </row>
    <row r="44" spans="19:19" x14ac:dyDescent="0.3">
      <c r="S44" s="7"/>
    </row>
    <row r="45" spans="19:19" x14ac:dyDescent="0.3">
      <c r="S45" s="7"/>
    </row>
    <row r="46" spans="19:19" x14ac:dyDescent="0.3">
      <c r="S46" s="7"/>
    </row>
    <row r="47" spans="19:19" x14ac:dyDescent="0.3">
      <c r="S47" s="7"/>
    </row>
    <row r="48" spans="19:19" x14ac:dyDescent="0.3">
      <c r="S48" s="7"/>
    </row>
    <row r="49" spans="19:19" x14ac:dyDescent="0.3">
      <c r="S49" s="7"/>
    </row>
    <row r="50" spans="19:19" x14ac:dyDescent="0.3">
      <c r="S50" s="7"/>
    </row>
    <row r="51" spans="19:19" x14ac:dyDescent="0.3">
      <c r="S51" s="7"/>
    </row>
    <row r="52" spans="19:19" x14ac:dyDescent="0.3">
      <c r="S52" s="7"/>
    </row>
    <row r="53" spans="19:19" x14ac:dyDescent="0.3">
      <c r="S53" s="7"/>
    </row>
    <row r="54" spans="19:19" x14ac:dyDescent="0.3">
      <c r="S54" s="7"/>
    </row>
    <row r="55" spans="19:19" x14ac:dyDescent="0.3">
      <c r="S55" s="7"/>
    </row>
    <row r="56" spans="19:19" x14ac:dyDescent="0.3">
      <c r="S56" s="7"/>
    </row>
    <row r="57" spans="19:19" x14ac:dyDescent="0.3">
      <c r="S57" s="7"/>
    </row>
    <row r="58" spans="19:19" x14ac:dyDescent="0.3">
      <c r="S58" s="7"/>
    </row>
    <row r="59" spans="19:19" x14ac:dyDescent="0.3">
      <c r="S59" s="7"/>
    </row>
    <row r="60" spans="19:19" x14ac:dyDescent="0.3">
      <c r="S60" s="7"/>
    </row>
    <row r="61" spans="19:19" x14ac:dyDescent="0.3">
      <c r="S61" s="7"/>
    </row>
    <row r="62" spans="19:19" x14ac:dyDescent="0.3">
      <c r="S62" s="7"/>
    </row>
    <row r="63" spans="19:19" x14ac:dyDescent="0.3">
      <c r="S63" s="7"/>
    </row>
    <row r="64" spans="19:19" x14ac:dyDescent="0.3">
      <c r="S64" s="7"/>
    </row>
    <row r="65" spans="19:19" x14ac:dyDescent="0.3">
      <c r="S65" s="7"/>
    </row>
    <row r="66" spans="19:19" x14ac:dyDescent="0.3">
      <c r="S66" s="7"/>
    </row>
    <row r="67" spans="19:19" x14ac:dyDescent="0.3">
      <c r="S67" s="7"/>
    </row>
    <row r="68" spans="19:19" x14ac:dyDescent="0.3">
      <c r="S68" s="7"/>
    </row>
    <row r="69" spans="19:19" x14ac:dyDescent="0.3">
      <c r="S69" s="7"/>
    </row>
    <row r="70" spans="19:19" x14ac:dyDescent="0.3">
      <c r="S70" s="7"/>
    </row>
    <row r="71" spans="19:19" x14ac:dyDescent="0.3">
      <c r="S71" s="7"/>
    </row>
    <row r="72" spans="19:19" x14ac:dyDescent="0.3">
      <c r="S72" s="7"/>
    </row>
    <row r="73" spans="19:19" x14ac:dyDescent="0.3">
      <c r="S73" s="7"/>
    </row>
    <row r="74" spans="19:19" x14ac:dyDescent="0.3">
      <c r="S74" s="7"/>
    </row>
    <row r="75" spans="19:19" x14ac:dyDescent="0.3">
      <c r="S75" s="7"/>
    </row>
    <row r="76" spans="19:19" x14ac:dyDescent="0.3">
      <c r="S76" s="7"/>
    </row>
    <row r="77" spans="19:19" x14ac:dyDescent="0.3">
      <c r="S77" s="7"/>
    </row>
    <row r="78" spans="19:19" x14ac:dyDescent="0.3">
      <c r="S78" s="7"/>
    </row>
    <row r="79" spans="19:19" x14ac:dyDescent="0.3">
      <c r="S79" s="7"/>
    </row>
    <row r="80" spans="19:19" x14ac:dyDescent="0.3">
      <c r="S80" s="7"/>
    </row>
    <row r="81" spans="19:19" x14ac:dyDescent="0.3">
      <c r="S81" s="7"/>
    </row>
    <row r="82" spans="19:19" x14ac:dyDescent="0.3">
      <c r="S82" s="7"/>
    </row>
    <row r="83" spans="19:19" x14ac:dyDescent="0.3">
      <c r="S83" s="7"/>
    </row>
    <row r="84" spans="19:19" x14ac:dyDescent="0.3">
      <c r="S84" s="7"/>
    </row>
    <row r="85" spans="19:19" x14ac:dyDescent="0.3">
      <c r="S85" s="7"/>
    </row>
    <row r="86" spans="19:19" x14ac:dyDescent="0.3">
      <c r="S86" s="7"/>
    </row>
    <row r="87" spans="19:19" x14ac:dyDescent="0.3">
      <c r="S87" s="7"/>
    </row>
    <row r="88" spans="19:19" x14ac:dyDescent="0.3">
      <c r="S88" s="7"/>
    </row>
    <row r="89" spans="19:19" x14ac:dyDescent="0.3">
      <c r="S89" s="7"/>
    </row>
    <row r="90" spans="19:19" x14ac:dyDescent="0.3">
      <c r="S90" s="7"/>
    </row>
    <row r="91" spans="19:19" x14ac:dyDescent="0.3">
      <c r="S91" s="7"/>
    </row>
    <row r="92" spans="19:19" x14ac:dyDescent="0.3">
      <c r="S92" s="7"/>
    </row>
    <row r="93" spans="19:19" x14ac:dyDescent="0.3">
      <c r="S93" s="7"/>
    </row>
    <row r="94" spans="19:19" x14ac:dyDescent="0.3">
      <c r="S94" s="7"/>
    </row>
    <row r="95" spans="19:19" x14ac:dyDescent="0.3">
      <c r="S95" s="7"/>
    </row>
    <row r="96" spans="19:19" x14ac:dyDescent="0.3">
      <c r="S96" s="7"/>
    </row>
    <row r="97" spans="19:19" x14ac:dyDescent="0.3">
      <c r="S97" s="7"/>
    </row>
    <row r="98" spans="19:19" x14ac:dyDescent="0.3">
      <c r="S98" s="7"/>
    </row>
    <row r="99" spans="19:19" x14ac:dyDescent="0.3">
      <c r="S99" s="7"/>
    </row>
    <row r="100" spans="19:19" x14ac:dyDescent="0.3">
      <c r="S100" s="7"/>
    </row>
    <row r="101" spans="19:19" x14ac:dyDescent="0.3">
      <c r="S101" s="7"/>
    </row>
    <row r="102" spans="19:19" x14ac:dyDescent="0.3">
      <c r="S102" s="7"/>
    </row>
    <row r="103" spans="19:19" x14ac:dyDescent="0.3">
      <c r="S103" s="7"/>
    </row>
    <row r="104" spans="19:19" x14ac:dyDescent="0.3">
      <c r="S104" s="7"/>
    </row>
    <row r="105" spans="19:19" x14ac:dyDescent="0.3">
      <c r="S105" s="7"/>
    </row>
    <row r="106" spans="19:19" x14ac:dyDescent="0.3">
      <c r="S106" s="7"/>
    </row>
    <row r="107" spans="19:19" x14ac:dyDescent="0.3">
      <c r="S107" s="7"/>
    </row>
    <row r="108" spans="19:19" x14ac:dyDescent="0.3">
      <c r="S108" s="7"/>
    </row>
    <row r="109" spans="19:19" x14ac:dyDescent="0.3">
      <c r="S109" s="7"/>
    </row>
    <row r="110" spans="19:19" x14ac:dyDescent="0.3">
      <c r="S110" s="7"/>
    </row>
    <row r="111" spans="19:19" x14ac:dyDescent="0.3">
      <c r="S111" s="7"/>
    </row>
    <row r="112" spans="19:19" x14ac:dyDescent="0.3">
      <c r="S112" s="7"/>
    </row>
    <row r="113" spans="19:19" x14ac:dyDescent="0.3">
      <c r="S113" s="7"/>
    </row>
    <row r="114" spans="19:19" x14ac:dyDescent="0.3">
      <c r="S114" s="7"/>
    </row>
    <row r="115" spans="19:19" x14ac:dyDescent="0.3">
      <c r="S115" s="7"/>
    </row>
    <row r="116" spans="19:19" x14ac:dyDescent="0.3">
      <c r="S116" s="7"/>
    </row>
    <row r="117" spans="19:19" x14ac:dyDescent="0.3">
      <c r="S117" s="7"/>
    </row>
    <row r="118" spans="19:19" x14ac:dyDescent="0.3">
      <c r="S118" s="7"/>
    </row>
    <row r="119" spans="19:19" x14ac:dyDescent="0.3">
      <c r="S119" s="7"/>
    </row>
    <row r="120" spans="19:19" x14ac:dyDescent="0.3">
      <c r="S120" s="7"/>
    </row>
    <row r="121" spans="19:19" x14ac:dyDescent="0.3">
      <c r="S121" s="7"/>
    </row>
    <row r="122" spans="19:19" x14ac:dyDescent="0.3">
      <c r="S122" s="7"/>
    </row>
    <row r="123" spans="19:19" x14ac:dyDescent="0.3">
      <c r="S123" s="7"/>
    </row>
    <row r="124" spans="19:19" x14ac:dyDescent="0.3">
      <c r="S124" s="7"/>
    </row>
    <row r="125" spans="19:19" x14ac:dyDescent="0.3">
      <c r="S125" s="7"/>
    </row>
    <row r="126" spans="19:19" x14ac:dyDescent="0.3">
      <c r="S126" s="7"/>
    </row>
    <row r="127" spans="19:19" x14ac:dyDescent="0.3">
      <c r="S127" s="7"/>
    </row>
    <row r="128" spans="19:19" x14ac:dyDescent="0.3">
      <c r="S128" s="7"/>
    </row>
    <row r="129" spans="19:19" x14ac:dyDescent="0.3">
      <c r="S129" s="7"/>
    </row>
    <row r="130" spans="19:19" x14ac:dyDescent="0.3">
      <c r="S130" s="7"/>
    </row>
    <row r="131" spans="19:19" x14ac:dyDescent="0.3">
      <c r="S131" s="7"/>
    </row>
    <row r="132" spans="19:19" x14ac:dyDescent="0.3">
      <c r="S132" s="7"/>
    </row>
    <row r="133" spans="19:19" x14ac:dyDescent="0.3">
      <c r="S133" s="7"/>
    </row>
    <row r="134" spans="19:19" x14ac:dyDescent="0.3">
      <c r="S134" s="7"/>
    </row>
    <row r="135" spans="19:19" x14ac:dyDescent="0.3">
      <c r="S135" s="7"/>
    </row>
    <row r="136" spans="19:19" x14ac:dyDescent="0.3">
      <c r="S136" s="7"/>
    </row>
    <row r="137" spans="19:19" x14ac:dyDescent="0.3">
      <c r="S137" s="7"/>
    </row>
    <row r="138" spans="19:19" x14ac:dyDescent="0.3">
      <c r="S138" s="7"/>
    </row>
    <row r="139" spans="19:19" x14ac:dyDescent="0.3">
      <c r="S139" s="7"/>
    </row>
    <row r="140" spans="19:19" x14ac:dyDescent="0.3">
      <c r="S140" s="7"/>
    </row>
    <row r="141" spans="19:19" x14ac:dyDescent="0.3">
      <c r="S141" s="7"/>
    </row>
    <row r="142" spans="19:19" x14ac:dyDescent="0.3">
      <c r="S142" s="7"/>
    </row>
    <row r="143" spans="19:19" x14ac:dyDescent="0.3">
      <c r="S143" s="7"/>
    </row>
    <row r="144" spans="19:19" x14ac:dyDescent="0.3">
      <c r="S144" s="7"/>
    </row>
    <row r="145" spans="19:19" x14ac:dyDescent="0.3">
      <c r="S145" s="7"/>
    </row>
    <row r="146" spans="19:19" x14ac:dyDescent="0.3">
      <c r="S146" s="7"/>
    </row>
    <row r="147" spans="19:19" x14ac:dyDescent="0.3">
      <c r="S147" s="7"/>
    </row>
    <row r="148" spans="19:19" x14ac:dyDescent="0.3">
      <c r="S148" s="7"/>
    </row>
    <row r="149" spans="19:19" x14ac:dyDescent="0.3">
      <c r="S149" s="7"/>
    </row>
    <row r="150" spans="19:19" x14ac:dyDescent="0.3">
      <c r="S150" s="7"/>
    </row>
    <row r="151" spans="19:19" x14ac:dyDescent="0.3">
      <c r="S151" s="7"/>
    </row>
    <row r="152" spans="19:19" x14ac:dyDescent="0.3">
      <c r="S152" s="7"/>
    </row>
    <row r="153" spans="19:19" x14ac:dyDescent="0.3">
      <c r="S153" s="7"/>
    </row>
    <row r="154" spans="19:19" x14ac:dyDescent="0.3">
      <c r="S154" s="7"/>
    </row>
    <row r="155" spans="19:19" x14ac:dyDescent="0.3">
      <c r="S155" s="7"/>
    </row>
    <row r="156" spans="19:19" x14ac:dyDescent="0.3">
      <c r="S156" s="7"/>
    </row>
    <row r="157" spans="19:19" x14ac:dyDescent="0.3">
      <c r="S157" s="7"/>
    </row>
    <row r="158" spans="19:19" x14ac:dyDescent="0.3">
      <c r="S158" s="7"/>
    </row>
    <row r="159" spans="19:19" x14ac:dyDescent="0.3">
      <c r="S159" s="7"/>
    </row>
    <row r="160" spans="19:19" x14ac:dyDescent="0.3">
      <c r="S160" s="7"/>
    </row>
    <row r="161" spans="19:19" x14ac:dyDescent="0.3">
      <c r="S161" s="7"/>
    </row>
    <row r="162" spans="19:19" x14ac:dyDescent="0.3">
      <c r="S162" s="7"/>
    </row>
    <row r="163" spans="19:19" x14ac:dyDescent="0.3">
      <c r="S163" s="7"/>
    </row>
    <row r="164" spans="19:19" x14ac:dyDescent="0.3">
      <c r="S164" s="7"/>
    </row>
    <row r="165" spans="19:19" x14ac:dyDescent="0.3">
      <c r="S165" s="7"/>
    </row>
    <row r="166" spans="19:19" x14ac:dyDescent="0.3">
      <c r="S166" s="7"/>
    </row>
    <row r="167" spans="19:19" x14ac:dyDescent="0.3">
      <c r="S167" s="7"/>
    </row>
    <row r="168" spans="19:19" x14ac:dyDescent="0.3">
      <c r="S168" s="7"/>
    </row>
    <row r="169" spans="19:19" x14ac:dyDescent="0.3">
      <c r="S169" s="7"/>
    </row>
    <row r="170" spans="19:19" x14ac:dyDescent="0.3">
      <c r="S170" s="7"/>
    </row>
    <row r="171" spans="19:19" x14ac:dyDescent="0.3">
      <c r="S171" s="7"/>
    </row>
    <row r="172" spans="19:19" x14ac:dyDescent="0.3">
      <c r="S172" s="7"/>
    </row>
    <row r="173" spans="19:19" x14ac:dyDescent="0.3">
      <c r="S173" s="7"/>
    </row>
    <row r="174" spans="19:19" x14ac:dyDescent="0.3">
      <c r="S174" s="7"/>
    </row>
    <row r="175" spans="19:19" x14ac:dyDescent="0.3">
      <c r="S175" s="7"/>
    </row>
    <row r="176" spans="19:19" x14ac:dyDescent="0.3">
      <c r="S176" s="7"/>
    </row>
    <row r="177" spans="19:19" x14ac:dyDescent="0.3">
      <c r="S177" s="7"/>
    </row>
    <row r="178" spans="19:19" x14ac:dyDescent="0.3">
      <c r="S178" s="7"/>
    </row>
    <row r="179" spans="19:19" x14ac:dyDescent="0.3">
      <c r="S179" s="7"/>
    </row>
    <row r="180" spans="19:19" x14ac:dyDescent="0.3">
      <c r="S180" s="7"/>
    </row>
  </sheetData>
  <mergeCells count="11">
    <mergeCell ref="B2:N3"/>
    <mergeCell ref="D7:E7"/>
    <mergeCell ref="F7:G7"/>
    <mergeCell ref="H7:I7"/>
    <mergeCell ref="B8:C9"/>
    <mergeCell ref="D8:E9"/>
    <mergeCell ref="J7:K7"/>
    <mergeCell ref="J8:K9"/>
    <mergeCell ref="F8:G9"/>
    <mergeCell ref="H8:I9"/>
    <mergeCell ref="B7:C7"/>
  </mergeCells>
  <pageMargins left="0.7" right="0.7" top="0.75" bottom="0.75" header="0.3" footer="0.3"/>
  <pageSetup scale="44" fitToHeight="0" orientation="landscape" r:id="rId1"/>
  <headerFooter>
    <oddFooter>&amp;R&amp;1#&amp;"Calibri"&amp;12&amp;K000000Official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CE9B-BE5E-481D-AC23-6DAFD2A71678}">
  <sheetPr>
    <tabColor rgb="FF92D050"/>
  </sheetPr>
  <dimension ref="A1:S65"/>
  <sheetViews>
    <sheetView workbookViewId="0">
      <selection activeCell="V9" sqref="V9"/>
    </sheetView>
  </sheetViews>
  <sheetFormatPr defaultRowHeight="14.4" x14ac:dyDescent="0.3"/>
  <cols>
    <col min="1" max="1" width="5.5546875" style="4" customWidth="1"/>
    <col min="2" max="5" width="5.5546875" style="3" customWidth="1"/>
    <col min="6" max="6" width="10" style="3" customWidth="1"/>
    <col min="7" max="8" width="5.5546875" style="3" customWidth="1"/>
    <col min="9" max="9" width="9.5546875" style="3" customWidth="1"/>
    <col min="10" max="11" width="5.5546875" style="3" customWidth="1"/>
    <col min="12" max="12" width="9" style="3" customWidth="1"/>
    <col min="13" max="14" width="5.5546875" style="3" customWidth="1"/>
    <col min="15" max="15" width="8.77734375" style="3" customWidth="1"/>
    <col min="16" max="16" width="5.5546875" style="3" customWidth="1"/>
    <col min="17" max="17" width="6" customWidth="1"/>
    <col min="18" max="18" width="10.21875" customWidth="1"/>
    <col min="19" max="19" width="6.21875" customWidth="1"/>
  </cols>
  <sheetData>
    <row r="1" spans="1:19" s="6" customFormat="1" ht="15" thickBot="1" x14ac:dyDescent="0.35">
      <c r="A1" s="32"/>
      <c r="B1" s="54"/>
      <c r="C1" s="54"/>
      <c r="D1" s="54"/>
      <c r="E1" s="54"/>
      <c r="F1" s="54"/>
      <c r="G1" s="54"/>
      <c r="H1" s="54"/>
      <c r="I1" s="54"/>
      <c r="J1" s="54"/>
      <c r="K1" s="54"/>
      <c r="L1" s="54"/>
      <c r="M1" s="54"/>
      <c r="N1" s="54"/>
      <c r="O1" s="54"/>
      <c r="P1" s="54"/>
      <c r="Q1" s="68"/>
      <c r="R1" s="68"/>
      <c r="S1" s="68"/>
    </row>
    <row r="2" spans="1:19" s="6" customFormat="1" x14ac:dyDescent="0.3">
      <c r="A2" s="32"/>
      <c r="B2" s="149" t="s">
        <v>114</v>
      </c>
      <c r="C2" s="54"/>
      <c r="D2" s="54"/>
      <c r="E2" s="54"/>
      <c r="F2" s="54"/>
      <c r="G2" s="54"/>
      <c r="H2" s="54"/>
      <c r="I2" s="54"/>
      <c r="J2" s="54"/>
      <c r="K2" s="54"/>
      <c r="L2" s="54"/>
      <c r="M2" s="54"/>
      <c r="N2" s="54"/>
      <c r="O2" s="54"/>
      <c r="P2" s="54"/>
      <c r="Q2" s="68"/>
      <c r="R2" s="68"/>
      <c r="S2" s="68"/>
    </row>
    <row r="3" spans="1:19" s="6" customFormat="1" x14ac:dyDescent="0.3">
      <c r="A3" s="32"/>
      <c r="B3" s="54"/>
      <c r="C3" s="54"/>
      <c r="D3" s="54"/>
      <c r="E3" s="54"/>
      <c r="F3" s="54"/>
      <c r="G3" s="54"/>
      <c r="H3" s="54"/>
      <c r="I3" s="54"/>
      <c r="J3" s="54"/>
      <c r="K3" s="54"/>
      <c r="L3" s="54"/>
      <c r="M3" s="54"/>
      <c r="N3" s="54"/>
      <c r="O3" s="54"/>
      <c r="P3" s="54"/>
      <c r="Q3" s="68"/>
      <c r="R3" s="68"/>
      <c r="S3" s="68"/>
    </row>
    <row r="4" spans="1:19" s="6" customFormat="1" x14ac:dyDescent="0.3">
      <c r="A4" s="32"/>
      <c r="B4" s="54" t="s">
        <v>115</v>
      </c>
      <c r="C4" s="54"/>
      <c r="D4" s="54"/>
      <c r="E4" s="54"/>
      <c r="F4" s="54"/>
      <c r="G4" s="54"/>
      <c r="H4" s="54"/>
      <c r="I4" s="54"/>
      <c r="J4" s="54"/>
      <c r="K4" s="54"/>
      <c r="L4" s="54"/>
      <c r="M4" s="54"/>
      <c r="N4" s="54"/>
      <c r="O4" s="54"/>
      <c r="P4" s="54"/>
      <c r="Q4" s="68"/>
      <c r="R4" s="68"/>
      <c r="S4" s="68"/>
    </row>
    <row r="5" spans="1:19" s="6" customFormat="1" x14ac:dyDescent="0.3">
      <c r="A5" s="32"/>
      <c r="B5" s="54"/>
      <c r="C5" s="54"/>
      <c r="D5" s="54"/>
      <c r="E5" s="54"/>
      <c r="F5" s="54"/>
      <c r="G5" s="54"/>
      <c r="H5" s="54"/>
      <c r="I5" s="54"/>
      <c r="J5" s="54"/>
      <c r="K5" s="54"/>
      <c r="L5" s="54"/>
      <c r="M5" s="54"/>
      <c r="N5" s="54"/>
      <c r="O5" s="54"/>
      <c r="P5" s="54"/>
      <c r="Q5" s="68"/>
      <c r="R5" s="68"/>
      <c r="S5" s="68"/>
    </row>
    <row r="6" spans="1:19" s="6" customFormat="1" x14ac:dyDescent="0.3">
      <c r="A6" s="32"/>
      <c r="B6" s="54"/>
      <c r="C6" s="54"/>
      <c r="D6" s="54"/>
      <c r="E6" s="54"/>
      <c r="F6" s="54"/>
      <c r="G6" s="54"/>
      <c r="H6" s="54"/>
      <c r="I6" s="54"/>
      <c r="J6" s="54"/>
      <c r="K6" s="54"/>
      <c r="L6" s="54"/>
      <c r="M6" s="54"/>
      <c r="N6" s="54"/>
      <c r="O6" s="54"/>
      <c r="P6" s="54"/>
      <c r="Q6" s="68"/>
      <c r="R6" s="68"/>
      <c r="S6" s="68"/>
    </row>
    <row r="7" spans="1:19" s="6" customFormat="1" ht="15" thickBot="1" x14ac:dyDescent="0.35">
      <c r="A7" s="32"/>
      <c r="B7" s="54"/>
      <c r="C7" s="54"/>
      <c r="D7" s="54"/>
      <c r="E7" s="54"/>
      <c r="F7" s="54"/>
      <c r="G7" s="54"/>
      <c r="H7" s="54"/>
      <c r="I7" s="54"/>
      <c r="J7" s="54"/>
      <c r="K7" s="54"/>
      <c r="L7" s="54"/>
      <c r="M7" s="54"/>
      <c r="N7" s="54"/>
      <c r="O7" s="54"/>
      <c r="P7" s="54"/>
      <c r="Q7" s="68"/>
      <c r="R7" s="68"/>
      <c r="S7" s="68"/>
    </row>
    <row r="8" spans="1:19" ht="15.6" x14ac:dyDescent="0.3">
      <c r="A8" s="66"/>
      <c r="B8" s="38" t="s">
        <v>116</v>
      </c>
      <c r="C8" s="92"/>
      <c r="D8" s="93"/>
      <c r="E8" s="92"/>
      <c r="F8" s="92"/>
      <c r="G8" s="93"/>
      <c r="H8" s="92"/>
      <c r="I8" s="92"/>
      <c r="J8" s="93"/>
      <c r="K8" s="92"/>
      <c r="L8" s="92"/>
      <c r="M8" s="93"/>
      <c r="N8" s="92"/>
      <c r="O8" s="92"/>
      <c r="P8" s="93"/>
      <c r="Q8" s="92"/>
      <c r="R8" s="92"/>
      <c r="S8" s="93"/>
    </row>
    <row r="9" spans="1:19" s="6" customFormat="1" ht="16.2" thickBot="1" x14ac:dyDescent="0.35">
      <c r="A9" s="69"/>
      <c r="B9" s="38"/>
      <c r="C9" s="54"/>
      <c r="D9" s="32"/>
      <c r="E9" s="54" t="s">
        <v>117</v>
      </c>
      <c r="F9" s="54"/>
      <c r="G9" s="54"/>
      <c r="H9" s="54" t="s">
        <v>118</v>
      </c>
      <c r="I9" s="54"/>
      <c r="J9" s="32"/>
      <c r="K9" s="54" t="s">
        <v>119</v>
      </c>
      <c r="L9" s="54"/>
      <c r="M9" s="32"/>
      <c r="N9" s="54" t="s">
        <v>120</v>
      </c>
      <c r="O9" s="54"/>
      <c r="P9" s="32"/>
      <c r="Q9" s="54" t="s">
        <v>310</v>
      </c>
      <c r="R9" s="54"/>
      <c r="S9" s="32"/>
    </row>
    <row r="10" spans="1:19" ht="15.6" thickTop="1" thickBot="1" x14ac:dyDescent="0.35">
      <c r="A10" s="71" t="s">
        <v>9</v>
      </c>
      <c r="B10" s="188"/>
      <c r="C10" s="189"/>
      <c r="D10" s="190"/>
      <c r="E10" s="188">
        <f>800+1</f>
        <v>801</v>
      </c>
      <c r="F10" s="189"/>
      <c r="G10" s="189"/>
      <c r="H10" s="188">
        <f>E10+1</f>
        <v>802</v>
      </c>
      <c r="I10" s="189"/>
      <c r="J10" s="190"/>
      <c r="K10" s="188">
        <f>H10+1</f>
        <v>803</v>
      </c>
      <c r="L10" s="189"/>
      <c r="M10" s="190"/>
      <c r="N10" s="188">
        <f>K10+1</f>
        <v>804</v>
      </c>
      <c r="O10" s="189"/>
      <c r="P10" s="190"/>
      <c r="Q10" s="188">
        <f>N10+1</f>
        <v>805</v>
      </c>
      <c r="R10" s="189"/>
      <c r="S10" s="190"/>
    </row>
    <row r="11" spans="1:19" ht="15" thickTop="1" x14ac:dyDescent="0.3">
      <c r="A11" s="197"/>
      <c r="B11" s="200" t="s">
        <v>121</v>
      </c>
      <c r="C11" s="201"/>
      <c r="D11" s="202"/>
      <c r="E11" s="200" t="s">
        <v>122</v>
      </c>
      <c r="F11" s="201"/>
      <c r="G11" s="202"/>
      <c r="H11" s="200" t="s">
        <v>123</v>
      </c>
      <c r="I11" s="201"/>
      <c r="J11" s="202"/>
      <c r="K11" s="200" t="s">
        <v>124</v>
      </c>
      <c r="L11" s="201"/>
      <c r="M11" s="202"/>
      <c r="N11" s="200" t="s">
        <v>125</v>
      </c>
      <c r="O11" s="201"/>
      <c r="P11" s="202"/>
      <c r="Q11" s="200" t="s">
        <v>311</v>
      </c>
      <c r="R11" s="201"/>
      <c r="S11" s="202"/>
    </row>
    <row r="12" spans="1:19" x14ac:dyDescent="0.3">
      <c r="A12" s="198"/>
      <c r="B12" s="203"/>
      <c r="C12" s="238"/>
      <c r="D12" s="205"/>
      <c r="E12" s="203"/>
      <c r="F12" s="238"/>
      <c r="G12" s="205"/>
      <c r="H12" s="203"/>
      <c r="I12" s="238"/>
      <c r="J12" s="205"/>
      <c r="K12" s="203"/>
      <c r="L12" s="238"/>
      <c r="M12" s="205"/>
      <c r="N12" s="203"/>
      <c r="O12" s="238"/>
      <c r="P12" s="205"/>
      <c r="Q12" s="203"/>
      <c r="R12" s="238"/>
      <c r="S12" s="205"/>
    </row>
    <row r="13" spans="1:19" x14ac:dyDescent="0.3">
      <c r="A13" s="198"/>
      <c r="B13" s="203"/>
      <c r="C13" s="238"/>
      <c r="D13" s="205"/>
      <c r="E13" s="203"/>
      <c r="F13" s="238"/>
      <c r="G13" s="205"/>
      <c r="H13" s="203"/>
      <c r="I13" s="238"/>
      <c r="J13" s="205"/>
      <c r="K13" s="203"/>
      <c r="L13" s="238"/>
      <c r="M13" s="205"/>
      <c r="N13" s="203"/>
      <c r="O13" s="238"/>
      <c r="P13" s="205"/>
      <c r="Q13" s="203"/>
      <c r="R13" s="238"/>
      <c r="S13" s="205"/>
    </row>
    <row r="14" spans="1:19" ht="15" thickBot="1" x14ac:dyDescent="0.35">
      <c r="A14" s="199"/>
      <c r="B14" s="206"/>
      <c r="C14" s="207"/>
      <c r="D14" s="208"/>
      <c r="E14" s="206"/>
      <c r="F14" s="207"/>
      <c r="G14" s="208"/>
      <c r="H14" s="206"/>
      <c r="I14" s="207"/>
      <c r="J14" s="208"/>
      <c r="K14" s="206"/>
      <c r="L14" s="207"/>
      <c r="M14" s="208"/>
      <c r="N14" s="206"/>
      <c r="O14" s="207"/>
      <c r="P14" s="208"/>
      <c r="Q14" s="206"/>
      <c r="R14" s="207"/>
      <c r="S14" s="208"/>
    </row>
    <row r="15" spans="1:19" ht="15" thickTop="1" x14ac:dyDescent="0.3">
      <c r="A15" s="72"/>
      <c r="B15" s="194"/>
      <c r="C15" s="195"/>
      <c r="D15" s="196"/>
      <c r="E15" s="194"/>
      <c r="F15" s="195"/>
      <c r="G15" s="195"/>
      <c r="H15" s="194"/>
      <c r="I15" s="195"/>
      <c r="J15" s="196"/>
      <c r="K15" s="194"/>
      <c r="L15" s="195"/>
      <c r="M15" s="196"/>
      <c r="N15" s="194"/>
      <c r="O15" s="195"/>
      <c r="P15" s="196"/>
      <c r="Q15" s="194"/>
      <c r="R15" s="195"/>
      <c r="S15" s="196"/>
    </row>
    <row r="16" spans="1:19" x14ac:dyDescent="0.3">
      <c r="A16" s="103"/>
      <c r="B16" s="37"/>
      <c r="C16" s="104"/>
      <c r="D16" s="105"/>
      <c r="E16" s="37" t="s">
        <v>126</v>
      </c>
      <c r="F16" s="104"/>
      <c r="G16" s="55">
        <v>1</v>
      </c>
      <c r="H16" s="37" t="s">
        <v>126</v>
      </c>
      <c r="I16" s="104"/>
      <c r="J16" s="55">
        <v>1</v>
      </c>
      <c r="K16" s="37" t="s">
        <v>126</v>
      </c>
      <c r="L16" s="104"/>
      <c r="M16" s="55">
        <v>1</v>
      </c>
      <c r="N16" s="37" t="s">
        <v>126</v>
      </c>
      <c r="O16" s="104"/>
      <c r="P16" s="55">
        <v>1</v>
      </c>
      <c r="Q16" s="37" t="s">
        <v>126</v>
      </c>
      <c r="R16" s="104"/>
      <c r="S16" s="55">
        <v>1</v>
      </c>
    </row>
    <row r="17" spans="1:19" x14ac:dyDescent="0.3">
      <c r="A17" s="103"/>
      <c r="B17" s="27"/>
      <c r="C17" s="54"/>
      <c r="D17" s="32"/>
      <c r="E17" s="27" t="s">
        <v>127</v>
      </c>
      <c r="F17" s="54"/>
      <c r="G17" s="33">
        <v>2</v>
      </c>
      <c r="H17" s="27" t="s">
        <v>127</v>
      </c>
      <c r="I17" s="54"/>
      <c r="J17" s="33">
        <v>2</v>
      </c>
      <c r="K17" s="27" t="s">
        <v>127</v>
      </c>
      <c r="L17" s="54"/>
      <c r="M17" s="33">
        <v>2</v>
      </c>
      <c r="N17" s="27" t="s">
        <v>127</v>
      </c>
      <c r="O17" s="54"/>
      <c r="P17" s="33">
        <v>2</v>
      </c>
      <c r="Q17" s="27" t="s">
        <v>127</v>
      </c>
      <c r="R17" s="54"/>
      <c r="S17" s="33">
        <v>2</v>
      </c>
    </row>
    <row r="18" spans="1:19" x14ac:dyDescent="0.3">
      <c r="A18" s="103"/>
      <c r="B18" s="27"/>
      <c r="C18" s="54"/>
      <c r="D18" s="32"/>
      <c r="E18" s="27" t="s">
        <v>128</v>
      </c>
      <c r="F18" s="54"/>
      <c r="G18" s="33">
        <v>3</v>
      </c>
      <c r="H18" s="27" t="s">
        <v>128</v>
      </c>
      <c r="I18" s="54"/>
      <c r="J18" s="33">
        <v>3</v>
      </c>
      <c r="K18" s="27" t="s">
        <v>128</v>
      </c>
      <c r="L18" s="54"/>
      <c r="M18" s="33">
        <v>3</v>
      </c>
      <c r="N18" s="27" t="s">
        <v>128</v>
      </c>
      <c r="O18" s="54"/>
      <c r="P18" s="33">
        <v>3</v>
      </c>
      <c r="Q18" s="27" t="s">
        <v>128</v>
      </c>
      <c r="R18" s="54"/>
      <c r="S18" s="33">
        <v>3</v>
      </c>
    </row>
    <row r="19" spans="1:19" x14ac:dyDescent="0.3">
      <c r="A19" s="103"/>
      <c r="B19" s="27"/>
      <c r="C19" s="54"/>
      <c r="D19" s="32"/>
      <c r="E19" s="159" t="s">
        <v>129</v>
      </c>
      <c r="F19" s="160"/>
      <c r="G19" s="48">
        <v>4</v>
      </c>
      <c r="H19" s="159" t="s">
        <v>129</v>
      </c>
      <c r="I19" s="160"/>
      <c r="J19" s="48">
        <v>4</v>
      </c>
      <c r="K19" s="159" t="s">
        <v>129</v>
      </c>
      <c r="L19" s="160"/>
      <c r="M19" s="48">
        <v>4</v>
      </c>
      <c r="N19" s="159" t="s">
        <v>129</v>
      </c>
      <c r="O19" s="160"/>
      <c r="P19" s="48">
        <v>4</v>
      </c>
      <c r="Q19" s="159" t="s">
        <v>129</v>
      </c>
      <c r="R19" s="160"/>
      <c r="S19" s="48">
        <v>4</v>
      </c>
    </row>
    <row r="20" spans="1:19" x14ac:dyDescent="0.3">
      <c r="A20" s="103"/>
      <c r="B20" s="27"/>
      <c r="C20" s="54"/>
      <c r="D20" s="32"/>
      <c r="E20" s="110"/>
      <c r="F20" s="160"/>
      <c r="G20" s="112"/>
      <c r="H20" s="27"/>
      <c r="I20" s="54"/>
      <c r="J20" s="32"/>
      <c r="K20" s="27"/>
      <c r="L20" s="54"/>
      <c r="M20" s="32"/>
      <c r="N20" s="27"/>
      <c r="O20" s="54"/>
      <c r="P20" s="32"/>
      <c r="Q20" s="27" t="s">
        <v>312</v>
      </c>
      <c r="R20" s="54"/>
      <c r="S20" s="32">
        <v>99</v>
      </c>
    </row>
    <row r="21" spans="1:19" x14ac:dyDescent="0.3">
      <c r="A21" s="103"/>
      <c r="B21" s="27"/>
      <c r="C21" s="54"/>
      <c r="D21" s="32"/>
      <c r="E21" s="110"/>
      <c r="F21" s="160"/>
      <c r="G21" s="112"/>
      <c r="H21" s="27"/>
      <c r="I21" s="54"/>
      <c r="J21" s="32"/>
      <c r="K21" s="27"/>
      <c r="L21" s="54"/>
      <c r="M21" s="32"/>
      <c r="N21" s="27"/>
      <c r="O21" s="54"/>
      <c r="P21" s="32"/>
      <c r="Q21" s="27"/>
      <c r="R21" s="54"/>
      <c r="S21" s="32"/>
    </row>
    <row r="22" spans="1:19" x14ac:dyDescent="0.3">
      <c r="A22" s="103"/>
      <c r="B22" s="27"/>
      <c r="C22" s="54"/>
      <c r="D22" s="32"/>
      <c r="E22" s="110"/>
      <c r="F22" s="160"/>
      <c r="G22" s="112"/>
      <c r="H22" s="27"/>
      <c r="I22" s="54"/>
      <c r="J22" s="32"/>
      <c r="K22" s="27"/>
      <c r="L22" s="54"/>
      <c r="M22" s="32"/>
      <c r="N22" s="27"/>
      <c r="O22" s="54"/>
      <c r="P22" s="32"/>
      <c r="Q22" s="27"/>
      <c r="R22" s="54"/>
      <c r="S22" s="32"/>
    </row>
    <row r="23" spans="1:19" x14ac:dyDescent="0.3">
      <c r="A23" s="103"/>
      <c r="B23" s="27"/>
      <c r="C23" s="54"/>
      <c r="D23" s="32"/>
      <c r="E23" s="27"/>
      <c r="F23" s="54"/>
      <c r="G23" s="32"/>
      <c r="H23" s="27"/>
      <c r="I23" s="54"/>
      <c r="J23" s="32"/>
      <c r="K23" s="27"/>
      <c r="L23" s="54"/>
      <c r="M23" s="32"/>
      <c r="N23" s="27"/>
      <c r="O23" s="54"/>
      <c r="P23" s="32"/>
      <c r="Q23" s="27"/>
      <c r="R23" s="54"/>
      <c r="S23" s="32"/>
    </row>
    <row r="24" spans="1:19" x14ac:dyDescent="0.3">
      <c r="A24" s="54"/>
      <c r="B24" s="27"/>
      <c r="C24" s="54"/>
      <c r="D24" s="32"/>
      <c r="E24" s="27"/>
      <c r="F24" s="54"/>
      <c r="G24" s="32"/>
      <c r="H24" s="27"/>
      <c r="I24" s="54"/>
      <c r="J24" s="32"/>
      <c r="K24" s="27"/>
      <c r="L24" s="54"/>
      <c r="M24" s="32"/>
      <c r="N24" s="27"/>
      <c r="O24" s="54"/>
      <c r="P24" s="32"/>
      <c r="Q24" s="27"/>
      <c r="R24" s="54"/>
      <c r="S24" s="32"/>
    </row>
    <row r="25" spans="1:19" x14ac:dyDescent="0.3">
      <c r="A25" s="54"/>
      <c r="B25" s="27"/>
      <c r="C25" s="54"/>
      <c r="D25" s="32"/>
      <c r="E25" s="27"/>
      <c r="F25" s="54"/>
      <c r="G25" s="32"/>
      <c r="H25" s="27"/>
      <c r="I25" s="54"/>
      <c r="J25" s="32"/>
      <c r="K25" s="27"/>
      <c r="L25" s="54"/>
      <c r="M25" s="32"/>
      <c r="N25" s="27"/>
      <c r="O25" s="54"/>
      <c r="P25" s="32"/>
      <c r="Q25" s="27"/>
      <c r="R25" s="54"/>
      <c r="S25" s="32"/>
    </row>
    <row r="26" spans="1:19" x14ac:dyDescent="0.3">
      <c r="A26" s="54"/>
      <c r="B26" s="27"/>
      <c r="C26" s="54"/>
      <c r="D26" s="32"/>
      <c r="E26" s="27"/>
      <c r="F26" s="54"/>
      <c r="G26" s="32"/>
      <c r="H26" s="27"/>
      <c r="I26" s="54"/>
      <c r="J26" s="32"/>
      <c r="K26" s="27"/>
      <c r="L26" s="54"/>
      <c r="M26" s="32"/>
      <c r="N26" s="27"/>
      <c r="O26" s="54"/>
      <c r="P26" s="32"/>
      <c r="Q26" s="27"/>
      <c r="R26" s="54"/>
      <c r="S26" s="32"/>
    </row>
    <row r="27" spans="1:19" ht="15" thickBot="1" x14ac:dyDescent="0.35">
      <c r="A27" s="61"/>
      <c r="B27" s="60"/>
      <c r="C27" s="61"/>
      <c r="D27" s="62"/>
      <c r="E27" s="60"/>
      <c r="F27" s="61"/>
      <c r="G27" s="62"/>
      <c r="H27" s="60"/>
      <c r="I27" s="61"/>
      <c r="J27" s="62"/>
      <c r="K27" s="60"/>
      <c r="L27" s="61"/>
      <c r="M27" s="62"/>
      <c r="N27" s="60"/>
      <c r="O27" s="61"/>
      <c r="P27" s="62"/>
      <c r="Q27" s="60"/>
      <c r="R27" s="61"/>
      <c r="S27" s="62"/>
    </row>
    <row r="28" spans="1:19" ht="15" thickTop="1" x14ac:dyDescent="0.3">
      <c r="A28" s="54"/>
      <c r="B28" s="54"/>
      <c r="C28" s="54"/>
      <c r="D28" s="54"/>
      <c r="E28" s="54"/>
      <c r="F28" s="54"/>
      <c r="G28" s="54"/>
      <c r="H28" s="54"/>
      <c r="I28" s="54"/>
      <c r="J28" s="54"/>
      <c r="K28" s="54"/>
      <c r="L28" s="54"/>
      <c r="M28" s="54"/>
      <c r="N28" s="54"/>
      <c r="O28" s="54"/>
      <c r="P28" s="54"/>
      <c r="Q28" s="68"/>
      <c r="R28" s="68"/>
      <c r="S28" s="68"/>
    </row>
    <row r="29" spans="1:19" x14ac:dyDescent="0.3">
      <c r="A29" s="3"/>
    </row>
    <row r="30" spans="1:19" x14ac:dyDescent="0.3">
      <c r="A30" s="3"/>
    </row>
    <row r="31" spans="1:19" x14ac:dyDescent="0.3">
      <c r="A31" s="3"/>
    </row>
    <row r="32" spans="1:19" x14ac:dyDescent="0.3">
      <c r="A32" s="3"/>
    </row>
    <row r="33" spans="1:1" x14ac:dyDescent="0.3">
      <c r="A33" s="3"/>
    </row>
    <row r="34" spans="1:1" x14ac:dyDescent="0.3">
      <c r="A34" s="3"/>
    </row>
    <row r="35" spans="1:1" x14ac:dyDescent="0.3">
      <c r="A35" s="3"/>
    </row>
    <row r="36" spans="1:1" x14ac:dyDescent="0.3">
      <c r="A36" s="3"/>
    </row>
    <row r="37" spans="1:1" x14ac:dyDescent="0.3">
      <c r="A37" s="3"/>
    </row>
    <row r="38" spans="1:1" x14ac:dyDescent="0.3">
      <c r="A38" s="3"/>
    </row>
    <row r="39" spans="1:1" x14ac:dyDescent="0.3">
      <c r="A39" s="3"/>
    </row>
    <row r="40" spans="1:1" x14ac:dyDescent="0.3">
      <c r="A40" s="3"/>
    </row>
    <row r="41" spans="1:1" x14ac:dyDescent="0.3">
      <c r="A41" s="3"/>
    </row>
    <row r="42" spans="1:1" x14ac:dyDescent="0.3">
      <c r="A42" s="3"/>
    </row>
    <row r="43" spans="1:1" x14ac:dyDescent="0.3">
      <c r="A43" s="3"/>
    </row>
    <row r="44" spans="1:1" x14ac:dyDescent="0.3">
      <c r="A44" s="3"/>
    </row>
    <row r="45" spans="1:1" x14ac:dyDescent="0.3">
      <c r="A45" s="3"/>
    </row>
    <row r="46" spans="1:1" x14ac:dyDescent="0.3">
      <c r="A46" s="3"/>
    </row>
    <row r="47" spans="1:1" x14ac:dyDescent="0.3">
      <c r="A47" s="3"/>
    </row>
    <row r="48" spans="1:1" x14ac:dyDescent="0.3">
      <c r="A48" s="3"/>
    </row>
    <row r="49" spans="1:1" x14ac:dyDescent="0.3">
      <c r="A49" s="3"/>
    </row>
    <row r="50" spans="1:1" x14ac:dyDescent="0.3">
      <c r="A50" s="3"/>
    </row>
    <row r="51" spans="1:1" x14ac:dyDescent="0.3">
      <c r="A51" s="3"/>
    </row>
    <row r="52" spans="1:1" x14ac:dyDescent="0.3">
      <c r="A52" s="3"/>
    </row>
    <row r="53" spans="1:1" x14ac:dyDescent="0.3">
      <c r="A53" s="3"/>
    </row>
    <row r="54" spans="1:1" x14ac:dyDescent="0.3">
      <c r="A54" s="3"/>
    </row>
    <row r="55" spans="1:1" x14ac:dyDescent="0.3">
      <c r="A55" s="3"/>
    </row>
    <row r="56" spans="1:1" x14ac:dyDescent="0.3">
      <c r="A56" s="3"/>
    </row>
    <row r="57" spans="1:1" x14ac:dyDescent="0.3">
      <c r="A57" s="3"/>
    </row>
    <row r="58" spans="1:1" x14ac:dyDescent="0.3">
      <c r="A58" s="3"/>
    </row>
    <row r="59" spans="1:1" x14ac:dyDescent="0.3">
      <c r="A59" s="3"/>
    </row>
    <row r="60" spans="1:1" x14ac:dyDescent="0.3">
      <c r="A60" s="3"/>
    </row>
    <row r="61" spans="1:1" x14ac:dyDescent="0.3">
      <c r="A61" s="3"/>
    </row>
    <row r="62" spans="1:1" x14ac:dyDescent="0.3">
      <c r="A62" s="3"/>
    </row>
    <row r="63" spans="1:1" x14ac:dyDescent="0.3">
      <c r="A63" s="3"/>
    </row>
    <row r="64" spans="1:1" x14ac:dyDescent="0.3">
      <c r="A64" s="3"/>
    </row>
    <row r="65" spans="1:1" x14ac:dyDescent="0.3">
      <c r="A65" s="3"/>
    </row>
  </sheetData>
  <mergeCells count="19">
    <mergeCell ref="Q10:S10"/>
    <mergeCell ref="Q11:S14"/>
    <mergeCell ref="Q15:S15"/>
    <mergeCell ref="N10:P10"/>
    <mergeCell ref="B10:D10"/>
    <mergeCell ref="E10:G10"/>
    <mergeCell ref="N11:P14"/>
    <mergeCell ref="N15:P15"/>
    <mergeCell ref="K11:M14"/>
    <mergeCell ref="B15:D15"/>
    <mergeCell ref="E15:G15"/>
    <mergeCell ref="H15:J15"/>
    <mergeCell ref="K15:M15"/>
    <mergeCell ref="H10:J10"/>
    <mergeCell ref="K10:M10"/>
    <mergeCell ref="A11:A14"/>
    <mergeCell ref="B11:D14"/>
    <mergeCell ref="E11:G14"/>
    <mergeCell ref="H11:J14"/>
  </mergeCells>
  <pageMargins left="0.7" right="0.7" top="0.75" bottom="0.75" header="0.3" footer="0.3"/>
  <pageSetup orientation="landscape" r:id="rId1"/>
  <headerFooter>
    <oddFooter>&amp;R&amp;1#&amp;"Calibri"&amp;12&amp;K000000Official Use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1BEA-99D8-494F-B038-DB42BD2BFC1D}">
  <sheetPr>
    <tabColor rgb="FF92D050"/>
    <pageSetUpPr fitToPage="1"/>
  </sheetPr>
  <dimension ref="A1:X79"/>
  <sheetViews>
    <sheetView topLeftCell="H1" workbookViewId="0">
      <selection activeCell="U4" sqref="U3:U4"/>
    </sheetView>
  </sheetViews>
  <sheetFormatPr defaultColWidth="8.77734375" defaultRowHeight="14.4" x14ac:dyDescent="0.3"/>
  <cols>
    <col min="1" max="1" width="5.44140625" style="4" customWidth="1"/>
    <col min="2" max="2" width="13.21875" style="7" customWidth="1"/>
    <col min="3" max="3" width="5.44140625" style="7" customWidth="1"/>
    <col min="4" max="4" width="7.44140625" style="7" customWidth="1"/>
    <col min="5" max="6" width="5.44140625" style="7" customWidth="1"/>
    <col min="7" max="7" width="9.44140625" style="7" customWidth="1"/>
    <col min="8" max="8" width="17.44140625" style="7" customWidth="1"/>
    <col min="9" max="9" width="8.77734375" style="7" customWidth="1"/>
    <col min="10" max="10" width="13" style="7" customWidth="1"/>
    <col min="11" max="11" width="5.44140625" style="7" customWidth="1"/>
    <col min="12" max="12" width="9.77734375" style="7" customWidth="1"/>
    <col min="13" max="13" width="4.21875" style="7" customWidth="1"/>
    <col min="14" max="14" width="12.77734375" style="30" customWidth="1"/>
    <col min="15" max="15" width="9" style="30" customWidth="1"/>
    <col min="16" max="16" width="7.44140625" style="30" customWidth="1"/>
    <col min="17" max="17" width="8.77734375" style="30"/>
    <col min="18" max="18" width="16.77734375" style="30" customWidth="1"/>
    <col min="19" max="19" width="8.77734375" style="30"/>
    <col min="20" max="20" width="16.77734375" style="30" customWidth="1"/>
    <col min="21" max="21" width="8.77734375" style="30"/>
    <col min="22" max="22" width="16.77734375" style="30" customWidth="1"/>
    <col min="23" max="23" width="8.77734375" style="30"/>
    <col min="24" max="16384" width="8.77734375" style="6"/>
  </cols>
  <sheetData>
    <row r="1" spans="1:24" ht="18" x14ac:dyDescent="0.3">
      <c r="A1" s="66"/>
      <c r="B1" s="11" t="s">
        <v>216</v>
      </c>
      <c r="C1" s="161"/>
      <c r="D1" s="93"/>
      <c r="E1" s="92"/>
      <c r="F1" s="92"/>
      <c r="G1" s="93"/>
      <c r="H1" s="92"/>
      <c r="I1" s="92"/>
      <c r="J1" s="92"/>
      <c r="K1" s="92"/>
      <c r="L1" s="92"/>
      <c r="M1" s="92"/>
      <c r="N1" s="68"/>
      <c r="O1" s="68"/>
      <c r="P1" s="68"/>
      <c r="Q1" s="68"/>
      <c r="R1" s="68"/>
      <c r="S1" s="68"/>
      <c r="T1" s="68"/>
      <c r="U1" s="68"/>
      <c r="V1" s="68"/>
      <c r="W1" s="68"/>
      <c r="X1" s="68"/>
    </row>
    <row r="2" spans="1:24" ht="18" x14ac:dyDescent="0.3">
      <c r="A2" s="69"/>
      <c r="B2" s="1" t="s">
        <v>130</v>
      </c>
      <c r="C2" s="162"/>
      <c r="D2" s="32"/>
      <c r="E2" s="54"/>
      <c r="F2" s="54"/>
      <c r="G2" s="54"/>
      <c r="H2" s="23"/>
      <c r="I2" s="23"/>
      <c r="J2" s="23"/>
      <c r="K2" s="23"/>
      <c r="L2" s="23"/>
      <c r="M2" s="23"/>
      <c r="N2" s="68"/>
      <c r="O2" s="68"/>
      <c r="P2" s="68"/>
      <c r="Q2" s="68"/>
      <c r="R2" s="68"/>
      <c r="S2" s="68"/>
      <c r="T2" s="68"/>
      <c r="U2" s="68"/>
      <c r="V2" s="68"/>
      <c r="W2" s="68"/>
      <c r="X2" s="68"/>
    </row>
    <row r="3" spans="1:24" ht="18" x14ac:dyDescent="0.3">
      <c r="A3" s="69"/>
      <c r="B3" s="11" t="s">
        <v>217</v>
      </c>
      <c r="C3" s="162"/>
      <c r="D3" s="32"/>
      <c r="E3" s="54"/>
      <c r="F3" s="54"/>
      <c r="G3" s="54"/>
      <c r="H3" s="23"/>
      <c r="I3" s="23"/>
      <c r="J3" s="23"/>
      <c r="K3" s="23"/>
      <c r="L3" s="158"/>
      <c r="M3" s="23"/>
      <c r="N3" s="68"/>
      <c r="O3" s="68"/>
      <c r="P3" s="68"/>
      <c r="Q3" s="68"/>
      <c r="R3" s="68"/>
      <c r="S3" s="68"/>
      <c r="T3" s="68"/>
      <c r="U3" s="68"/>
      <c r="V3" s="68"/>
      <c r="W3" s="68"/>
      <c r="X3" s="68"/>
    </row>
    <row r="4" spans="1:24" ht="18.600000000000001" thickBot="1" x14ac:dyDescent="0.35">
      <c r="A4" s="69"/>
      <c r="B4" s="1" t="s">
        <v>131</v>
      </c>
      <c r="C4" s="162"/>
      <c r="D4" s="32"/>
      <c r="E4" s="54"/>
      <c r="F4" s="54"/>
      <c r="G4" s="54"/>
      <c r="H4" s="267" t="s">
        <v>133</v>
      </c>
      <c r="I4" s="267"/>
      <c r="J4" s="267"/>
      <c r="K4" s="267"/>
      <c r="L4" s="267"/>
      <c r="M4" s="267"/>
      <c r="N4" s="268" t="s">
        <v>175</v>
      </c>
      <c r="O4" s="268"/>
      <c r="P4" s="268"/>
      <c r="Q4" s="268"/>
      <c r="R4" s="268"/>
      <c r="S4" s="268"/>
      <c r="T4" s="68" t="s">
        <v>329</v>
      </c>
      <c r="U4" s="68"/>
      <c r="V4" s="68"/>
      <c r="W4" s="68"/>
      <c r="X4" s="68"/>
    </row>
    <row r="5" spans="1:24" ht="15.6" thickTop="1" thickBot="1" x14ac:dyDescent="0.35">
      <c r="A5" s="71" t="s">
        <v>9</v>
      </c>
      <c r="B5" s="188"/>
      <c r="C5" s="189"/>
      <c r="D5" s="190"/>
      <c r="E5" s="188">
        <v>901</v>
      </c>
      <c r="F5" s="189"/>
      <c r="G5" s="189"/>
      <c r="H5" s="189" t="s">
        <v>168</v>
      </c>
      <c r="I5" s="190"/>
      <c r="J5" s="188" t="s">
        <v>169</v>
      </c>
      <c r="K5" s="190"/>
      <c r="L5" s="188" t="s">
        <v>170</v>
      </c>
      <c r="M5" s="190"/>
      <c r="N5" s="39">
        <f>913</f>
        <v>913</v>
      </c>
      <c r="O5" s="40"/>
      <c r="P5" s="40"/>
      <c r="Q5" s="40"/>
      <c r="R5" s="188">
        <f>N5+1</f>
        <v>914</v>
      </c>
      <c r="S5" s="190"/>
      <c r="T5" s="188">
        <v>915</v>
      </c>
      <c r="U5" s="190"/>
      <c r="V5" s="188">
        <v>916</v>
      </c>
      <c r="W5" s="190"/>
      <c r="X5" s="68"/>
    </row>
    <row r="6" spans="1:24" ht="36.6" customHeight="1" thickTop="1" x14ac:dyDescent="0.3">
      <c r="A6" s="197"/>
      <c r="B6" s="200" t="s">
        <v>134</v>
      </c>
      <c r="C6" s="201"/>
      <c r="D6" s="202"/>
      <c r="E6" s="200" t="s">
        <v>135</v>
      </c>
      <c r="F6" s="201"/>
      <c r="G6" s="202"/>
      <c r="H6" s="200" t="s">
        <v>298</v>
      </c>
      <c r="I6" s="202"/>
      <c r="J6" s="212" t="s">
        <v>299</v>
      </c>
      <c r="K6" s="213"/>
      <c r="L6" s="212" t="s">
        <v>171</v>
      </c>
      <c r="M6" s="213"/>
      <c r="N6" s="200" t="s">
        <v>300</v>
      </c>
      <c r="O6" s="201"/>
      <c r="P6" s="201"/>
      <c r="Q6" s="202"/>
      <c r="R6" s="200" t="s">
        <v>301</v>
      </c>
      <c r="S6" s="202"/>
      <c r="T6" s="200" t="s">
        <v>349</v>
      </c>
      <c r="U6" s="202"/>
      <c r="V6" s="200" t="s">
        <v>350</v>
      </c>
      <c r="W6" s="202"/>
      <c r="X6" s="68"/>
    </row>
    <row r="7" spans="1:24" x14ac:dyDescent="0.3">
      <c r="A7" s="198"/>
      <c r="B7" s="203"/>
      <c r="C7" s="204"/>
      <c r="D7" s="205"/>
      <c r="E7" s="203"/>
      <c r="F7" s="204"/>
      <c r="G7" s="205"/>
      <c r="H7" s="203"/>
      <c r="I7" s="205"/>
      <c r="J7" s="214"/>
      <c r="K7" s="215"/>
      <c r="L7" s="214"/>
      <c r="M7" s="215"/>
      <c r="N7" s="203"/>
      <c r="O7" s="238"/>
      <c r="P7" s="238"/>
      <c r="Q7" s="205"/>
      <c r="R7" s="203"/>
      <c r="S7" s="205"/>
      <c r="T7" s="203"/>
      <c r="U7" s="205"/>
      <c r="V7" s="203"/>
      <c r="W7" s="205"/>
      <c r="X7" s="68"/>
    </row>
    <row r="8" spans="1:24" x14ac:dyDescent="0.3">
      <c r="A8" s="198"/>
      <c r="B8" s="203"/>
      <c r="C8" s="204"/>
      <c r="D8" s="205"/>
      <c r="E8" s="203"/>
      <c r="F8" s="204"/>
      <c r="G8" s="205"/>
      <c r="H8" s="203"/>
      <c r="I8" s="205"/>
      <c r="J8" s="214"/>
      <c r="K8" s="215"/>
      <c r="L8" s="214"/>
      <c r="M8" s="215"/>
      <c r="N8" s="203"/>
      <c r="O8" s="238"/>
      <c r="P8" s="238"/>
      <c r="Q8" s="205"/>
      <c r="R8" s="203"/>
      <c r="S8" s="205"/>
      <c r="T8" s="203"/>
      <c r="U8" s="205"/>
      <c r="V8" s="203"/>
      <c r="W8" s="205"/>
      <c r="X8" s="68"/>
    </row>
    <row r="9" spans="1:24" ht="15" thickBot="1" x14ac:dyDescent="0.35">
      <c r="A9" s="199"/>
      <c r="B9" s="206"/>
      <c r="C9" s="207"/>
      <c r="D9" s="208"/>
      <c r="E9" s="206"/>
      <c r="F9" s="207"/>
      <c r="G9" s="208"/>
      <c r="H9" s="209"/>
      <c r="I9" s="211"/>
      <c r="J9" s="216"/>
      <c r="K9" s="217"/>
      <c r="L9" s="216"/>
      <c r="M9" s="217"/>
      <c r="N9" s="209"/>
      <c r="O9" s="210"/>
      <c r="P9" s="210"/>
      <c r="Q9" s="211"/>
      <c r="R9" s="209"/>
      <c r="S9" s="211"/>
      <c r="T9" s="209"/>
      <c r="U9" s="211"/>
      <c r="V9" s="209"/>
      <c r="W9" s="211"/>
      <c r="X9" s="68"/>
    </row>
    <row r="10" spans="1:24" ht="30" customHeight="1" thickTop="1" x14ac:dyDescent="0.3">
      <c r="A10" s="72"/>
      <c r="B10" s="194"/>
      <c r="C10" s="195"/>
      <c r="D10" s="196"/>
      <c r="E10" s="194"/>
      <c r="F10" s="195"/>
      <c r="G10" s="195"/>
      <c r="H10" s="218" t="s">
        <v>259</v>
      </c>
      <c r="I10" s="266"/>
      <c r="J10" s="163" t="s">
        <v>259</v>
      </c>
      <c r="K10" s="164"/>
      <c r="L10" s="100" t="s">
        <v>259</v>
      </c>
      <c r="M10" s="164"/>
      <c r="N10" s="5"/>
      <c r="O10" s="5" t="s">
        <v>136</v>
      </c>
      <c r="P10" s="5" t="s">
        <v>137</v>
      </c>
      <c r="Q10" s="74" t="s">
        <v>202</v>
      </c>
      <c r="R10" s="194"/>
      <c r="S10" s="196"/>
      <c r="T10" s="264"/>
      <c r="U10" s="196"/>
      <c r="V10" s="264"/>
      <c r="W10" s="265"/>
      <c r="X10" s="68"/>
    </row>
    <row r="11" spans="1:24" x14ac:dyDescent="0.3">
      <c r="A11" s="103"/>
      <c r="B11" s="37"/>
      <c r="C11" s="104"/>
      <c r="D11" s="105"/>
      <c r="E11" s="37"/>
      <c r="F11" s="104"/>
      <c r="G11" s="55"/>
      <c r="H11" s="56" t="s">
        <v>136</v>
      </c>
      <c r="I11" s="33">
        <v>1</v>
      </c>
      <c r="J11" s="56" t="s">
        <v>172</v>
      </c>
      <c r="K11" s="165">
        <v>1</v>
      </c>
      <c r="L11" s="89" t="s">
        <v>136</v>
      </c>
      <c r="M11" s="165">
        <v>1</v>
      </c>
      <c r="N11" s="29" t="s">
        <v>176</v>
      </c>
      <c r="O11" s="29">
        <v>1</v>
      </c>
      <c r="P11" s="29">
        <v>2</v>
      </c>
      <c r="Q11" s="165">
        <v>99</v>
      </c>
      <c r="R11" s="56" t="s">
        <v>177</v>
      </c>
      <c r="S11" s="165">
        <v>1</v>
      </c>
      <c r="T11" s="166" t="s">
        <v>330</v>
      </c>
      <c r="U11" s="167">
        <v>1</v>
      </c>
      <c r="V11" s="168" t="s">
        <v>334</v>
      </c>
      <c r="W11" s="129">
        <v>1</v>
      </c>
      <c r="X11" s="68"/>
    </row>
    <row r="12" spans="1:24" x14ac:dyDescent="0.3">
      <c r="A12" s="103"/>
      <c r="B12" s="27"/>
      <c r="C12" s="23"/>
      <c r="D12" s="32"/>
      <c r="E12" s="27" t="s">
        <v>257</v>
      </c>
      <c r="F12" s="23"/>
      <c r="G12" s="33"/>
      <c r="H12" s="56" t="s">
        <v>137</v>
      </c>
      <c r="I12" s="33">
        <v>2</v>
      </c>
      <c r="J12" s="56" t="s">
        <v>173</v>
      </c>
      <c r="K12" s="165">
        <v>2</v>
      </c>
      <c r="L12" s="89" t="s">
        <v>137</v>
      </c>
      <c r="M12" s="165">
        <v>2</v>
      </c>
      <c r="N12" s="29" t="s">
        <v>178</v>
      </c>
      <c r="O12" s="29">
        <v>1</v>
      </c>
      <c r="P12" s="29">
        <v>2</v>
      </c>
      <c r="Q12" s="165">
        <v>99</v>
      </c>
      <c r="R12" s="56" t="s">
        <v>179</v>
      </c>
      <c r="S12" s="32">
        <v>2</v>
      </c>
      <c r="T12" s="110" t="s">
        <v>331</v>
      </c>
      <c r="U12" s="54">
        <v>2</v>
      </c>
      <c r="V12" s="169" t="s">
        <v>335</v>
      </c>
      <c r="W12" s="54">
        <v>2</v>
      </c>
      <c r="X12" s="68"/>
    </row>
    <row r="13" spans="1:24" x14ac:dyDescent="0.3">
      <c r="A13" s="103"/>
      <c r="B13" s="27"/>
      <c r="C13" s="23"/>
      <c r="D13" s="32"/>
      <c r="E13" s="27"/>
      <c r="F13" s="23"/>
      <c r="G13" s="33"/>
      <c r="H13" s="169" t="s">
        <v>138</v>
      </c>
      <c r="I13" s="33">
        <v>99</v>
      </c>
      <c r="J13" s="56" t="s">
        <v>174</v>
      </c>
      <c r="K13" s="165">
        <v>3</v>
      </c>
      <c r="L13" s="115"/>
      <c r="M13" s="165"/>
      <c r="N13" s="29" t="s">
        <v>180</v>
      </c>
      <c r="O13" s="29">
        <v>1</v>
      </c>
      <c r="P13" s="29">
        <v>2</v>
      </c>
      <c r="Q13" s="165">
        <v>99</v>
      </c>
      <c r="R13" s="110" t="s">
        <v>181</v>
      </c>
      <c r="S13" s="32">
        <v>3</v>
      </c>
      <c r="T13" s="110" t="s">
        <v>309</v>
      </c>
      <c r="U13" s="54">
        <v>3</v>
      </c>
      <c r="V13" s="169" t="s">
        <v>336</v>
      </c>
      <c r="W13" s="54">
        <v>3</v>
      </c>
      <c r="X13" s="68"/>
    </row>
    <row r="14" spans="1:24" x14ac:dyDescent="0.3">
      <c r="A14" s="103"/>
      <c r="B14" s="27"/>
      <c r="C14" s="23"/>
      <c r="D14" s="32"/>
      <c r="E14" s="110"/>
      <c r="F14" s="111"/>
      <c r="G14" s="112"/>
      <c r="H14" s="27"/>
      <c r="I14" s="32"/>
      <c r="J14" s="27" t="s">
        <v>54</v>
      </c>
      <c r="K14" s="165">
        <v>4</v>
      </c>
      <c r="L14" s="115"/>
      <c r="M14" s="165"/>
      <c r="N14" s="29" t="s">
        <v>182</v>
      </c>
      <c r="O14" s="29">
        <v>1</v>
      </c>
      <c r="P14" s="29">
        <v>2</v>
      </c>
      <c r="Q14" s="165">
        <v>99</v>
      </c>
      <c r="R14" s="27" t="s">
        <v>183</v>
      </c>
      <c r="S14" s="32">
        <v>4</v>
      </c>
      <c r="T14" s="110" t="s">
        <v>332</v>
      </c>
      <c r="U14" s="54">
        <v>4</v>
      </c>
      <c r="V14" s="169" t="s">
        <v>337</v>
      </c>
      <c r="W14" s="54">
        <v>4</v>
      </c>
      <c r="X14" s="68"/>
    </row>
    <row r="15" spans="1:24" x14ac:dyDescent="0.3">
      <c r="A15" s="103"/>
      <c r="B15" s="27"/>
      <c r="C15" s="23"/>
      <c r="D15" s="32"/>
      <c r="E15" s="110"/>
      <c r="F15" s="111"/>
      <c r="G15" s="112"/>
      <c r="H15" s="27"/>
      <c r="I15" s="32"/>
      <c r="J15" s="27"/>
      <c r="K15" s="165"/>
      <c r="L15" s="115"/>
      <c r="M15" s="165"/>
      <c r="N15" s="111" t="s">
        <v>184</v>
      </c>
      <c r="O15" s="29">
        <v>1</v>
      </c>
      <c r="P15" s="29">
        <v>2</v>
      </c>
      <c r="Q15" s="165">
        <v>99</v>
      </c>
      <c r="R15" s="27" t="s">
        <v>185</v>
      </c>
      <c r="S15" s="32">
        <v>5</v>
      </c>
      <c r="T15" s="110" t="s">
        <v>333</v>
      </c>
      <c r="U15" s="54">
        <v>5</v>
      </c>
      <c r="V15" s="169" t="s">
        <v>338</v>
      </c>
      <c r="W15" s="54">
        <v>5</v>
      </c>
      <c r="X15" s="68"/>
    </row>
    <row r="16" spans="1:24" ht="20.399999999999999" x14ac:dyDescent="0.3">
      <c r="A16" s="103"/>
      <c r="B16" s="27"/>
      <c r="C16" s="23"/>
      <c r="D16" s="32"/>
      <c r="E16" s="110"/>
      <c r="F16" s="111"/>
      <c r="G16" s="112"/>
      <c r="H16" s="27"/>
      <c r="I16" s="32"/>
      <c r="J16" s="27"/>
      <c r="K16" s="165"/>
      <c r="L16" s="115"/>
      <c r="M16" s="165"/>
      <c r="N16" s="111" t="s">
        <v>186</v>
      </c>
      <c r="O16" s="29">
        <v>1</v>
      </c>
      <c r="P16" s="29">
        <v>2</v>
      </c>
      <c r="Q16" s="165">
        <v>99</v>
      </c>
      <c r="R16" s="27" t="s">
        <v>187</v>
      </c>
      <c r="S16" s="32">
        <v>6</v>
      </c>
      <c r="T16" s="27"/>
      <c r="U16" s="54"/>
      <c r="V16" s="27"/>
      <c r="W16" s="54"/>
      <c r="X16" s="68"/>
    </row>
    <row r="17" spans="1:24" ht="30.6" x14ac:dyDescent="0.3">
      <c r="A17" s="103"/>
      <c r="B17" s="27"/>
      <c r="C17" s="23"/>
      <c r="D17" s="32"/>
      <c r="E17" s="110"/>
      <c r="F17" s="111"/>
      <c r="G17" s="112"/>
      <c r="H17" s="27"/>
      <c r="I17" s="32"/>
      <c r="J17" s="27"/>
      <c r="K17" s="32"/>
      <c r="L17" s="115"/>
      <c r="M17" s="165"/>
      <c r="N17" s="111" t="s">
        <v>188</v>
      </c>
      <c r="O17" s="29">
        <v>1</v>
      </c>
      <c r="P17" s="29">
        <v>2</v>
      </c>
      <c r="Q17" s="165">
        <v>99</v>
      </c>
      <c r="R17" s="27" t="s">
        <v>189</v>
      </c>
      <c r="S17" s="32">
        <v>7</v>
      </c>
      <c r="T17" s="27"/>
      <c r="U17" s="32"/>
      <c r="V17" s="27"/>
      <c r="W17" s="32"/>
      <c r="X17" s="68"/>
    </row>
    <row r="18" spans="1:24" x14ac:dyDescent="0.3">
      <c r="A18" s="103"/>
      <c r="B18" s="27"/>
      <c r="C18" s="23"/>
      <c r="D18" s="32"/>
      <c r="E18" s="27"/>
      <c r="F18" s="23"/>
      <c r="G18" s="32"/>
      <c r="H18" s="27"/>
      <c r="I18" s="32"/>
      <c r="J18" s="27"/>
      <c r="K18" s="32"/>
      <c r="L18" s="23"/>
      <c r="M18" s="32"/>
      <c r="N18" s="23" t="s">
        <v>190</v>
      </c>
      <c r="O18" s="29">
        <v>1</v>
      </c>
      <c r="P18" s="29">
        <v>2</v>
      </c>
      <c r="Q18" s="165">
        <v>99</v>
      </c>
      <c r="R18" s="27"/>
      <c r="S18" s="32"/>
      <c r="T18" s="27"/>
      <c r="U18" s="32"/>
      <c r="V18" s="27"/>
      <c r="W18" s="32"/>
      <c r="X18" s="68"/>
    </row>
    <row r="19" spans="1:24" x14ac:dyDescent="0.3">
      <c r="A19" s="23"/>
      <c r="B19" s="27"/>
      <c r="C19" s="23"/>
      <c r="D19" s="32"/>
      <c r="E19" s="27"/>
      <c r="F19" s="23"/>
      <c r="G19" s="32"/>
      <c r="H19" s="27"/>
      <c r="I19" s="32"/>
      <c r="J19" s="27"/>
      <c r="K19" s="32"/>
      <c r="L19" s="23"/>
      <c r="M19" s="32"/>
      <c r="N19" s="27"/>
      <c r="O19" s="54"/>
      <c r="P19" s="54"/>
      <c r="Q19" s="32"/>
      <c r="R19" s="27"/>
      <c r="S19" s="32"/>
      <c r="T19" s="27"/>
      <c r="U19" s="32"/>
      <c r="V19" s="27"/>
      <c r="W19" s="32"/>
      <c r="X19" s="68"/>
    </row>
    <row r="20" spans="1:24" x14ac:dyDescent="0.3">
      <c r="A20" s="23"/>
      <c r="B20" s="27"/>
      <c r="C20" s="23"/>
      <c r="D20" s="32"/>
      <c r="E20" s="27"/>
      <c r="F20" s="23"/>
      <c r="G20" s="32"/>
      <c r="H20" s="27"/>
      <c r="I20" s="32"/>
      <c r="J20" s="27"/>
      <c r="K20" s="32"/>
      <c r="L20" s="23"/>
      <c r="M20" s="32"/>
      <c r="N20" s="27"/>
      <c r="O20" s="54"/>
      <c r="P20" s="54"/>
      <c r="Q20" s="32"/>
      <c r="R20" s="27"/>
      <c r="S20" s="32"/>
      <c r="T20" s="27"/>
      <c r="U20" s="32"/>
      <c r="V20" s="27"/>
      <c r="W20" s="32"/>
      <c r="X20" s="68"/>
    </row>
    <row r="21" spans="1:24" x14ac:dyDescent="0.3">
      <c r="A21" s="23"/>
      <c r="B21" s="27"/>
      <c r="C21" s="23"/>
      <c r="D21" s="32"/>
      <c r="E21" s="27"/>
      <c r="F21" s="23"/>
      <c r="G21" s="32"/>
      <c r="H21" s="27"/>
      <c r="I21" s="32"/>
      <c r="J21" s="27"/>
      <c r="K21" s="32"/>
      <c r="L21" s="23"/>
      <c r="M21" s="32"/>
      <c r="N21" s="27"/>
      <c r="O21" s="54"/>
      <c r="P21" s="54"/>
      <c r="Q21" s="32"/>
      <c r="R21" s="27"/>
      <c r="S21" s="32"/>
      <c r="T21" s="27"/>
      <c r="U21" s="32"/>
      <c r="V21" s="27"/>
      <c r="W21" s="32"/>
      <c r="X21" s="68"/>
    </row>
    <row r="22" spans="1:24" ht="15" thickBot="1" x14ac:dyDescent="0.35">
      <c r="A22" s="61"/>
      <c r="B22" s="60"/>
      <c r="C22" s="61"/>
      <c r="D22" s="62"/>
      <c r="E22" s="60"/>
      <c r="F22" s="61"/>
      <c r="G22" s="62"/>
      <c r="H22" s="60"/>
      <c r="I22" s="62"/>
      <c r="J22" s="60"/>
      <c r="K22" s="62"/>
      <c r="L22" s="61"/>
      <c r="M22" s="62"/>
      <c r="N22" s="60"/>
      <c r="O22" s="61"/>
      <c r="P22" s="61"/>
      <c r="Q22" s="62"/>
      <c r="R22" s="60"/>
      <c r="S22" s="62"/>
      <c r="T22" s="60"/>
      <c r="U22" s="62"/>
      <c r="V22" s="60"/>
      <c r="W22" s="62"/>
      <c r="X22" s="68"/>
    </row>
    <row r="23" spans="1:24" ht="15" thickTop="1" x14ac:dyDescent="0.3">
      <c r="A23" s="23"/>
      <c r="B23" s="23"/>
      <c r="C23" s="23"/>
      <c r="D23" s="23"/>
      <c r="E23" s="23"/>
      <c r="F23" s="23"/>
      <c r="G23" s="23"/>
      <c r="H23" s="23"/>
      <c r="I23" s="23"/>
      <c r="J23" s="23"/>
      <c r="K23" s="23"/>
      <c r="L23" s="23"/>
      <c r="M23" s="23"/>
      <c r="N23" s="68"/>
      <c r="O23" s="68"/>
      <c r="P23" s="68"/>
      <c r="Q23" s="68"/>
      <c r="R23" s="68"/>
      <c r="S23" s="68"/>
      <c r="T23" s="68"/>
      <c r="U23" s="68"/>
      <c r="V23" s="68"/>
      <c r="W23" s="68"/>
      <c r="X23" s="68"/>
    </row>
    <row r="24" spans="1:24" ht="15.75" customHeight="1" x14ac:dyDescent="0.3">
      <c r="A24" s="23"/>
      <c r="B24" s="23"/>
      <c r="C24" s="23"/>
      <c r="D24" s="23"/>
      <c r="E24" s="23"/>
      <c r="F24" s="23"/>
      <c r="G24" s="23"/>
      <c r="H24" s="23"/>
      <c r="I24" s="23"/>
      <c r="J24" s="23"/>
      <c r="K24" s="23"/>
      <c r="L24" s="23"/>
      <c r="M24" s="23"/>
      <c r="N24" s="68"/>
      <c r="O24" s="68"/>
      <c r="P24" s="68"/>
      <c r="Q24" s="68"/>
      <c r="R24" s="68"/>
      <c r="S24" s="68"/>
      <c r="T24" s="68"/>
      <c r="U24" s="68"/>
      <c r="V24" s="68"/>
      <c r="W24" s="68"/>
      <c r="X24" s="68"/>
    </row>
    <row r="25" spans="1:24" x14ac:dyDescent="0.3">
      <c r="A25" s="7"/>
    </row>
    <row r="26" spans="1:24" x14ac:dyDescent="0.3">
      <c r="A26" s="7"/>
    </row>
    <row r="27" spans="1:24" x14ac:dyDescent="0.3">
      <c r="A27" s="7"/>
    </row>
    <row r="28" spans="1:24" x14ac:dyDescent="0.3">
      <c r="A28" s="7"/>
    </row>
    <row r="29" spans="1:24" x14ac:dyDescent="0.3">
      <c r="A29" s="7"/>
    </row>
    <row r="30" spans="1:24" x14ac:dyDescent="0.3">
      <c r="A30" s="7"/>
    </row>
    <row r="31" spans="1:24" x14ac:dyDescent="0.3">
      <c r="A31" s="7"/>
    </row>
    <row r="32" spans="1:24"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row r="42" spans="1:1" x14ac:dyDescent="0.3">
      <c r="A42" s="7"/>
    </row>
    <row r="43" spans="1:1" x14ac:dyDescent="0.3">
      <c r="A43" s="7"/>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row r="56" spans="1:1" x14ac:dyDescent="0.3">
      <c r="A56" s="7"/>
    </row>
    <row r="57" spans="1:1" x14ac:dyDescent="0.3">
      <c r="A57" s="7"/>
    </row>
    <row r="58" spans="1:1" x14ac:dyDescent="0.3">
      <c r="A58" s="7"/>
    </row>
    <row r="59" spans="1:1" x14ac:dyDescent="0.3">
      <c r="A59" s="7"/>
    </row>
    <row r="60" spans="1:1" x14ac:dyDescent="0.3">
      <c r="A60" s="7"/>
    </row>
    <row r="61" spans="1:1" x14ac:dyDescent="0.3">
      <c r="A61" s="7"/>
    </row>
    <row r="62" spans="1:1" x14ac:dyDescent="0.3">
      <c r="A62" s="7"/>
    </row>
    <row r="63" spans="1:1" x14ac:dyDescent="0.3">
      <c r="A63" s="7"/>
    </row>
    <row r="64" spans="1:1"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sheetData>
  <mergeCells count="26">
    <mergeCell ref="N4:S4"/>
    <mergeCell ref="H4:M4"/>
    <mergeCell ref="J5:K5"/>
    <mergeCell ref="L5:M5"/>
    <mergeCell ref="J6:K9"/>
    <mergeCell ref="L6:M9"/>
    <mergeCell ref="H6:I9"/>
    <mergeCell ref="H5:I5"/>
    <mergeCell ref="B10:D10"/>
    <mergeCell ref="E10:G10"/>
    <mergeCell ref="H10:I10"/>
    <mergeCell ref="R5:S5"/>
    <mergeCell ref="N6:Q9"/>
    <mergeCell ref="R6:S9"/>
    <mergeCell ref="R10:S10"/>
    <mergeCell ref="A6:A9"/>
    <mergeCell ref="B6:D9"/>
    <mergeCell ref="E6:G9"/>
    <mergeCell ref="B5:D5"/>
    <mergeCell ref="E5:G5"/>
    <mergeCell ref="T5:U5"/>
    <mergeCell ref="T6:U9"/>
    <mergeCell ref="T10:U10"/>
    <mergeCell ref="V5:W5"/>
    <mergeCell ref="V6:W9"/>
    <mergeCell ref="V10:W10"/>
  </mergeCells>
  <pageMargins left="0.7" right="0.7" top="0.75" bottom="0.75" header="0.3" footer="0.3"/>
  <pageSetup paperSize="9" scale="54" fitToHeight="0" orientation="landscape" r:id="rId1"/>
  <headerFooter>
    <oddFooter>&amp;R&amp;1#&amp;"Calibri"&amp;12&amp;K000000Official Use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36C7-941C-496D-B2B7-DCCF979E70DE}">
  <sheetPr>
    <tabColor theme="9"/>
    <pageSetUpPr fitToPage="1"/>
  </sheetPr>
  <dimension ref="A1:AD21"/>
  <sheetViews>
    <sheetView workbookViewId="0">
      <selection activeCell="R19" sqref="R19"/>
    </sheetView>
  </sheetViews>
  <sheetFormatPr defaultColWidth="8.77734375" defaultRowHeight="14.4" x14ac:dyDescent="0.3"/>
  <cols>
    <col min="1" max="14" width="8.77734375" style="6"/>
    <col min="15" max="15" width="14.44140625" style="6" customWidth="1"/>
    <col min="16" max="16384" width="8.77734375" style="6"/>
  </cols>
  <sheetData>
    <row r="1" spans="1:30" ht="15.6" x14ac:dyDescent="0.3">
      <c r="B1" s="12" t="s">
        <v>191</v>
      </c>
      <c r="C1" s="13"/>
      <c r="D1" s="14"/>
      <c r="E1" s="13"/>
      <c r="F1" s="13"/>
      <c r="G1" s="13"/>
    </row>
    <row r="2" spans="1:30" ht="16.2" thickBot="1" x14ac:dyDescent="0.35">
      <c r="A2" s="68"/>
      <c r="B2" s="38" t="s">
        <v>192</v>
      </c>
      <c r="C2" s="94"/>
      <c r="D2" s="95"/>
      <c r="E2" s="94"/>
      <c r="F2" s="94"/>
      <c r="G2" s="94"/>
      <c r="H2" s="68"/>
      <c r="I2" s="68"/>
      <c r="J2" s="68"/>
      <c r="K2" s="269"/>
      <c r="L2" s="269"/>
      <c r="M2" s="269"/>
      <c r="N2" s="269"/>
      <c r="O2" s="269"/>
      <c r="P2" s="86"/>
      <c r="Q2" s="86"/>
      <c r="R2" s="86"/>
      <c r="S2" s="86"/>
      <c r="T2" s="86"/>
      <c r="U2" s="68"/>
      <c r="V2" s="68"/>
      <c r="W2" s="68"/>
      <c r="X2" s="68"/>
      <c r="Y2" s="68"/>
      <c r="Z2" s="68"/>
      <c r="AA2" s="68"/>
      <c r="AB2" s="68"/>
      <c r="AC2" s="68"/>
      <c r="AD2" s="68"/>
    </row>
    <row r="3" spans="1:30" ht="15.6" thickTop="1" thickBot="1" x14ac:dyDescent="0.35">
      <c r="A3" s="68"/>
      <c r="B3" s="188">
        <f>120</f>
        <v>120</v>
      </c>
      <c r="C3" s="189"/>
      <c r="D3" s="190"/>
      <c r="E3" s="188">
        <f>122</f>
        <v>122</v>
      </c>
      <c r="F3" s="189"/>
      <c r="G3" s="190"/>
      <c r="H3" s="189">
        <v>125</v>
      </c>
      <c r="I3" s="189"/>
      <c r="J3" s="189"/>
      <c r="K3" s="188">
        <f>317</f>
        <v>317</v>
      </c>
      <c r="L3" s="189"/>
      <c r="M3" s="189"/>
      <c r="N3" s="189"/>
      <c r="O3" s="188">
        <f>K3+1</f>
        <v>318</v>
      </c>
      <c r="P3" s="189"/>
      <c r="Q3" s="189"/>
      <c r="R3" s="189"/>
      <c r="S3" s="188">
        <f>O3+1</f>
        <v>319</v>
      </c>
      <c r="T3" s="189"/>
      <c r="U3" s="189"/>
      <c r="V3" s="189"/>
      <c r="W3" s="189"/>
      <c r="X3" s="189">
        <f>S3+1</f>
        <v>320</v>
      </c>
      <c r="Y3" s="189"/>
      <c r="Z3" s="190"/>
      <c r="AA3" s="189">
        <f>X3+1</f>
        <v>321</v>
      </c>
      <c r="AB3" s="189"/>
      <c r="AC3" s="190"/>
      <c r="AD3" s="68"/>
    </row>
    <row r="4" spans="1:30" ht="15" thickTop="1" x14ac:dyDescent="0.3">
      <c r="A4" s="68"/>
      <c r="B4" s="200" t="s">
        <v>193</v>
      </c>
      <c r="C4" s="201"/>
      <c r="D4" s="202"/>
      <c r="E4" s="200" t="s">
        <v>194</v>
      </c>
      <c r="F4" s="201"/>
      <c r="G4" s="202"/>
      <c r="H4" s="201" t="s">
        <v>195</v>
      </c>
      <c r="I4" s="201"/>
      <c r="J4" s="201"/>
      <c r="K4" s="212" t="s">
        <v>219</v>
      </c>
      <c r="L4" s="226"/>
      <c r="M4" s="226"/>
      <c r="N4" s="213"/>
      <c r="O4" s="212" t="s">
        <v>302</v>
      </c>
      <c r="P4" s="226"/>
      <c r="Q4" s="226"/>
      <c r="R4" s="226"/>
      <c r="S4" s="212" t="s">
        <v>256</v>
      </c>
      <c r="T4" s="226"/>
      <c r="U4" s="226"/>
      <c r="V4" s="226"/>
      <c r="W4" s="226"/>
      <c r="X4" s="212" t="s">
        <v>58</v>
      </c>
      <c r="Y4" s="226"/>
      <c r="Z4" s="213"/>
      <c r="AA4" s="212" t="s">
        <v>304</v>
      </c>
      <c r="AB4" s="226"/>
      <c r="AC4" s="213"/>
      <c r="AD4" s="68"/>
    </row>
    <row r="5" spans="1:30" x14ac:dyDescent="0.3">
      <c r="A5" s="68"/>
      <c r="B5" s="203"/>
      <c r="C5" s="204"/>
      <c r="D5" s="205"/>
      <c r="E5" s="203"/>
      <c r="F5" s="204"/>
      <c r="G5" s="205"/>
      <c r="H5" s="204"/>
      <c r="I5" s="204"/>
      <c r="J5" s="204"/>
      <c r="K5" s="214"/>
      <c r="L5" s="239"/>
      <c r="M5" s="239"/>
      <c r="N5" s="215"/>
      <c r="O5" s="214"/>
      <c r="P5" s="239"/>
      <c r="Q5" s="239"/>
      <c r="R5" s="239"/>
      <c r="S5" s="214"/>
      <c r="T5" s="239"/>
      <c r="U5" s="239"/>
      <c r="V5" s="239"/>
      <c r="W5" s="239"/>
      <c r="X5" s="214"/>
      <c r="Y5" s="239"/>
      <c r="Z5" s="215"/>
      <c r="AA5" s="214"/>
      <c r="AB5" s="239"/>
      <c r="AC5" s="215"/>
      <c r="AD5" s="68"/>
    </row>
    <row r="6" spans="1:30" x14ac:dyDescent="0.3">
      <c r="A6" s="68"/>
      <c r="B6" s="203"/>
      <c r="C6" s="204"/>
      <c r="D6" s="205"/>
      <c r="E6" s="203"/>
      <c r="F6" s="204"/>
      <c r="G6" s="205"/>
      <c r="H6" s="204"/>
      <c r="I6" s="204"/>
      <c r="J6" s="204"/>
      <c r="K6" s="214"/>
      <c r="L6" s="239"/>
      <c r="M6" s="239"/>
      <c r="N6" s="215"/>
      <c r="O6" s="214"/>
      <c r="P6" s="239"/>
      <c r="Q6" s="239"/>
      <c r="R6" s="239"/>
      <c r="S6" s="214"/>
      <c r="T6" s="239"/>
      <c r="U6" s="239"/>
      <c r="V6" s="239"/>
      <c r="W6" s="239"/>
      <c r="X6" s="214"/>
      <c r="Y6" s="239"/>
      <c r="Z6" s="215"/>
      <c r="AA6" s="214"/>
      <c r="AB6" s="239"/>
      <c r="AC6" s="215"/>
      <c r="AD6" s="68"/>
    </row>
    <row r="7" spans="1:30" ht="15" thickBot="1" x14ac:dyDescent="0.35">
      <c r="A7" s="68"/>
      <c r="B7" s="209"/>
      <c r="C7" s="210"/>
      <c r="D7" s="211"/>
      <c r="E7" s="209"/>
      <c r="F7" s="210"/>
      <c r="G7" s="211"/>
      <c r="H7" s="210"/>
      <c r="I7" s="210"/>
      <c r="J7" s="210"/>
      <c r="K7" s="216"/>
      <c r="L7" s="228"/>
      <c r="M7" s="228"/>
      <c r="N7" s="217"/>
      <c r="O7" s="256"/>
      <c r="P7" s="257"/>
      <c r="Q7" s="257"/>
      <c r="R7" s="257"/>
      <c r="S7" s="216"/>
      <c r="T7" s="228"/>
      <c r="U7" s="228"/>
      <c r="V7" s="228"/>
      <c r="W7" s="228"/>
      <c r="X7" s="216"/>
      <c r="Y7" s="228"/>
      <c r="Z7" s="217"/>
      <c r="AA7" s="216"/>
      <c r="AB7" s="228"/>
      <c r="AC7" s="217"/>
      <c r="AD7" s="68"/>
    </row>
    <row r="8" spans="1:30" ht="15.6" thickTop="1" thickBot="1" x14ac:dyDescent="0.35">
      <c r="A8" s="68"/>
      <c r="B8" s="84"/>
      <c r="C8" s="86"/>
      <c r="D8" s="85"/>
      <c r="E8" s="216"/>
      <c r="F8" s="228"/>
      <c r="G8" s="217"/>
      <c r="H8" s="228"/>
      <c r="I8" s="228"/>
      <c r="J8" s="228"/>
      <c r="K8" s="40"/>
      <c r="L8" s="40"/>
      <c r="M8" s="40"/>
      <c r="N8" s="40"/>
      <c r="O8" s="188"/>
      <c r="P8" s="189"/>
      <c r="Q8" s="189"/>
      <c r="R8" s="190"/>
      <c r="S8" s="40"/>
      <c r="T8" s="40"/>
      <c r="U8" s="40"/>
      <c r="V8" s="40"/>
      <c r="W8" s="122"/>
      <c r="X8" s="40"/>
      <c r="Y8" s="40"/>
      <c r="Z8" s="122"/>
      <c r="AA8" s="40"/>
      <c r="AB8" s="40"/>
      <c r="AC8" s="122"/>
      <c r="AD8" s="68"/>
    </row>
    <row r="9" spans="1:30" ht="15" thickTop="1" x14ac:dyDescent="0.3">
      <c r="A9" s="68"/>
      <c r="B9" s="27" t="s">
        <v>22</v>
      </c>
      <c r="C9" s="23">
        <v>1</v>
      </c>
      <c r="D9" s="78"/>
      <c r="E9" s="37" t="s">
        <v>22</v>
      </c>
      <c r="F9" s="104"/>
      <c r="G9" s="105">
        <v>1</v>
      </c>
      <c r="H9" s="104" t="s">
        <v>22</v>
      </c>
      <c r="I9" s="104"/>
      <c r="J9" s="104">
        <v>1</v>
      </c>
      <c r="K9" s="79"/>
      <c r="L9" s="79"/>
      <c r="M9" s="79"/>
      <c r="N9" s="79"/>
      <c r="O9" s="25" t="s">
        <v>218</v>
      </c>
      <c r="P9" s="68"/>
      <c r="Q9" s="68"/>
      <c r="R9" s="76">
        <v>1</v>
      </c>
      <c r="S9" s="97" t="s">
        <v>72</v>
      </c>
      <c r="T9" s="23"/>
      <c r="U9" s="23">
        <v>1</v>
      </c>
      <c r="V9" s="79" t="s">
        <v>59</v>
      </c>
      <c r="W9" s="57">
        <f>X3</f>
        <v>320</v>
      </c>
      <c r="X9" s="170" t="s">
        <v>196</v>
      </c>
      <c r="Y9" s="171"/>
      <c r="Z9" s="57">
        <v>1</v>
      </c>
      <c r="AA9" s="172" t="s">
        <v>305</v>
      </c>
      <c r="AB9" s="172"/>
      <c r="AC9" s="57">
        <v>1</v>
      </c>
      <c r="AD9" s="68"/>
    </row>
    <row r="10" spans="1:30" x14ac:dyDescent="0.3">
      <c r="A10" s="68"/>
      <c r="B10" s="27" t="s">
        <v>21</v>
      </c>
      <c r="C10" s="23">
        <v>2</v>
      </c>
      <c r="D10" s="78"/>
      <c r="E10" s="27" t="s">
        <v>21</v>
      </c>
      <c r="F10" s="23"/>
      <c r="G10" s="32">
        <v>2</v>
      </c>
      <c r="H10" s="23" t="s">
        <v>21</v>
      </c>
      <c r="I10" s="23"/>
      <c r="J10" s="23">
        <v>2</v>
      </c>
      <c r="K10" s="79"/>
      <c r="L10" s="79"/>
      <c r="M10" s="79"/>
      <c r="N10" s="79"/>
      <c r="O10" s="26" t="s">
        <v>203</v>
      </c>
      <c r="P10" s="68"/>
      <c r="Q10" s="68"/>
      <c r="R10" s="65">
        <v>2</v>
      </c>
      <c r="S10" s="97" t="s">
        <v>65</v>
      </c>
      <c r="T10" s="23"/>
      <c r="U10" s="23">
        <v>2</v>
      </c>
      <c r="V10" s="79" t="s">
        <v>59</v>
      </c>
      <c r="W10" s="154" t="s">
        <v>197</v>
      </c>
      <c r="X10" s="56" t="s">
        <v>198</v>
      </c>
      <c r="Y10" s="171"/>
      <c r="Z10" s="57">
        <v>2</v>
      </c>
      <c r="AA10" s="172" t="s">
        <v>306</v>
      </c>
      <c r="AB10" s="172"/>
      <c r="AC10" s="57">
        <v>2</v>
      </c>
      <c r="AD10" s="68"/>
    </row>
    <row r="11" spans="1:30" x14ac:dyDescent="0.3">
      <c r="A11" s="68"/>
      <c r="B11" s="77"/>
      <c r="C11" s="68"/>
      <c r="D11" s="78"/>
      <c r="E11" s="27"/>
      <c r="F11" s="23"/>
      <c r="G11" s="32"/>
      <c r="H11" s="23"/>
      <c r="I11" s="23"/>
      <c r="J11" s="23"/>
      <c r="K11" s="23"/>
      <c r="L11" s="23"/>
      <c r="M11" s="23"/>
      <c r="N11" s="23"/>
      <c r="O11" s="26" t="s">
        <v>204</v>
      </c>
      <c r="P11" s="68"/>
      <c r="Q11" s="68"/>
      <c r="R11" s="65">
        <v>3</v>
      </c>
      <c r="S11" s="97" t="s">
        <v>68</v>
      </c>
      <c r="T11" s="23"/>
      <c r="U11" s="23">
        <v>3</v>
      </c>
      <c r="V11" s="79" t="s">
        <v>59</v>
      </c>
      <c r="W11" s="57">
        <f>X3</f>
        <v>320</v>
      </c>
      <c r="X11" s="27" t="s">
        <v>199</v>
      </c>
      <c r="Y11" s="171"/>
      <c r="Z11" s="57">
        <v>3</v>
      </c>
      <c r="AA11" s="172" t="s">
        <v>309</v>
      </c>
      <c r="AB11" s="172"/>
      <c r="AC11" s="57">
        <v>3</v>
      </c>
      <c r="AD11" s="68"/>
    </row>
    <row r="12" spans="1:30" x14ac:dyDescent="0.3">
      <c r="A12" s="68"/>
      <c r="B12" s="77"/>
      <c r="C12" s="68"/>
      <c r="D12" s="78"/>
      <c r="E12" s="27"/>
      <c r="F12" s="23"/>
      <c r="G12" s="32"/>
      <c r="H12" s="23"/>
      <c r="I12" s="23"/>
      <c r="J12" s="23"/>
      <c r="K12" s="23"/>
      <c r="L12" s="23"/>
      <c r="M12" s="23"/>
      <c r="N12" s="23"/>
      <c r="O12" s="26" t="s">
        <v>205</v>
      </c>
      <c r="P12" s="68"/>
      <c r="Q12" s="68"/>
      <c r="R12" s="80">
        <v>4</v>
      </c>
      <c r="S12" s="173"/>
      <c r="T12" s="132"/>
      <c r="U12" s="132"/>
      <c r="V12" s="132"/>
      <c r="W12" s="174"/>
      <c r="X12" s="27" t="s">
        <v>200</v>
      </c>
      <c r="Y12" s="23"/>
      <c r="Z12" s="57">
        <v>4</v>
      </c>
      <c r="AA12" s="172" t="s">
        <v>307</v>
      </c>
      <c r="AB12" s="172"/>
      <c r="AC12" s="57">
        <v>4</v>
      </c>
      <c r="AD12" s="68"/>
    </row>
    <row r="13" spans="1:30" x14ac:dyDescent="0.3">
      <c r="A13" s="68"/>
      <c r="B13" s="77"/>
      <c r="C13" s="68"/>
      <c r="D13" s="78"/>
      <c r="E13" s="27"/>
      <c r="F13" s="23"/>
      <c r="G13" s="32"/>
      <c r="H13" s="23"/>
      <c r="I13" s="23"/>
      <c r="J13" s="23"/>
      <c r="K13" s="23"/>
      <c r="L13" s="23"/>
      <c r="M13" s="23"/>
      <c r="N13" s="23"/>
      <c r="O13" s="26" t="s">
        <v>206</v>
      </c>
      <c r="P13" s="88"/>
      <c r="Q13" s="88"/>
      <c r="R13" s="65">
        <v>5</v>
      </c>
      <c r="S13" s="27" t="s">
        <v>221</v>
      </c>
      <c r="T13" s="23"/>
      <c r="U13" s="23">
        <v>99</v>
      </c>
      <c r="V13" s="23"/>
      <c r="W13" s="32"/>
      <c r="X13" s="27" t="s">
        <v>201</v>
      </c>
      <c r="Y13" s="23"/>
      <c r="Z13" s="57">
        <v>5</v>
      </c>
      <c r="AA13" s="172" t="s">
        <v>308</v>
      </c>
      <c r="AB13" s="172"/>
      <c r="AC13" s="57">
        <v>5</v>
      </c>
      <c r="AD13" s="68"/>
    </row>
    <row r="14" spans="1:30" x14ac:dyDescent="0.3">
      <c r="A14" s="68"/>
      <c r="B14" s="77"/>
      <c r="C14" s="68"/>
      <c r="D14" s="78"/>
      <c r="E14" s="27"/>
      <c r="F14" s="23"/>
      <c r="G14" s="98"/>
      <c r="H14" s="23"/>
      <c r="I14" s="23"/>
      <c r="J14" s="97"/>
      <c r="K14" s="23"/>
      <c r="L14" s="23"/>
      <c r="M14" s="23"/>
      <c r="N14" s="23"/>
      <c r="O14" s="26" t="s">
        <v>207</v>
      </c>
      <c r="P14" s="88"/>
      <c r="Q14" s="88"/>
      <c r="R14" s="65">
        <v>6</v>
      </c>
      <c r="S14" s="97"/>
      <c r="T14" s="23"/>
      <c r="U14" s="23"/>
      <c r="V14" s="23"/>
      <c r="W14" s="32"/>
      <c r="X14" s="27"/>
      <c r="Y14" s="23"/>
      <c r="Z14" s="32"/>
      <c r="AA14" s="29" t="s">
        <v>221</v>
      </c>
      <c r="AB14" s="29"/>
      <c r="AC14" s="57">
        <v>99</v>
      </c>
      <c r="AD14" s="68"/>
    </row>
    <row r="15" spans="1:30" x14ac:dyDescent="0.3">
      <c r="A15" s="68"/>
      <c r="B15" s="77"/>
      <c r="C15" s="68"/>
      <c r="D15" s="78"/>
      <c r="E15" s="77"/>
      <c r="F15" s="68"/>
      <c r="G15" s="78"/>
      <c r="H15" s="68"/>
      <c r="I15" s="68"/>
      <c r="J15" s="68"/>
      <c r="K15" s="79"/>
      <c r="L15" s="79"/>
      <c r="M15" s="79"/>
      <c r="N15" s="79"/>
      <c r="O15" s="27" t="s">
        <v>208</v>
      </c>
      <c r="P15" s="23"/>
      <c r="Q15" s="23"/>
      <c r="R15" s="65">
        <v>7</v>
      </c>
      <c r="S15" s="59"/>
      <c r="T15" s="79"/>
      <c r="U15" s="79"/>
      <c r="V15" s="79"/>
      <c r="W15" s="57"/>
      <c r="X15" s="59"/>
      <c r="Y15" s="79"/>
      <c r="Z15" s="57"/>
      <c r="AA15" s="59"/>
      <c r="AB15" s="79"/>
      <c r="AC15" s="57"/>
      <c r="AD15" s="68"/>
    </row>
    <row r="16" spans="1:30" x14ac:dyDescent="0.3">
      <c r="A16" s="68"/>
      <c r="B16" s="77"/>
      <c r="C16" s="68"/>
      <c r="D16" s="78"/>
      <c r="E16" s="27"/>
      <c r="F16" s="23"/>
      <c r="G16" s="32"/>
      <c r="H16" s="23"/>
      <c r="I16" s="23"/>
      <c r="J16" s="23"/>
      <c r="K16" s="79"/>
      <c r="L16" s="79"/>
      <c r="M16" s="79"/>
      <c r="N16" s="79"/>
      <c r="O16" s="27" t="s">
        <v>209</v>
      </c>
      <c r="P16" s="23"/>
      <c r="Q16" s="23"/>
      <c r="R16" s="65">
        <v>8</v>
      </c>
      <c r="S16" s="59"/>
      <c r="T16" s="79"/>
      <c r="U16" s="79"/>
      <c r="V16" s="79"/>
      <c r="W16" s="57"/>
      <c r="X16" s="59"/>
      <c r="Y16" s="79"/>
      <c r="Z16" s="57"/>
      <c r="AA16" s="59"/>
      <c r="AB16" s="79"/>
      <c r="AC16" s="57"/>
      <c r="AD16" s="68"/>
    </row>
    <row r="17" spans="1:30" ht="15" thickBot="1" x14ac:dyDescent="0.35">
      <c r="A17" s="68"/>
      <c r="B17" s="77"/>
      <c r="C17" s="68"/>
      <c r="D17" s="78"/>
      <c r="E17" s="27"/>
      <c r="F17" s="23"/>
      <c r="G17" s="32"/>
      <c r="H17" s="23"/>
      <c r="I17" s="23"/>
      <c r="J17" s="23"/>
      <c r="K17" s="61"/>
      <c r="L17" s="61"/>
      <c r="M17" s="61"/>
      <c r="N17" s="61"/>
      <c r="O17" s="27" t="s">
        <v>210</v>
      </c>
      <c r="P17" s="23"/>
      <c r="Q17" s="23"/>
      <c r="R17" s="65">
        <v>9</v>
      </c>
      <c r="S17" s="60"/>
      <c r="T17" s="61"/>
      <c r="U17" s="61"/>
      <c r="V17" s="61"/>
      <c r="W17" s="62"/>
      <c r="X17" s="60"/>
      <c r="Y17" s="61"/>
      <c r="Z17" s="62"/>
      <c r="AA17" s="60"/>
      <c r="AB17" s="61"/>
      <c r="AC17" s="62"/>
      <c r="AD17" s="68"/>
    </row>
    <row r="18" spans="1:30" ht="15" thickTop="1" x14ac:dyDescent="0.3">
      <c r="A18" s="68"/>
      <c r="B18" s="77"/>
      <c r="C18" s="68"/>
      <c r="D18" s="78"/>
      <c r="E18" s="27"/>
      <c r="F18" s="23"/>
      <c r="G18" s="32"/>
      <c r="H18" s="23"/>
      <c r="I18" s="23"/>
      <c r="J18" s="23"/>
      <c r="K18" s="68"/>
      <c r="L18" s="68"/>
      <c r="M18" s="68"/>
      <c r="N18" s="68"/>
      <c r="O18" s="68"/>
      <c r="P18" s="68"/>
      <c r="Q18" s="68"/>
      <c r="R18" s="68"/>
      <c r="S18" s="68"/>
      <c r="T18" s="68"/>
      <c r="U18" s="68"/>
      <c r="V18" s="68"/>
      <c r="W18" s="68"/>
      <c r="X18" s="175"/>
      <c r="Y18" s="68"/>
      <c r="Z18" s="68"/>
      <c r="AA18" s="68"/>
      <c r="AB18" s="68"/>
      <c r="AC18" s="68"/>
      <c r="AD18" s="68"/>
    </row>
    <row r="19" spans="1:30" x14ac:dyDescent="0.3">
      <c r="A19" s="68"/>
      <c r="B19" s="77"/>
      <c r="C19" s="68"/>
      <c r="D19" s="78"/>
      <c r="E19" s="27"/>
      <c r="F19" s="23"/>
      <c r="G19" s="32"/>
      <c r="H19" s="23"/>
      <c r="I19" s="23"/>
      <c r="J19" s="23"/>
      <c r="K19" s="68"/>
      <c r="L19" s="68"/>
      <c r="M19" s="68"/>
      <c r="N19" s="68"/>
      <c r="O19" s="68"/>
      <c r="P19" s="68"/>
      <c r="Q19" s="68"/>
      <c r="R19" s="68"/>
      <c r="S19" s="68"/>
      <c r="T19" s="68"/>
      <c r="U19" s="68"/>
      <c r="V19" s="68"/>
      <c r="W19" s="68"/>
      <c r="X19" s="68"/>
      <c r="Y19" s="68"/>
      <c r="Z19" s="68"/>
      <c r="AA19" s="68"/>
      <c r="AB19" s="68"/>
      <c r="AC19" s="68"/>
      <c r="AD19" s="68"/>
    </row>
    <row r="20" spans="1:30" ht="15" thickBot="1" x14ac:dyDescent="0.35">
      <c r="A20" s="68"/>
      <c r="B20" s="60"/>
      <c r="C20" s="61"/>
      <c r="D20" s="62"/>
      <c r="E20" s="60"/>
      <c r="F20" s="61"/>
      <c r="G20" s="62"/>
      <c r="H20" s="61"/>
      <c r="I20" s="61"/>
      <c r="J20" s="61"/>
      <c r="K20" s="68"/>
      <c r="L20" s="68"/>
      <c r="M20" s="68"/>
      <c r="N20" s="68"/>
      <c r="O20" s="68"/>
      <c r="P20" s="68"/>
      <c r="Q20" s="68"/>
      <c r="R20" s="68"/>
      <c r="S20" s="68"/>
      <c r="T20" s="68"/>
      <c r="U20" s="68"/>
      <c r="V20" s="68"/>
      <c r="W20" s="68"/>
      <c r="X20" s="68"/>
      <c r="Y20" s="68"/>
      <c r="Z20" s="68"/>
      <c r="AA20" s="68"/>
      <c r="AB20" s="68"/>
      <c r="AC20" s="68"/>
      <c r="AD20" s="68"/>
    </row>
    <row r="21" spans="1:30" ht="15" thickTop="1" x14ac:dyDescent="0.3"/>
  </sheetData>
  <mergeCells count="20">
    <mergeCell ref="S3:W3"/>
    <mergeCell ref="X3:Z3"/>
    <mergeCell ref="X4:Z7"/>
    <mergeCell ref="AA3:AC3"/>
    <mergeCell ref="AA4:AC7"/>
    <mergeCell ref="S4:W7"/>
    <mergeCell ref="B4:D7"/>
    <mergeCell ref="E4:G7"/>
    <mergeCell ref="H4:J7"/>
    <mergeCell ref="O8:R8"/>
    <mergeCell ref="B3:D3"/>
    <mergeCell ref="E3:G3"/>
    <mergeCell ref="H3:J3"/>
    <mergeCell ref="K4:N7"/>
    <mergeCell ref="O4:R7"/>
    <mergeCell ref="K2:O2"/>
    <mergeCell ref="K3:N3"/>
    <mergeCell ref="O3:R3"/>
    <mergeCell ref="E8:G8"/>
    <mergeCell ref="H8:J8"/>
  </mergeCells>
  <pageMargins left="0.7" right="0.7" top="0.75" bottom="0.75" header="0.3" footer="0.3"/>
  <pageSetup scale="37" fitToHeight="0" orientation="landscape" r:id="rId1"/>
  <headerFooter>
    <oddFooter>&amp;R&amp;1#&amp;"Calibri"&amp;12&amp;K000000Official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b14ae1fc099608e57e46476cfcdad59f">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337f01a13ca0ac76c5bee3dd27ecb753"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B6556-AF8D-42DD-99E3-60AA9FC25543}">
  <ds:schemaRefs>
    <ds:schemaRef ds:uri="http://schemas.microsoft.com/sharepoint/v3/contenttype/forms"/>
  </ds:schemaRefs>
</ds:datastoreItem>
</file>

<file path=customXml/itemProps2.xml><?xml version="1.0" encoding="utf-8"?>
<ds:datastoreItem xmlns:ds="http://schemas.openxmlformats.org/officeDocument/2006/customXml" ds:itemID="{B58898BF-0E88-402F-8553-BACA447FF9DD}">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543abfbf-1b39-4535-8b1b-c72a4cdaa484"/>
    <ds:schemaRef ds:uri="http://schemas.microsoft.com/office/infopath/2007/PartnerControls"/>
    <ds:schemaRef ds:uri="http://schemas.openxmlformats.org/package/2006/metadata/core-properties"/>
    <ds:schemaRef ds:uri="2834bc84-a818-4cb9-8b4d-5179cfe104eb"/>
  </ds:schemaRefs>
</ds:datastoreItem>
</file>

<file path=customXml/itemProps3.xml><?xml version="1.0" encoding="utf-8"?>
<ds:datastoreItem xmlns:ds="http://schemas.openxmlformats.org/officeDocument/2006/customXml" ds:itemID="{DD103DFA-27F7-4240-8C09-3C98F0FF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Sect 1 Basic Info </vt:lpstr>
      <vt:lpstr>Sect 2. Effects</vt:lpstr>
      <vt:lpstr>Sect 3. Employment and Inc</vt:lpstr>
      <vt:lpstr>CODES_INDOCC</vt:lpstr>
      <vt:lpstr>SEC 5. SAFETY NETS</vt:lpstr>
      <vt:lpstr>Sect 6. Knowledge</vt:lpstr>
      <vt:lpstr>Sect 8. Mental Health</vt:lpstr>
      <vt:lpstr>Sect 9. Children-School, Health</vt:lpstr>
      <vt:lpstr>Sect 10. Assets</vt:lpstr>
      <vt:lpstr>Sect 11. Vaccines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Reena Badiani-Magnusson</dc:creator>
  <cp:keywords/>
  <dc:description/>
  <cp:lastModifiedBy>Nga Thi Viet Nguyen</cp:lastModifiedBy>
  <cp:revision/>
  <cp:lastPrinted>2020-11-16T14:05:01Z</cp:lastPrinted>
  <dcterms:created xsi:type="dcterms:W3CDTF">2020-03-25T13:52:48Z</dcterms:created>
  <dcterms:modified xsi:type="dcterms:W3CDTF">2021-10-28T15:29:00Z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y fmtid="{D5CDD505-2E9C-101B-9397-08002B2CF9AE}" pid="3" name="ESRI_WORKBOOK_ID">
    <vt:lpwstr>6cfc9419e32043259ed157d1116f0cef</vt:lpwstr>
  </property>
  <property fmtid="{D5CDD505-2E9C-101B-9397-08002B2CF9AE}" pid="4" name="MSIP_Label_48e3fdf0-05a2-4411-bba7-a0945bfb4a0a_Enabled">
    <vt:lpwstr>true</vt:lpwstr>
  </property>
  <property fmtid="{D5CDD505-2E9C-101B-9397-08002B2CF9AE}" pid="5" name="MSIP_Label_48e3fdf0-05a2-4411-bba7-a0945bfb4a0a_SetDate">
    <vt:lpwstr>2021-02-23T15:33:23Z</vt:lpwstr>
  </property>
  <property fmtid="{D5CDD505-2E9C-101B-9397-08002B2CF9AE}" pid="6" name="MSIP_Label_48e3fdf0-05a2-4411-bba7-a0945bfb4a0a_Method">
    <vt:lpwstr>Privileged</vt:lpwstr>
  </property>
  <property fmtid="{D5CDD505-2E9C-101B-9397-08002B2CF9AE}" pid="7" name="MSIP_Label_48e3fdf0-05a2-4411-bba7-a0945bfb4a0a_Name">
    <vt:lpwstr>Label Only - Official Use</vt:lpwstr>
  </property>
  <property fmtid="{D5CDD505-2E9C-101B-9397-08002B2CF9AE}" pid="8" name="MSIP_Label_48e3fdf0-05a2-4411-bba7-a0945bfb4a0a_SiteId">
    <vt:lpwstr>31a2fec0-266b-4c67-b56e-2796d8f59c36</vt:lpwstr>
  </property>
  <property fmtid="{D5CDD505-2E9C-101B-9397-08002B2CF9AE}" pid="9" name="MSIP_Label_48e3fdf0-05a2-4411-bba7-a0945bfb4a0a_ActionId">
    <vt:lpwstr>af1ae195-3c53-4c84-8374-000050fd7ccc</vt:lpwstr>
  </property>
  <property fmtid="{D5CDD505-2E9C-101B-9397-08002B2CF9AE}" pid="10" name="MSIP_Label_48e3fdf0-05a2-4411-bba7-a0945bfb4a0a_ContentBits">
    <vt:lpwstr>2</vt:lpwstr>
  </property>
</Properties>
</file>